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8" windowHeight="8975"/>
  </bookViews>
  <sheets>
    <sheet name="Form Responses 1" sheetId="1" r:id="rId1"/>
  </sheets>
  <definedNames>
    <definedName name="_xlnm._FilterDatabase" localSheetId="0" hidden="1">'Form Responses 1'!$A$1:$A$4257</definedName>
    <definedName name="Z_487BD4E0_144C_45CF_8056_BA753FD1C18C_.wvu.FilterData" localSheetId="0" hidden="1">'Form Responses 1'!$A$1:$X$510</definedName>
    <definedName name="Z_92C3CD41_634E_418F_95C7_09760AF64D5D_.wvu.FilterData" localSheetId="0" hidden="1">'Form Responses 1'!$A$1:$A$4257</definedName>
    <definedName name="Z_0F72C914_0E8F_44D8_A813_C58471263BCC_.wvu.FilterData" localSheetId="0" hidden="1">'Form Responses 1'!$A$1:$A$4257</definedName>
  </definedNames>
  <calcPr calcId="144525"/>
  <customWorkbookViews>
    <customWorkbookView name="Filter 2" guid="{92C3CD41-634E-418F-95C7-09760AF64D5D}" maximized="1" windowWidth="0" windowHeight="0" activeSheetId="0"/>
    <customWorkbookView name="Filter 3" guid="{487BD4E0-144C-45CF-8056-BA753FD1C18C}" maximized="1" windowWidth="0" windowHeight="0" activeSheetId="0"/>
    <customWorkbookView name="Filter 1" guid="{0F72C914-0E8F-44D8-A813-C58471263BCC}" maximized="1" windowWidth="0" windowHeight="0" activeSheetId="0"/>
  </customWorkbookViews>
</workbook>
</file>

<file path=xl/comments1.xml><?xml version="1.0" encoding="utf-8"?>
<comments xmlns="http://schemas.openxmlformats.org/spreadsheetml/2006/main">
  <authors>
    <author/>
  </authors>
  <commentList>
    <comment ref="R27" authorId="0">
      <text>
        <r>
          <rPr>
            <sz val="10"/>
            <rFont val="SimSun"/>
            <charset val="134"/>
          </rPr>
          <t>Responder updated this value.</t>
        </r>
      </text>
    </comment>
    <comment ref="S27" authorId="0">
      <text>
        <r>
          <rPr>
            <sz val="10"/>
            <rFont val="SimSun"/>
            <charset val="134"/>
          </rPr>
          <t>Responder updated this value.</t>
        </r>
      </text>
    </comment>
    <comment ref="P179" authorId="0">
      <text>
        <r>
          <rPr>
            <sz val="10"/>
            <rFont val="SimSun"/>
            <charset val="134"/>
          </rPr>
          <t>Responder updated this value.</t>
        </r>
      </text>
    </comment>
    <comment ref="P183" authorId="0">
      <text>
        <r>
          <rPr>
            <sz val="10"/>
            <rFont val="SimSun"/>
            <charset val="134"/>
          </rPr>
          <t>Responder updated this value.</t>
        </r>
      </text>
    </comment>
    <comment ref="U431" authorId="0">
      <text>
        <r>
          <rPr>
            <sz val="10"/>
            <rFont val="SimSun"/>
            <charset val="134"/>
          </rPr>
          <t>Responder updated this value.</t>
        </r>
      </text>
    </comment>
    <comment ref="V431" authorId="0">
      <text>
        <r>
          <rPr>
            <sz val="10"/>
            <rFont val="SimSun"/>
            <charset val="134"/>
          </rPr>
          <t>Responder updated this value.</t>
        </r>
      </text>
    </comment>
    <comment ref="P448" authorId="0">
      <text>
        <r>
          <rPr>
            <sz val="10"/>
            <rFont val="SimSun"/>
            <charset val="134"/>
          </rPr>
          <t>Responder updated this value.</t>
        </r>
      </text>
    </comment>
    <comment ref="H457" authorId="0">
      <text>
        <r>
          <rPr>
            <sz val="10"/>
            <rFont val="SimSun"/>
            <charset val="134"/>
          </rPr>
          <t>Responder updated this value.</t>
        </r>
      </text>
    </comment>
    <comment ref="I457" authorId="0">
      <text>
        <r>
          <rPr>
            <sz val="10"/>
            <rFont val="SimSun"/>
            <charset val="134"/>
          </rPr>
          <t>Responder updated this value.</t>
        </r>
      </text>
    </comment>
    <comment ref="O497" authorId="0">
      <text>
        <r>
          <rPr>
            <sz val="10"/>
            <rFont val="SimSun"/>
            <charset val="134"/>
          </rPr>
          <t>Responder updated this value.</t>
        </r>
      </text>
    </comment>
    <comment ref="U528" authorId="0">
      <text>
        <r>
          <rPr>
            <sz val="10"/>
            <rFont val="SimSun"/>
            <charset val="134"/>
          </rPr>
          <t>Responder updated this value.</t>
        </r>
      </text>
    </comment>
    <comment ref="V528" authorId="0">
      <text>
        <r>
          <rPr>
            <sz val="10"/>
            <rFont val="SimSun"/>
            <charset val="134"/>
          </rPr>
          <t>Responder updated this value.</t>
        </r>
      </text>
    </comment>
    <comment ref="U618" authorId="0">
      <text>
        <r>
          <rPr>
            <sz val="10"/>
            <rFont val="SimSun"/>
            <charset val="134"/>
          </rPr>
          <t>Responder updated this value.</t>
        </r>
      </text>
    </comment>
    <comment ref="V618" authorId="0">
      <text>
        <r>
          <rPr>
            <sz val="10"/>
            <rFont val="SimSun"/>
            <charset val="134"/>
          </rPr>
          <t>Responder updated this value.</t>
        </r>
      </text>
    </comment>
    <comment ref="J647" authorId="0">
      <text>
        <r>
          <rPr>
            <sz val="10"/>
            <rFont val="SimSun"/>
            <charset val="134"/>
          </rPr>
          <t>Responder updated this value.</t>
        </r>
      </text>
    </comment>
    <comment ref="U779" authorId="0">
      <text>
        <r>
          <rPr>
            <sz val="10"/>
            <rFont val="SimSun"/>
            <charset val="134"/>
          </rPr>
          <t>Responder updated this value.</t>
        </r>
      </text>
    </comment>
    <comment ref="V779" authorId="0">
      <text>
        <r>
          <rPr>
            <sz val="10"/>
            <rFont val="SimSun"/>
            <charset val="134"/>
          </rPr>
          <t>Responder updated this value.</t>
        </r>
      </text>
    </comment>
    <comment ref="U858" authorId="0">
      <text>
        <r>
          <rPr>
            <sz val="10"/>
            <rFont val="SimSun"/>
            <charset val="134"/>
          </rPr>
          <t>Responder updated this value.</t>
        </r>
      </text>
    </comment>
    <comment ref="V858" authorId="0">
      <text>
        <r>
          <rPr>
            <sz val="10"/>
            <rFont val="SimSun"/>
            <charset val="134"/>
          </rPr>
          <t>Responder updated this value.</t>
        </r>
      </text>
    </comment>
    <comment ref="U863" authorId="0">
      <text>
        <r>
          <rPr>
            <sz val="10"/>
            <rFont val="SimSun"/>
            <charset val="134"/>
          </rPr>
          <t>Responder updated this value.</t>
        </r>
      </text>
    </comment>
    <comment ref="V863" authorId="0">
      <text>
        <r>
          <rPr>
            <sz val="10"/>
            <rFont val="SimSun"/>
            <charset val="134"/>
          </rPr>
          <t>Responder updated this value.</t>
        </r>
      </text>
    </comment>
    <comment ref="U867" authorId="0">
      <text>
        <r>
          <rPr>
            <sz val="10"/>
            <rFont val="SimSun"/>
            <charset val="134"/>
          </rPr>
          <t>Responder updated this value.</t>
        </r>
      </text>
    </comment>
    <comment ref="V867" authorId="0">
      <text>
        <r>
          <rPr>
            <sz val="10"/>
            <rFont val="SimSun"/>
            <charset val="134"/>
          </rPr>
          <t>Responder updated this value.</t>
        </r>
      </text>
    </comment>
    <comment ref="S882" authorId="0">
      <text>
        <r>
          <rPr>
            <sz val="10"/>
            <rFont val="SimSun"/>
            <charset val="134"/>
          </rPr>
          <t>Responder updated this value.</t>
        </r>
      </text>
    </comment>
    <comment ref="U901" authorId="0">
      <text>
        <r>
          <rPr>
            <sz val="10"/>
            <rFont val="SimSun"/>
            <charset val="134"/>
          </rPr>
          <t>Responder updated this value.</t>
        </r>
      </text>
    </comment>
    <comment ref="V901" authorId="0">
      <text>
        <r>
          <rPr>
            <sz val="10"/>
            <rFont val="SimSun"/>
            <charset val="134"/>
          </rPr>
          <t>Responder updated this value.</t>
        </r>
      </text>
    </comment>
    <comment ref="U916" authorId="0">
      <text>
        <r>
          <rPr>
            <sz val="10"/>
            <rFont val="SimSun"/>
            <charset val="134"/>
          </rPr>
          <t>Responder updated this value.</t>
        </r>
      </text>
    </comment>
    <comment ref="V916" authorId="0">
      <text>
        <r>
          <rPr>
            <sz val="10"/>
            <rFont val="SimSun"/>
            <charset val="134"/>
          </rPr>
          <t>Responder updated this value.</t>
        </r>
      </text>
    </comment>
    <comment ref="P1109" authorId="0">
      <text>
        <r>
          <rPr>
            <sz val="10"/>
            <rFont val="SimSun"/>
            <charset val="134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<sst xmlns="http://schemas.openxmlformats.org/spreadsheetml/2006/main" count="20842" uniqueCount="6238">
  <si>
    <t>Timestamp</t>
  </si>
  <si>
    <t>Email Address</t>
  </si>
  <si>
    <t>Vendor Name</t>
  </si>
  <si>
    <t>Candiate Name</t>
  </si>
  <si>
    <t>Aadhar No</t>
  </si>
  <si>
    <t>Contact No</t>
  </si>
  <si>
    <t>Skill Set</t>
  </si>
  <si>
    <t>Total Exp</t>
  </si>
  <si>
    <t>Rel Exp</t>
  </si>
  <si>
    <t>Current Company</t>
  </si>
  <si>
    <t>Current Work Location</t>
  </si>
  <si>
    <t>Preferred Work Location</t>
  </si>
  <si>
    <t>Email ID</t>
  </si>
  <si>
    <t>Notice Period</t>
  </si>
  <si>
    <t>GAP</t>
  </si>
  <si>
    <t>Telephonic Round Date</t>
  </si>
  <si>
    <t>Telephonic Round  Time</t>
  </si>
  <si>
    <t>Category</t>
  </si>
  <si>
    <t>Bill RATE</t>
  </si>
  <si>
    <t>Resume</t>
  </si>
  <si>
    <t>RMG SPOC NAME</t>
  </si>
  <si>
    <t>RMG Email ID</t>
  </si>
  <si>
    <t>radha@cominds.co</t>
  </si>
  <si>
    <t>Techorbit</t>
  </si>
  <si>
    <t>suraj bowade</t>
  </si>
  <si>
    <t>Salesforce</t>
  </si>
  <si>
    <t>5 Years</t>
  </si>
  <si>
    <t>2.5 Years</t>
  </si>
  <si>
    <t>HCL Technologies</t>
  </si>
  <si>
    <t>Nagpur</t>
  </si>
  <si>
    <t>Nagpur/Pune</t>
  </si>
  <si>
    <t>suraj.aka.b@gmail.com</t>
  </si>
  <si>
    <t>30 Days</t>
  </si>
  <si>
    <t>3 years gap</t>
  </si>
  <si>
    <t>4 lpa</t>
  </si>
  <si>
    <t>8 lpa</t>
  </si>
  <si>
    <t>https://drive.google.com/open?id=1vS0svzJObnfbIaSHJBNjxBSr4s_Wi1BI</t>
  </si>
  <si>
    <t> Lakshmi R </t>
  </si>
  <si>
    <t>r.lakshmi6@tcs.com</t>
  </si>
  <si>
    <t>Valid Profile</t>
  </si>
  <si>
    <t>mahesh.k@techorbit.com</t>
  </si>
  <si>
    <t>Sampath</t>
  </si>
  <si>
    <t>azure devops</t>
  </si>
  <si>
    <t>4 Years</t>
  </si>
  <si>
    <t>3 Years</t>
  </si>
  <si>
    <t>3Shadz Software Solutions</t>
  </si>
  <si>
    <t>hyderabad</t>
  </si>
  <si>
    <t>sampathdevansh2022@gmail.com</t>
  </si>
  <si>
    <t>no</t>
  </si>
  <si>
    <t>5.6 lpa</t>
  </si>
  <si>
    <t>https://drive.google.com/open?id=1ZxZu5jc_-m5GRQFKK--pFuA6mIgps-TQ</t>
  </si>
  <si>
    <t xml:space="preserve">Lakshmi R </t>
  </si>
  <si>
    <t>no kubernetes Exp</t>
  </si>
  <si>
    <t>Recruiter Name</t>
  </si>
  <si>
    <t>01.06.2022</t>
  </si>
  <si>
    <t>02.06.2022</t>
  </si>
  <si>
    <t>03.06.2022</t>
  </si>
  <si>
    <t>04.06.2022</t>
  </si>
  <si>
    <t>06.06.2022</t>
  </si>
  <si>
    <t>07.06.2022</t>
  </si>
  <si>
    <t>08.06.2022</t>
  </si>
  <si>
    <t>09.06.2022</t>
  </si>
  <si>
    <t>10.06.2022</t>
  </si>
  <si>
    <t>11.06.2022</t>
  </si>
  <si>
    <t>12.06.2022</t>
  </si>
  <si>
    <t>14.06.2022</t>
  </si>
  <si>
    <t>15.06.2022</t>
  </si>
  <si>
    <t>16.06.2022</t>
  </si>
  <si>
    <t>17.06.2022</t>
  </si>
  <si>
    <t>18.06.2022</t>
  </si>
  <si>
    <t>20.06.2022</t>
  </si>
  <si>
    <t>21.06.2022</t>
  </si>
  <si>
    <t>22.06.2022</t>
  </si>
  <si>
    <t>23.06.2022</t>
  </si>
  <si>
    <t>24.06.2022</t>
  </si>
  <si>
    <t>25.06.2022</t>
  </si>
  <si>
    <t>27.06.2022</t>
  </si>
  <si>
    <t>28.06.2022</t>
  </si>
  <si>
    <t>29.06.2022</t>
  </si>
  <si>
    <t>30.06.2022</t>
  </si>
  <si>
    <t>Total Profiles Submitted</t>
  </si>
  <si>
    <t>prasad@techorbit.com</t>
  </si>
  <si>
    <t>ARUNPANDIYAN MUTHURAMALINGAM</t>
  </si>
  <si>
    <t>Infra PM</t>
  </si>
  <si>
    <t>4.3 Years</t>
  </si>
  <si>
    <t xml:space="preserve">2 Years </t>
  </si>
  <si>
    <t xml:space="preserve">Affluent Global Services Pvt.Ltd </t>
  </si>
  <si>
    <t>Bangalore</t>
  </si>
  <si>
    <t>arunpandiyan.ab@gmail.com</t>
  </si>
  <si>
    <t>Immediate</t>
  </si>
  <si>
    <t>1 Year</t>
  </si>
  <si>
    <t>4.3 lpa</t>
  </si>
  <si>
    <t>5.59 lpa</t>
  </si>
  <si>
    <t>https://drive.google.com/open?id=1U5HorktLBL_Hq58kJUKGwgRw7OV0J_Ys</t>
  </si>
  <si>
    <t>Anwita Kumar</t>
  </si>
  <si>
    <t>anwita.kumar@tcs.com</t>
  </si>
  <si>
    <t>Not Valid Profile</t>
  </si>
  <si>
    <t>no exp on infra PM , he is only IT Support</t>
  </si>
  <si>
    <t>NGD Radha Rathnamani</t>
  </si>
  <si>
    <t>KUNAL PARMESHWAR MANE</t>
  </si>
  <si>
    <t>informatica  dq developer</t>
  </si>
  <si>
    <t>2 Years</t>
  </si>
  <si>
    <t>Inteliment Technologies Pvt Ltd</t>
  </si>
  <si>
    <t>pune</t>
  </si>
  <si>
    <t>kunalmane2009@gmail.com</t>
  </si>
  <si>
    <t>5.25 lpa</t>
  </si>
  <si>
    <t>7 lpa</t>
  </si>
  <si>
    <t>https://drive.google.com/open?id=1Yso6PpKO9SaOBGbEPny249UFtuVejDd0</t>
  </si>
  <si>
    <t xml:space="preserve">Thushara Malika B </t>
  </si>
  <si>
    <t>thushara.b@tcs.com</t>
  </si>
  <si>
    <t>K Mahesh Reddy</t>
  </si>
  <si>
    <t>sowmya.ch@techorbit.com</t>
  </si>
  <si>
    <t xml:space="preserve"> Chaitanya</t>
  </si>
  <si>
    <t>Dellboomi</t>
  </si>
  <si>
    <t>3.6 Years</t>
  </si>
  <si>
    <t>GLOBALFOUNDRIES</t>
  </si>
  <si>
    <t>Bangalore/Bengaluru</t>
  </si>
  <si>
    <t>chaitanyareddy4471@gmail.com</t>
  </si>
  <si>
    <t>15 Days</t>
  </si>
  <si>
    <t>No gap</t>
  </si>
  <si>
    <t>4.8 lpa</t>
  </si>
  <si>
    <t>7.5 lpa</t>
  </si>
  <si>
    <t>https://drive.google.com/open?id=1khkS-y0RaK4OCxJgq8gTst5ZA_1gk9Gg</t>
  </si>
  <si>
    <t xml:space="preserve"> Satyajeet Rout </t>
  </si>
  <si>
    <t>rout.satyajeet@tcs.com</t>
  </si>
  <si>
    <t>S Arun Kumar</t>
  </si>
  <si>
    <t>jafarmohammedstudies@gmail.com</t>
  </si>
  <si>
    <t>Navya Sri</t>
  </si>
  <si>
    <t>Mulesoft</t>
  </si>
  <si>
    <t>4.5 Years</t>
  </si>
  <si>
    <t>2.6 Years</t>
  </si>
  <si>
    <t>Reventics</t>
  </si>
  <si>
    <t>Hyderabad</t>
  </si>
  <si>
    <t>navyareddy0125@gmail.com</t>
  </si>
  <si>
    <t>2 years gap</t>
  </si>
  <si>
    <t>3.5LPA</t>
  </si>
  <si>
    <t>5.95LPA</t>
  </si>
  <si>
    <t>https://drive.google.com/open?id=1CzU3aTnxHO24OUC9hOqjGeFbnO21Jeq3</t>
  </si>
  <si>
    <t xml:space="preserve">Rallabandi Hari Priya </t>
  </si>
  <si>
    <t>haripriya.rallabandi@tcs.com</t>
  </si>
  <si>
    <t>Ch Sowmya</t>
  </si>
  <si>
    <t>shalini.v@techorbit.com</t>
  </si>
  <si>
    <t>muni sekhar</t>
  </si>
  <si>
    <t>devops  engineer</t>
  </si>
  <si>
    <t>4.4 Years</t>
  </si>
  <si>
    <t>Tech Mahindra</t>
  </si>
  <si>
    <t>Banglore</t>
  </si>
  <si>
    <t>munidevops@gmail.com</t>
  </si>
  <si>
    <t>1 Year  gap</t>
  </si>
  <si>
    <t>5.7 Lpa</t>
  </si>
  <si>
    <t>7 LPa</t>
  </si>
  <si>
    <t>https://drive.google.com/open?id=1yu4j_ejdcZakAD9CiiOncTOSH8apxNGr</t>
  </si>
  <si>
    <t>anwita kumar</t>
  </si>
  <si>
    <t>Mohammad Jafar</t>
  </si>
  <si>
    <t>chilumula.ch@techorbit.com</t>
  </si>
  <si>
    <t xml:space="preserve"> Devendra Kumar</t>
  </si>
  <si>
    <t>Change management</t>
  </si>
  <si>
    <t>4.2 Years</t>
  </si>
  <si>
    <t>NTT DATA</t>
  </si>
  <si>
    <t>Chennai</t>
  </si>
  <si>
    <t>sdevendra2510@gmail.com</t>
  </si>
  <si>
    <t>No</t>
  </si>
  <si>
    <t>6.5LPA</t>
  </si>
  <si>
    <t>https://drive.google.com/open?id=1eagEf6AJ3hypWErocXlEb-sPmim12ZhD</t>
  </si>
  <si>
    <t xml:space="preserve">Anwita Kumar </t>
  </si>
  <si>
    <t>Vennam Shalini</t>
  </si>
  <si>
    <t>ajay.n@techorbit.com</t>
  </si>
  <si>
    <t>Amit Mishra</t>
  </si>
  <si>
    <t>IT Service Desk</t>
  </si>
  <si>
    <t>6Years</t>
  </si>
  <si>
    <t>3.3Years</t>
  </si>
  <si>
    <t>One point one solutions pvt ltd</t>
  </si>
  <si>
    <t xml:space="preserve">Noida </t>
  </si>
  <si>
    <t>amitjnct1993@gmail.com</t>
  </si>
  <si>
    <t>2.8lpa</t>
  </si>
  <si>
    <t>4lpa</t>
  </si>
  <si>
    <t>https://drive.google.com/open?id=1q_1RasMXwU2OFnDJr5vXYWu_92Jhn-4K</t>
  </si>
  <si>
    <t xml:space="preserve"> Hariharan Srinivasan1 </t>
  </si>
  <si>
    <t>hariharan.srinivasan1@tcs.com</t>
  </si>
  <si>
    <t>Chilumula Sreelekha</t>
  </si>
  <si>
    <t>syed subzer</t>
  </si>
  <si>
    <t>IT service desk</t>
  </si>
  <si>
    <t>4Years</t>
  </si>
  <si>
    <t>Vortex Technologies</t>
  </si>
  <si>
    <t>sohailsyed8900@gmail.com</t>
  </si>
  <si>
    <t>5lpa</t>
  </si>
  <si>
    <t>https://drive.google.com/open?id=1FZfQr6XaGLhRjYp-gXG6MZu8cx5_Y4qJ</t>
  </si>
  <si>
    <t>Nogili Ajay Kumar</t>
  </si>
  <si>
    <t>Srujan Kumar G</t>
  </si>
  <si>
    <t>Azure Devops + Kubernetes</t>
  </si>
  <si>
    <t xml:space="preserve">3 Years </t>
  </si>
  <si>
    <t>Cognizant Technology Solutions India Ltd</t>
  </si>
  <si>
    <t>Hyderabad/Bangalore/Pune</t>
  </si>
  <si>
    <t>gsrujan445@gmail.com</t>
  </si>
  <si>
    <t>3.3 lpa</t>
  </si>
  <si>
    <t>https://drive.google.com/open?id=1HNI4zYdvy1qI-zEsTENyOx8DtpBLTmcz</t>
  </si>
  <si>
    <t>Mogili Divya</t>
  </si>
  <si>
    <t>mogilidivya@techorbit.com</t>
  </si>
  <si>
    <t>Premalatha.K</t>
  </si>
  <si>
    <t>Tableau developer</t>
  </si>
  <si>
    <t>3.1 Years</t>
  </si>
  <si>
    <t>Legato Health Technologies Pvt Ltd,</t>
  </si>
  <si>
    <t>premalatha.tbl8@gmail.com</t>
  </si>
  <si>
    <t>no gap</t>
  </si>
  <si>
    <t>3.5  LPA</t>
  </si>
  <si>
    <t>4.5 LPA</t>
  </si>
  <si>
    <t>https://drive.google.com/open?id=14FTmZ2czxZ8n16ifbuRSteVYWdeYlIR2</t>
  </si>
  <si>
    <t>Rallabandi Hari Priya</t>
  </si>
  <si>
    <t>Edla Hamsalekha</t>
  </si>
  <si>
    <t>hamsalekha@techorbit.com</t>
  </si>
  <si>
    <t>TADI SANTOSH REDDY</t>
  </si>
  <si>
    <t>APPDYNAMICS</t>
  </si>
  <si>
    <t>1.5 Years</t>
  </si>
  <si>
    <t>BLUEFIELD TECHNOLOGIES</t>
  </si>
  <si>
    <t>BANGALORE</t>
  </si>
  <si>
    <t>indiasantosh26@gmail.com</t>
  </si>
  <si>
    <t>4.7 LPA</t>
  </si>
  <si>
    <t>6 lpa</t>
  </si>
  <si>
    <t>https://drive.google.com/open?id=1bBK1SKfjIu-VfBfuuRWp-UW93g7DugoD</t>
  </si>
  <si>
    <t xml:space="preserve">Saloni Marwah </t>
  </si>
  <si>
    <t>saloni.m@tcs.com</t>
  </si>
  <si>
    <t>its performance testing profile</t>
  </si>
  <si>
    <t>Arepally Navya</t>
  </si>
  <si>
    <t>navya.a@techorbit.com</t>
  </si>
  <si>
    <t>Theanmozhi. R</t>
  </si>
  <si>
    <t>python developer</t>
  </si>
  <si>
    <t>D2L Pharma Research Solutions</t>
  </si>
  <si>
    <t>chennai</t>
  </si>
  <si>
    <t>theanmozhi48@gmail.com</t>
  </si>
  <si>
    <t>5 lpa</t>
  </si>
  <si>
    <t>https://drive.google.com/open?id=1MTXvw3deKCqowy-_5VB9m0XSEcuTPcJh</t>
  </si>
  <si>
    <t xml:space="preserve">Jose Antony J S </t>
  </si>
  <si>
    <t>joseantony.js@tcs.com</t>
  </si>
  <si>
    <t>not strong on python</t>
  </si>
  <si>
    <t>V Lakshmi Kavya</t>
  </si>
  <si>
    <t>kavya.v@techorbit.com</t>
  </si>
  <si>
    <t>vengalarao</t>
  </si>
  <si>
    <t xml:space="preserve">VBA Developer </t>
  </si>
  <si>
    <t>3.10 Years</t>
  </si>
  <si>
    <t>2.10 Years</t>
  </si>
  <si>
    <t xml:space="preserve">moon stone infotech pvt ltd </t>
  </si>
  <si>
    <t>Ongole</t>
  </si>
  <si>
    <t>vengalaraovba70@gmail.com</t>
  </si>
  <si>
    <t>4.2 LPA</t>
  </si>
  <si>
    <t>5.3 LPA</t>
  </si>
  <si>
    <t>https://drive.google.com/open?id=1sfsMlmAHOllvP20U8DmT9vYRfGJyy4Hz</t>
  </si>
  <si>
    <t>Satyajeet Rout</t>
  </si>
  <si>
    <t>Tulasi U</t>
  </si>
  <si>
    <t>tulasi@techorbit.com</t>
  </si>
  <si>
    <t xml:space="preserve"> Koyyana Ashok</t>
  </si>
  <si>
    <t>Salesforce Developer</t>
  </si>
  <si>
    <t>4.0 Years</t>
  </si>
  <si>
    <t>Dedicantz IT works Pvt Ltd</t>
  </si>
  <si>
    <t>ashoksf01@gmail.com</t>
  </si>
  <si>
    <t>5.4LPA</t>
  </si>
  <si>
    <t>7.5LPA</t>
  </si>
  <si>
    <t>https://drive.google.com/open?id=1BOwRb7CCxryZSF0zuLa47BNNB6gCCfPe</t>
  </si>
  <si>
    <t xml:space="preserve"> Lakshmi R </t>
  </si>
  <si>
    <t>Sallam Sandhya</t>
  </si>
  <si>
    <t>sandhya.s@techorbit.com</t>
  </si>
  <si>
    <t>Charan Kumar Tanguturi</t>
  </si>
  <si>
    <t>Satven Pvt.Ltd.</t>
  </si>
  <si>
    <t>charankumartanguturi@gmail.com</t>
  </si>
  <si>
    <t>1.10 years gap</t>
  </si>
  <si>
    <t>3.65LPA</t>
  </si>
  <si>
    <t>5.8LPA</t>
  </si>
  <si>
    <t>https://drive.google.com/open?id=1_fr1doOm2XU-_0ejLx8wHKHUtFlgj0jQ</t>
  </si>
  <si>
    <t>Pavithra Usurupati</t>
  </si>
  <si>
    <t>pravalika@techorbit.com</t>
  </si>
  <si>
    <t>Pravin Prabhakar</t>
  </si>
  <si>
    <t>3Years</t>
  </si>
  <si>
    <t>2Years</t>
  </si>
  <si>
    <t>Pune</t>
  </si>
  <si>
    <t>pravinpb07@gmail.com</t>
  </si>
  <si>
    <t>NO</t>
  </si>
  <si>
    <t>2.5lpa</t>
  </si>
  <si>
    <t>4.5lpa</t>
  </si>
  <si>
    <t>https://drive.google.com/open?id=1kapDxQMk5z9n5uiFAcXoRiniyjg4-lPH</t>
  </si>
  <si>
    <t>Manne Arunalatha</t>
  </si>
  <si>
    <t>marunalatha@techorbit.com</t>
  </si>
  <si>
    <t>Shaik.Mobeena sulthana</t>
  </si>
  <si>
    <t xml:space="preserve"> Cylus Creators Pvt Ltd.</t>
  </si>
  <si>
    <t>Visakhapatnam</t>
  </si>
  <si>
    <t>mobeenasulthana@gmail.com</t>
  </si>
  <si>
    <t>https://drive.google.com/open?id=1xRHSgnW8aVEWXJrZ4Od3uU4LVgzV1AAf</t>
  </si>
  <si>
    <t>Gummadi Sangeetha</t>
  </si>
  <si>
    <t>sangeetha.g@techorbit.com</t>
  </si>
  <si>
    <t>G Indumathi</t>
  </si>
  <si>
    <t>manual testing</t>
  </si>
  <si>
    <t>Cognizant</t>
  </si>
  <si>
    <t>bangalore</t>
  </si>
  <si>
    <t>indu11006@gmail.com</t>
  </si>
  <si>
    <t>6.5 lpa</t>
  </si>
  <si>
    <t>https://drive.google.com/open?id=1wwm2o4iP3ZZtxguW-vjgzybMyb9pmpP3</t>
  </si>
  <si>
    <t>Rayavarapu Priyanka</t>
  </si>
  <si>
    <t>rayavarapu.priyanka@cominds.co</t>
  </si>
  <si>
    <t>Eruru Baba Fakruddin</t>
  </si>
  <si>
    <t>Azure DevOps</t>
  </si>
  <si>
    <t>3.0 Years</t>
  </si>
  <si>
    <t>Excotron Solution Private Limited</t>
  </si>
  <si>
    <t>babafakruddin0991@gmail.com</t>
  </si>
  <si>
    <t>4.7LPA</t>
  </si>
  <si>
    <t>7.0LPA</t>
  </si>
  <si>
    <t>https://drive.google.com/open?id=12oynjuK_IKkWuFwcb7gIIatnMyid4C4w</t>
  </si>
  <si>
    <t>Godisi Sreekanth</t>
  </si>
  <si>
    <t>sreekanth@techorbit.com</t>
  </si>
  <si>
    <t>Ravi Kumar</t>
  </si>
  <si>
    <t>Innovsource Services</t>
  </si>
  <si>
    <t>Patna</t>
  </si>
  <si>
    <t>rvkumar890.rk@gmail.com</t>
  </si>
  <si>
    <t>2.5 lpa</t>
  </si>
  <si>
    <t>6lpa</t>
  </si>
  <si>
    <t>https://drive.google.com/open?id=1nuj3BEso_g4Bv2lHGqZmiX8ZT7hX4X-E</t>
  </si>
  <si>
    <t xml:space="preserve"> Rallabandi Hari Priya </t>
  </si>
  <si>
    <t>Arepally Navitha</t>
  </si>
  <si>
    <t>navitha.a@techorbit.com</t>
  </si>
  <si>
    <t>Navuluri Venkata Srinu</t>
  </si>
  <si>
    <t>Sales Force Developer</t>
  </si>
  <si>
    <t>4.8Years</t>
  </si>
  <si>
    <t>IBM India Pvt Ltd</t>
  </si>
  <si>
    <t>venkatasrinu71@gmail.com</t>
  </si>
  <si>
    <t>5.85lpa</t>
  </si>
  <si>
    <t>https://drive.google.com/open?id=1hB6l8-1HKqeA9v0kOPyh7_DVfEvCkqKV</t>
  </si>
  <si>
    <t>Teki Harika</t>
  </si>
  <si>
    <t>harikateki.techorbit@gmail.com</t>
  </si>
  <si>
    <t xml:space="preserve">Dileep Ankatha </t>
  </si>
  <si>
    <t>BDIPA3742B</t>
  </si>
  <si>
    <t>Azure DevOps Engineer</t>
  </si>
  <si>
    <t>3.5 Years</t>
  </si>
  <si>
    <t>Infosys</t>
  </si>
  <si>
    <t xml:space="preserve"> Hyderabad/Pune</t>
  </si>
  <si>
    <t>dileepankatha5@gmail.com</t>
  </si>
  <si>
    <t>5.8 LPA</t>
  </si>
  <si>
    <t>8 LPA</t>
  </si>
  <si>
    <t>https://drive.google.com/open?id=1-IRiU4ODqVr3zPoG_yjlVW5jwwhOs458</t>
  </si>
  <si>
    <t xml:space="preserve"> RESHMA R </t>
  </si>
  <si>
    <t>reshma.r6@tcs.com</t>
  </si>
  <si>
    <t>Adyasha Priyadarshini</t>
  </si>
  <si>
    <t>priyadarshini@techorbit.com</t>
  </si>
  <si>
    <t>Vrajitha</t>
  </si>
  <si>
    <t>Main Frame Testing</t>
  </si>
  <si>
    <t xml:space="preserve">5Years </t>
  </si>
  <si>
    <t>Testvox</t>
  </si>
  <si>
    <t>getvrajitha@gmail.com</t>
  </si>
  <si>
    <t>5years gap</t>
  </si>
  <si>
    <t>3.2lpa</t>
  </si>
  <si>
    <t>4.16lpa</t>
  </si>
  <si>
    <t>https://drive.google.com/open?id=1pudBUqEGWrshGYTEbx9Ewkg8R7fXTwEY</t>
  </si>
  <si>
    <t>not exp in mainframe testing</t>
  </si>
  <si>
    <t xml:space="preserve">Binayak </t>
  </si>
  <si>
    <t>binayak@cominds.co</t>
  </si>
  <si>
    <t>Pallapu Ramesh</t>
  </si>
  <si>
    <t>94403 82087</t>
  </si>
  <si>
    <t>Mainframe Tester</t>
  </si>
  <si>
    <t>4.6Years</t>
  </si>
  <si>
    <t>Sun Life Financial</t>
  </si>
  <si>
    <t>Bangalore, Hyderabad Chennai</t>
  </si>
  <si>
    <t>rameshpallapu04@gmail.com</t>
  </si>
  <si>
    <t>5.6LPA</t>
  </si>
  <si>
    <t>7LPA</t>
  </si>
  <si>
    <t>https://drive.google.com/open?id=1i4oDOJJv6eqbKEmxueiS1tIBDiLPtAbA</t>
  </si>
  <si>
    <t>M sravani</t>
  </si>
  <si>
    <t>Manual testing</t>
  </si>
  <si>
    <t>Light Pharma Pvt limited</t>
  </si>
  <si>
    <t>sravanimooram@gmail.com</t>
  </si>
  <si>
    <t>2.2 Years gap</t>
  </si>
  <si>
    <t>6LPA</t>
  </si>
  <si>
    <t>8LPA</t>
  </si>
  <si>
    <t>https://drive.google.com/open?id=1sdDPBIgQ3iwYWpeqw1k1lZVhwKIuBZi4</t>
  </si>
  <si>
    <t>Vidya Madavan</t>
  </si>
  <si>
    <t>4.2Years</t>
  </si>
  <si>
    <t>Wipro</t>
  </si>
  <si>
    <t>Hyderabad,Bangalore</t>
  </si>
  <si>
    <t>vidyamadhavan6@gmail.com</t>
  </si>
  <si>
    <t>4.8lpa</t>
  </si>
  <si>
    <t>https://drive.google.com/open?id=1VQ97C5Mg9SwaCg5jqO0hJXl7vHqda3gB</t>
  </si>
  <si>
    <t>Lakshmi R</t>
  </si>
  <si>
    <t>Ramesh Babu</t>
  </si>
  <si>
    <t>88862 99554</t>
  </si>
  <si>
    <t>AIX Admin</t>
  </si>
  <si>
    <t>Crisium Pvt ltd</t>
  </si>
  <si>
    <t>chalagalaramesh@gmail.com</t>
  </si>
  <si>
    <t>5.40 LPA</t>
  </si>
  <si>
    <t>7.0 LPA</t>
  </si>
  <si>
    <t>https://drive.google.com/open?id=10-rHVYwrQZQ7y0qLBU7FN0EOA9uTRui-</t>
  </si>
  <si>
    <t>Umapathi R</t>
  </si>
  <si>
    <t>Angular</t>
  </si>
  <si>
    <t>1.6 Years</t>
  </si>
  <si>
    <t>Day N Day services pvt ltd</t>
  </si>
  <si>
    <t>rajeshumapathi@gmail.com</t>
  </si>
  <si>
    <t>3.5 lpa</t>
  </si>
  <si>
    <t>https://drive.google.com/open?id=1J9dffwgUarAwXcSIr-en94_JEUeKXUW5</t>
  </si>
  <si>
    <t>Jose Antony J S </t>
  </si>
  <si>
    <t>Mandeep</t>
  </si>
  <si>
    <t>ios developer</t>
  </si>
  <si>
    <t>saffron tech</t>
  </si>
  <si>
    <t>new delhi</t>
  </si>
  <si>
    <t>mdeep14293@gmail.com</t>
  </si>
  <si>
    <t>https://drive.google.com/open?id=1NpoQGL3DgR9SIihTQKEfiYGPe8YOTAp2</t>
  </si>
  <si>
    <t xml:space="preserve">Ajitha Vasudevan </t>
  </si>
  <si>
    <t>ajitha.vasudevan@tcs.com</t>
  </si>
  <si>
    <t>Raja Abhishek</t>
  </si>
  <si>
    <t>Avineon India</t>
  </si>
  <si>
    <t>rajaabhishekmacha@gmail.com</t>
  </si>
  <si>
    <t>5.4 LPA</t>
  </si>
  <si>
    <t>https://drive.google.com/open?id=1N-vddpq6cEtk1yVRMRZtQ5N4ujbQqUTc</t>
  </si>
  <si>
    <t xml:space="preserve">RESHMA R </t>
  </si>
  <si>
    <t>shobhan babu</t>
  </si>
  <si>
    <t>Angular Developer</t>
  </si>
  <si>
    <t>6.5 Years</t>
  </si>
  <si>
    <t>SAGIAM PVT.LTD</t>
  </si>
  <si>
    <t>shobhan419@gmail.com</t>
  </si>
  <si>
    <t>5.5LPA</t>
  </si>
  <si>
    <t>8.0LPA</t>
  </si>
  <si>
    <t>https://drive.google.com/open?id=1sjylRvQ1rzWua2r6uFA6iq54jdU-eT2S</t>
  </si>
  <si>
    <t>Azure Devops Engineer</t>
  </si>
  <si>
    <t>5.6 LPA</t>
  </si>
  <si>
    <t>https://drive.google.com/open?id=183EUR6q_JyGpOL308NAPjE7Q5tp7Rkdz</t>
  </si>
  <si>
    <t>Amit Kumar Singh</t>
  </si>
  <si>
    <t>Infra Pm</t>
  </si>
  <si>
    <t>13.5 Years</t>
  </si>
  <si>
    <t>7 .5 Years</t>
  </si>
  <si>
    <t xml:space="preserve"> Bhilwara Infotechnology Ltd.</t>
  </si>
  <si>
    <t>madyapradesh</t>
  </si>
  <si>
    <t>varanasi</t>
  </si>
  <si>
    <t>sparkamit@gmail.com</t>
  </si>
  <si>
    <t>6 Lpa</t>
  </si>
  <si>
    <t>12 Lpa</t>
  </si>
  <si>
    <t>https://drive.google.com/open?id=1ceyaILWXvntFqPg0V68SuvfPSdnOF-9L</t>
  </si>
  <si>
    <t>Anwitha Kumar</t>
  </si>
  <si>
    <t xml:space="preserve">not suitable </t>
  </si>
  <si>
    <t>Preeth Muraleedharan</t>
  </si>
  <si>
    <t>React Js</t>
  </si>
  <si>
    <t>6 Years</t>
  </si>
  <si>
    <t>Logical Steps</t>
  </si>
  <si>
    <t>Kochin</t>
  </si>
  <si>
    <t>preethu431@gmail.com</t>
  </si>
  <si>
    <t>3.6 Lpa</t>
  </si>
  <si>
    <t>6.5 Lpa</t>
  </si>
  <si>
    <t>https://drive.google.com/open?id=1reqrAjPEPxvsisuwpCUEYGzG8UbaRuEL</t>
  </si>
  <si>
    <t xml:space="preserve">Aneeta Singh </t>
  </si>
  <si>
    <t>aneeta.singh@tcs.com</t>
  </si>
  <si>
    <t>not strong exp on react js</t>
  </si>
  <si>
    <t>Reema Pandey</t>
  </si>
  <si>
    <t>Business analyst</t>
  </si>
  <si>
    <t>Gateway Group</t>
  </si>
  <si>
    <t>Gandhi nagar</t>
  </si>
  <si>
    <t>reemapandey103@gmail.com</t>
  </si>
  <si>
    <t>9.5LPA</t>
  </si>
  <si>
    <t>https://drive.google.com/open?id=1Q5yRk91ohoE8Q21CwWHe-6QrodR-8I3H</t>
  </si>
  <si>
    <t>Sowjanya</t>
  </si>
  <si>
    <t>3.2 Years</t>
  </si>
  <si>
    <t xml:space="preserve">zopper solutions private limited </t>
  </si>
  <si>
    <t>goudasowjanya0711@gmail.com</t>
  </si>
  <si>
    <t>6.4 lpa</t>
  </si>
  <si>
    <t>https://drive.google.com/open?id=1yTPM4ZCR07743CHcKJSqywt_nQnN9V8P</t>
  </si>
  <si>
    <t xml:space="preserve"> Ramakrishna Reddy</t>
  </si>
  <si>
    <t xml:space="preserve">Tera Software Ltd </t>
  </si>
  <si>
    <t>snrllreddyk@gmail.com</t>
  </si>
  <si>
    <t>https://drive.google.com/open?id=1GMMjmuN2UkiVvC7zbF4uXZqh0ObLCPaD</t>
  </si>
  <si>
    <t>Narendra Singh</t>
  </si>
  <si>
    <t>Android developer</t>
  </si>
  <si>
    <t>Pratikshat Solutions</t>
  </si>
  <si>
    <t>Gurgaon</t>
  </si>
  <si>
    <t>nsapp786@gmail.com</t>
  </si>
  <si>
    <t>1 year</t>
  </si>
  <si>
    <t>https://drive.google.com/open?id=1hsaja_vHTwdkvhrcBsJhc777HX6xDTnb</t>
  </si>
  <si>
    <t>Ramakrishna</t>
  </si>
  <si>
    <t>SAP BASIS</t>
  </si>
  <si>
    <t>3.11 Years</t>
  </si>
  <si>
    <t>KGISL</t>
  </si>
  <si>
    <t>ramakrishnagouni1996@gmail.com</t>
  </si>
  <si>
    <t>1 year gap</t>
  </si>
  <si>
    <t>6.6LPA</t>
  </si>
  <si>
    <t>https://drive.google.com/open?id=1jm0TR-6hf8tn6ZY7BxYxr30vDuGSGpPl</t>
  </si>
  <si>
    <t xml:space="preserve">Susmitha Bellamkonda </t>
  </si>
  <si>
    <t>susmitha.bellamkonda@tcs.com</t>
  </si>
  <si>
    <t xml:space="preserve"> K NARESH</t>
  </si>
  <si>
    <t xml:space="preserve"> Tableau Developer</t>
  </si>
  <si>
    <t>optus infotech pvt ltd</t>
  </si>
  <si>
    <t>Hyderabad/Banglore/pune</t>
  </si>
  <si>
    <t>nareshkillari1996@gmail.com</t>
  </si>
  <si>
    <t>NO GAP</t>
  </si>
  <si>
    <t>4.8 LPA</t>
  </si>
  <si>
    <t xml:space="preserve"> 6.2 LPA</t>
  </si>
  <si>
    <t>https://drive.google.com/open?id=1qTmK1aHW2SORf8QG2aLiOr1Zw8bGKikJ</t>
  </si>
  <si>
    <t xml:space="preserve"> Rallabandi Hari Priya</t>
  </si>
  <si>
    <t>Vamshi Krishna</t>
  </si>
  <si>
    <t>Solotron infotech Pvt Ltd</t>
  </si>
  <si>
    <t>vamsikrishnasama@gmail.com</t>
  </si>
  <si>
    <t>https://drive.google.com/open?id=1hoAMr3IQ6H61z6YegwH5utQq2MytQm1x</t>
  </si>
  <si>
    <t>G swamy</t>
  </si>
  <si>
    <t>GICSOL Consulting private Limited</t>
  </si>
  <si>
    <t>gavvalaswamy71@gmail.com</t>
  </si>
  <si>
    <t>1 Years</t>
  </si>
  <si>
    <t>https://drive.google.com/open?id=1DSeIxBYBpSk0PpJkxtdP6THqJ43u0iv8</t>
  </si>
  <si>
    <t>Kokkiligadda Meenakshi</t>
  </si>
  <si>
    <t>Python Developer</t>
  </si>
  <si>
    <t>5.6 Years</t>
  </si>
  <si>
    <t>APSSDC</t>
  </si>
  <si>
    <t>Vijayawada</t>
  </si>
  <si>
    <t>meenakshikokkiligadda@gmail.com</t>
  </si>
  <si>
    <t>3 Lpa</t>
  </si>
  <si>
    <t>https://drive.google.com/open?id=1jVv-ahpIHO3zQw-clO9-iO3NY4xvO6ax</t>
  </si>
  <si>
    <t>Manjunath M</t>
  </si>
  <si>
    <t>m.manjunath5@tcs.com</t>
  </si>
  <si>
    <t>Mugdha Sitaprao</t>
  </si>
  <si>
    <t xml:space="preserve"> Android Develope</t>
  </si>
  <si>
    <t xml:space="preserve">Neosoft Technologies </t>
  </si>
  <si>
    <t>mugdhasitaprao@gmil.com</t>
  </si>
  <si>
    <t>8.16 lpa</t>
  </si>
  <si>
    <t>9 lpa</t>
  </si>
  <si>
    <t>https://drive.google.com/open?id=1aIkwpoLMufDkZ17S3cBxXK5YzsLvgIsp</t>
  </si>
  <si>
    <t>Madhavadas mulakka</t>
  </si>
  <si>
    <t>Maharashtra Information Technology Corporation Limited</t>
  </si>
  <si>
    <t>Mumbai</t>
  </si>
  <si>
    <t>madhavadasmulakkal@gmail.com</t>
  </si>
  <si>
    <t>5.4 Lpa</t>
  </si>
  <si>
    <t>10 Lpa</t>
  </si>
  <si>
    <t>https://drive.google.com/open?id=1vDyv_mTUGvh8pxMn9cFYcso-mtIrt9JW</t>
  </si>
  <si>
    <t xml:space="preserve">CHINNA SAIDULUREDDY VEMIREDDY	</t>
  </si>
  <si>
    <t xml:space="preserve">7 Years	</t>
  </si>
  <si>
    <t xml:space="preserve">3.4 Years	</t>
  </si>
  <si>
    <t xml:space="preserve">C2N IT SERVICES	</t>
  </si>
  <si>
    <t>saidul.vemireddy.sfdc@gmail.com</t>
  </si>
  <si>
    <t xml:space="preserve">4.2 LPA	</t>
  </si>
  <si>
    <t>6.5 LPA</t>
  </si>
  <si>
    <t>https://drive.google.com/open?id=1irOLax1pzOEK_7xU6j3GcDcNdIqbeZM1</t>
  </si>
  <si>
    <t xml:space="preserve"> Nagaveni .v</t>
  </si>
  <si>
    <t>scrum master</t>
  </si>
  <si>
    <t>5Years</t>
  </si>
  <si>
    <t>Tech mahindra</t>
  </si>
  <si>
    <t>vardhireddy13@gmail.com</t>
  </si>
  <si>
    <t>https://drive.google.com/open?id=1jdodM3tNT65iq_FYjCe5f5VHPJj-Wo0m</t>
  </si>
  <si>
    <t xml:space="preserve"> Manjunath M </t>
  </si>
  <si>
    <t>not suitable</t>
  </si>
  <si>
    <t>jyothi</t>
  </si>
  <si>
    <t>5.5 Years</t>
  </si>
  <si>
    <t>3.4 Years</t>
  </si>
  <si>
    <t>Reckonsys</t>
  </si>
  <si>
    <t>pallamjyothi.24@gmail.com</t>
  </si>
  <si>
    <t>10 months gap</t>
  </si>
  <si>
    <t>6.3PLA</t>
  </si>
  <si>
    <t>https://drive.google.com/open?id=1akeP2XQG9m-pCPsFWd5RBluecF1vJfi5</t>
  </si>
  <si>
    <t>Salmon Raj</t>
  </si>
  <si>
    <t>oracle dba</t>
  </si>
  <si>
    <t>cognizent</t>
  </si>
  <si>
    <t xml:space="preserve"> salmon.dba2018@gmail.com</t>
  </si>
  <si>
    <t>4.2 Lpa</t>
  </si>
  <si>
    <t>7.5 Lpa</t>
  </si>
  <si>
    <t>https://drive.google.com/open?id=1UNeIZNg41wO6AxXPgHGLgzTvqjvzYN1F</t>
  </si>
  <si>
    <t>Priya Saxena</t>
  </si>
  <si>
    <t>Change Manager</t>
  </si>
  <si>
    <t>EXL</t>
  </si>
  <si>
    <t>NOIDA</t>
  </si>
  <si>
    <t>priya0510saxena@gmail.com</t>
  </si>
  <si>
    <t>3.5 LPA</t>
  </si>
  <si>
    <t>5.5 LPA</t>
  </si>
  <si>
    <t>https://drive.google.com/open?id=1VseO5t5VIcEatg2KNT7A6Thzt242yLCP</t>
  </si>
  <si>
    <t> Anwita Kumar </t>
  </si>
  <si>
    <t>shivaKumar</t>
  </si>
  <si>
    <t>iOS swift Developer</t>
  </si>
  <si>
    <t>3.8 Years</t>
  </si>
  <si>
    <t>Volive Solutions</t>
  </si>
  <si>
    <t>Hyderabad/Secunderabad</t>
  </si>
  <si>
    <t>shivakumarngk@gmail.com</t>
  </si>
  <si>
    <t>4.5 Lpa</t>
  </si>
  <si>
    <t>6.3 Lpa</t>
  </si>
  <si>
    <t>https://drive.google.com/open?id=1DEwGiuDEt1XgAqkago4oZhSvqTyCt9Sl</t>
  </si>
  <si>
    <t>Jigar Gokul Bhavsar</t>
  </si>
  <si>
    <t>C embedded</t>
  </si>
  <si>
    <t>Combined Digilog Systems</t>
  </si>
  <si>
    <t>Navi Mumbai</t>
  </si>
  <si>
    <t>jbhavsar111@gmail.com</t>
  </si>
  <si>
    <t>4 LPA</t>
  </si>
  <si>
    <t>6 LPA</t>
  </si>
  <si>
    <t>https://drive.google.com/open?id=1FtO77I2JMgKtEwZW_bhw8Q7BKYO52YG6</t>
  </si>
  <si>
    <t xml:space="preserve">Shaik Najhat Thaseen  </t>
  </si>
  <si>
    <t xml:space="preserve">AS400 Developer	</t>
  </si>
  <si>
    <t>najhattahseen@gmail.com</t>
  </si>
  <si>
    <t>7 LPA</t>
  </si>
  <si>
    <t>https://drive.google.com/open?id=17evxMCOME4v0MlaEGvKE8WCiwwQ3u4ml</t>
  </si>
  <si>
    <t xml:space="preserve">Satyajeet Rout </t>
  </si>
  <si>
    <t>Deepika Pinjarla</t>
  </si>
  <si>
    <t>Azure Devops+ Kubernetes</t>
  </si>
  <si>
    <t xml:space="preserve">4.3Years </t>
  </si>
  <si>
    <t>Kyndryl</t>
  </si>
  <si>
    <t>pinjarladeepika@gmail.com</t>
  </si>
  <si>
    <t>No Gap</t>
  </si>
  <si>
    <t>7lpa</t>
  </si>
  <si>
    <t>https://drive.google.com/open?id=1hlwCt8ovbHT5vIwoyaM0zV0JpQWAkxlh</t>
  </si>
  <si>
    <t xml:space="preserve"> Lakshmi R</t>
  </si>
  <si>
    <t xml:space="preserve"> r.lakshmi6@tcs.com</t>
  </si>
  <si>
    <t>Vishakh Pradeep</t>
  </si>
  <si>
    <t>Scrum Master</t>
  </si>
  <si>
    <t>Here technology</t>
  </si>
  <si>
    <t>Mumbai </t>
  </si>
  <si>
    <t>vishakh8pradeep@gmail.com</t>
  </si>
  <si>
    <t>3lpa</t>
  </si>
  <si>
    <t>5.5 lpa</t>
  </si>
  <si>
    <t>https://drive.google.com/open?id=1Wo_7VAzoE6W15fFlHyGRw_IeXsQNKobk</t>
  </si>
  <si>
    <t xml:space="preserve">Manjunath M </t>
  </si>
  <si>
    <t>Srujan</t>
  </si>
  <si>
    <t>ACCENTURE SOFTWARE SOLUTIONS</t>
  </si>
  <si>
    <t>srujankirank@gmail.com</t>
  </si>
  <si>
    <t>https://drive.google.com/open?id=1LvsBFkZIq-kpj2RriG6JeUViSIIX05ue</t>
  </si>
  <si>
    <t>Ravi N</t>
  </si>
  <si>
    <t>IBM Datastage developer</t>
  </si>
  <si>
    <t>DAICENET SOLUTIONS</t>
  </si>
  <si>
    <t>N.ravi1195@gmail.com</t>
  </si>
  <si>
    <t>https://drive.google.com/open?id=1bOzCbso8LitZgonJYdfMbNifSBEcFLgY</t>
  </si>
  <si>
    <t xml:space="preserve">Vivek Javalagi </t>
  </si>
  <si>
    <t>javalagi.vivek@tcs.com</t>
  </si>
  <si>
    <t>Nizam Shaik</t>
  </si>
  <si>
    <t>ServiceNow Developer</t>
  </si>
  <si>
    <t>Nissan motors india</t>
  </si>
  <si>
    <t>nizamsnow123@gmail.com</t>
  </si>
  <si>
    <t>https://drive.google.com/open?id=1-KZaJfaQw-4xfUkL9L8nrfE42UGhBDhz</t>
  </si>
  <si>
    <t xml:space="preserve">Dheepika PR  </t>
  </si>
  <si>
    <t>dheepika.pr@tcs.com</t>
  </si>
  <si>
    <t>BABU.A</t>
  </si>
  <si>
    <t>4.6 Years</t>
  </si>
  <si>
    <t xml:space="preserve"> Global Tech Solutions</t>
  </si>
  <si>
    <t>babuarikrishnan4@gmail.com</t>
  </si>
  <si>
    <t>3.40 Lpa</t>
  </si>
  <si>
    <t>https://drive.google.com/open?id=1rqMlBi6svWGPRMQ1u6mJKxpwXV0kX_fV</t>
  </si>
  <si>
    <t>Shreyash Ambekar</t>
  </si>
  <si>
    <t>2.1 Years</t>
  </si>
  <si>
    <t>Brain Vision Technology</t>
  </si>
  <si>
    <t>shreyashambekar9@gmail.com</t>
  </si>
  <si>
    <t>3.2 LPA</t>
  </si>
  <si>
    <t>6.0 LPA</t>
  </si>
  <si>
    <t>https://drive.google.com/open?id=1GMEQgeR34f1HM_4h21x2B0H1qPU8Fxvn</t>
  </si>
  <si>
    <t>Rounak Kumar</t>
  </si>
  <si>
    <t>Oracle DBA</t>
  </si>
  <si>
    <t>Timing Technologies India</t>
  </si>
  <si>
    <t>PATNA</t>
  </si>
  <si>
    <t>rounak.brahpuriya@gmail.com</t>
  </si>
  <si>
    <t>3.6 LPA</t>
  </si>
  <si>
    <t>https://drive.google.com/open?id=1M4XuLOzwpPeofT5FdMhUMUW867-KLpxj</t>
  </si>
  <si>
    <t>ms sql DB profile</t>
  </si>
  <si>
    <t>SHAIK BASHA</t>
  </si>
  <si>
    <t>Sailpoint developer</t>
  </si>
  <si>
    <t>2.2 Years</t>
  </si>
  <si>
    <t>VEGA TECHNO SYSTEMS PVT.LTD</t>
  </si>
  <si>
    <t>bashajaffar539@gmail.com</t>
  </si>
  <si>
    <t>4.5 lpa</t>
  </si>
  <si>
    <t>https://drive.google.com/open?id=1iRuApBbEDUAAFaT3OsikrYfgWcjZwDM9</t>
  </si>
  <si>
    <t xml:space="preserve"> Siva Kumar M </t>
  </si>
  <si>
    <t>m.sivakumar10@tcs.com</t>
  </si>
  <si>
    <t>Mohd Amjad Shareef</t>
  </si>
  <si>
    <t>ORACLE DBA</t>
  </si>
  <si>
    <t>Genpact India Pvt Ltd</t>
  </si>
  <si>
    <t>HYDERABAD</t>
  </si>
  <si>
    <t>mohdamjadshareefdba@gmail.com</t>
  </si>
  <si>
    <t>3. LPA</t>
  </si>
  <si>
    <t>https://drive.google.com/open?id=1tCBqARM85NAvsM1lD9U-csqbLpqxyecS</t>
  </si>
  <si>
    <t>Tejaswi Dwarapureddy</t>
  </si>
  <si>
    <t>4.5Years</t>
  </si>
  <si>
    <t>Wells Fargo India Solutions Private Limited</t>
  </si>
  <si>
    <t>dwarapureddytejaswi9@gmail.com</t>
  </si>
  <si>
    <t>NoGap</t>
  </si>
  <si>
    <t>3.6lpa</t>
  </si>
  <si>
    <t>5.5lpa</t>
  </si>
  <si>
    <t>https://drive.google.com/open?id=1b7b-SntgB4PRlX53vKvR_oiFnkXqBW0W</t>
  </si>
  <si>
    <t>Sushil Chaurasia</t>
  </si>
  <si>
    <t>Network voice admin</t>
  </si>
  <si>
    <t>Microland Limited</t>
  </si>
  <si>
    <t>New Delhi</t>
  </si>
  <si>
    <t>ksushil926@gmail.com</t>
  </si>
  <si>
    <t>3.75LPA</t>
  </si>
  <si>
    <t>https://drive.google.com/open?id=1f6wGRA68GRGU7ced7mx2BoZgxdguNfyL</t>
  </si>
  <si>
    <t>Priya K</t>
  </si>
  <si>
    <t>Azure Devops</t>
  </si>
  <si>
    <t>FOCO IT CONSULTING SERVICES PRIVATE LIMITED</t>
  </si>
  <si>
    <t>priyakrishnan91k@gmail.com</t>
  </si>
  <si>
    <t>8.0 LPA</t>
  </si>
  <si>
    <t>https://drive.google.com/open?id=1Hyoo-VtyuWzej59SPwOEte_x-W1AXb8M</t>
  </si>
  <si>
    <t>Rohit Singh Dhakad</t>
  </si>
  <si>
    <t>BOAPD9963A</t>
  </si>
  <si>
    <t>IOS Developer</t>
  </si>
  <si>
    <t>Systematix Infotech</t>
  </si>
  <si>
    <t>Indore</t>
  </si>
  <si>
    <t>r.dhakad30@gmail.com</t>
  </si>
  <si>
    <t>https://drive.google.com/open?id=17RjsrK8QVG6WBcbJ0ng2K-wxpWzM4xRe</t>
  </si>
  <si>
    <t>Ajitha Vasudevan</t>
  </si>
  <si>
    <t>shaik Mohammad Rasool</t>
  </si>
  <si>
    <t>COAPS3805R</t>
  </si>
  <si>
    <t>Workday HCM Functional Consultant</t>
  </si>
  <si>
    <t>11.0 Years</t>
  </si>
  <si>
    <t>Coforge ltd</t>
  </si>
  <si>
    <t>Noida</t>
  </si>
  <si>
    <t>mohammadshaik2021@gmail.com</t>
  </si>
  <si>
    <t>17.0 Lac(s) </t>
  </si>
  <si>
    <t>25 Lpa</t>
  </si>
  <si>
    <t>https://drive.google.com/open?id=1HlJxteWE-5BsLri_MN7r9pigPGAxxT5i</t>
  </si>
  <si>
    <t xml:space="preserve"> Rashmitha G 
</t>
  </si>
  <si>
    <t>rashmitha.g@tcs.com</t>
  </si>
  <si>
    <t>due to High CTC</t>
  </si>
  <si>
    <t>Gopi</t>
  </si>
  <si>
    <t>Azure devops</t>
  </si>
  <si>
    <t>Mindtree</t>
  </si>
  <si>
    <t>gopinamburi57@gmail.com</t>
  </si>
  <si>
    <t>4.7lpa</t>
  </si>
  <si>
    <t>6.4LPA</t>
  </si>
  <si>
    <t>https://drive.google.com/open?id=1a-wQMp3KMgTYPC66lVo_PNHCT-1TOGGX</t>
  </si>
  <si>
    <t>OMMI NAVEEN KUMAR</t>
  </si>
  <si>
    <t>2570 6693 4024</t>
  </si>
  <si>
    <t>Azure DevOps with Kubernate</t>
  </si>
  <si>
    <t>5.0 Years</t>
  </si>
  <si>
    <t> TEAMLIFTSS IT SYSTEMS AND SOLUTIONS PVT LTD</t>
  </si>
  <si>
    <t>naveenkumarommi3@gmail.com</t>
  </si>
  <si>
    <t>6.0Lac(s) </t>
  </si>
  <si>
    <t>12Lpa</t>
  </si>
  <si>
    <t>https://drive.google.com/open?id=1_eAhO6R7rhwj0vxVEOFHQFRwcGr1O0S0</t>
  </si>
  <si>
    <t xml:space="preserve">Lakshmi R 
</t>
  </si>
  <si>
    <t>Raju</t>
  </si>
  <si>
    <t>BCIPD5904R</t>
  </si>
  <si>
    <t>Goachieve Pvt Ltd(Accenture)</t>
  </si>
  <si>
    <t>rajuazure7@gmail.com</t>
  </si>
  <si>
    <t>5.80 Lac(s) </t>
  </si>
  <si>
    <t>9.6 Lpa</t>
  </si>
  <si>
    <t>https://drive.google.com/open?id=16025jjSX9uhGBAwULD0EKJnYoJAZ6dUg</t>
  </si>
  <si>
    <t>Anand singh</t>
  </si>
  <si>
    <t xml:space="preserve"> Scrum master</t>
  </si>
  <si>
    <t>Trane Technologies</t>
  </si>
  <si>
    <t>anandsgh18@gmail.com</t>
  </si>
  <si>
    <t>7.8 lpa</t>
  </si>
  <si>
    <t>https://drive.google.com/open?id=1pj_6kXUpj3eoKKjnhGpBgyO2HK-nN-R8</t>
  </si>
  <si>
    <t>Vaishali Kawle</t>
  </si>
  <si>
    <t>5.8 Years</t>
  </si>
  <si>
    <t>2.0 Years</t>
  </si>
  <si>
    <t>ICICI Bank</t>
  </si>
  <si>
    <t>vmkvaishali@gmail.com</t>
  </si>
  <si>
    <t>3.62 LPA</t>
  </si>
  <si>
    <t>https://drive.google.com/open?id=1zFofTGGuiWM8-pW8ZgkS8F9YfSdJFbbJ</t>
  </si>
  <si>
    <t>its salesforce resume</t>
  </si>
  <si>
    <t>Naveen.T</t>
  </si>
  <si>
    <t>IBM India Pvt. Limited,Payroll-Alchemy Techsol india pvt ltd</t>
  </si>
  <si>
    <t>naveeneworld000@gmail.com</t>
  </si>
  <si>
    <t>9.8 lpa</t>
  </si>
  <si>
    <t>https://drive.google.com/open?id=1-mKtkbRf0dBDg1pBAyU9rvAo48mTDWTW</t>
  </si>
  <si>
    <t>Abhishek Anand</t>
  </si>
  <si>
    <t>Certiview</t>
  </si>
  <si>
    <t>Gurgoan/Hyderabad</t>
  </si>
  <si>
    <t>aabhishekanand443@gmail.com</t>
  </si>
  <si>
    <t>3.60 LPA</t>
  </si>
  <si>
    <t>6.4 LPA</t>
  </si>
  <si>
    <t>https://drive.google.com/open?id=1ooD9FulINmXHPbBiaQ1gBB5ly6qH6MHJ</t>
  </si>
  <si>
    <t>Aiswarya M</t>
  </si>
  <si>
    <t>Qaptive Technologies Pvt Ltd</t>
  </si>
  <si>
    <t>Ernakulam</t>
  </si>
  <si>
    <t>aiswaryaaishuclt94@gmail.com</t>
  </si>
  <si>
    <t>6.3 LPA</t>
  </si>
  <si>
    <t>https://drive.google.com/open?id=13RnNT60HQX_G2moM2sTMJdRHPgEgwtPj</t>
  </si>
  <si>
    <t>CHIRANJEBI RAUT</t>
  </si>
  <si>
    <t>L1 support</t>
  </si>
  <si>
    <t>Synchrony International Pvt. Ltd.</t>
  </si>
  <si>
    <t>rautchiranjebi@gmail.com</t>
  </si>
  <si>
    <t>7.15 lpa</t>
  </si>
  <si>
    <t>https://drive.google.com/open?id=1wqVfMVxr94oAaHw0l8DtfYyZHCnsnzTq</t>
  </si>
  <si>
    <t xml:space="preserve"> Akanksha Kashyap</t>
  </si>
  <si>
    <t>Accenture</t>
  </si>
  <si>
    <t>shail.akanksha@gmail.com</t>
  </si>
  <si>
    <t>4 Lpa</t>
  </si>
  <si>
    <t>https://drive.google.com/open?id=1YklGB9y7jIjZh2gNAlvJBZAuZOvRFjnq</t>
  </si>
  <si>
    <t>B gangareddy</t>
  </si>
  <si>
    <t>CyberArk</t>
  </si>
  <si>
    <t>Birlasoft</t>
  </si>
  <si>
    <t>gangareddy.b96@gmail.com</t>
  </si>
  <si>
    <t>3 Years Gap</t>
  </si>
  <si>
    <t>8.5 Lpa</t>
  </si>
  <si>
    <t>13.5 Lpa</t>
  </si>
  <si>
    <t>https://drive.google.com/open?id=1Bq-EBBQPEkyML6HMKLO81EgHTwkfrmA2</t>
  </si>
  <si>
    <t>Siva Kumar M</t>
  </si>
  <si>
    <t>Avinash M</t>
  </si>
  <si>
    <t>Cognizant pvt ltd</t>
  </si>
  <si>
    <t>avinashmathangi848@gmail.com</t>
  </si>
  <si>
    <t>https://drive.google.com/open?id=1JPl6T-xgQqru68UzRK9oTJ3FtVcvEu5M</t>
  </si>
  <si>
    <t>venkatesh</t>
  </si>
  <si>
    <t xml:space="preserve"> NUCENT technologies Pvt Ltd</t>
  </si>
  <si>
    <t>venkatsapbasis8@gmail.com</t>
  </si>
  <si>
    <t>7.68LPA</t>
  </si>
  <si>
    <t>https://drive.google.com/open?id=12_blwD5BaRlWmmI8rz-7Em0THU453hr6</t>
  </si>
  <si>
    <t>Somapangu Prudhviraj</t>
  </si>
  <si>
    <t xml:space="preserve">Salesforce </t>
  </si>
  <si>
    <t>ONDAS Technologies Pvt Ltd</t>
  </si>
  <si>
    <t>Hyderaba</t>
  </si>
  <si>
    <t>somapangu1997@gmail.com</t>
  </si>
  <si>
    <t>4.6LPA</t>
  </si>
  <si>
    <t>6.2LPA</t>
  </si>
  <si>
    <t>https://drive.google.com/open?id=1aVihYx_W2PMbwmOfiCNCLkcvxl0n8ilP</t>
  </si>
  <si>
    <t>Grace Mary Kurian</t>
  </si>
  <si>
    <t>GRC</t>
  </si>
  <si>
    <t>4.8 Years</t>
  </si>
  <si>
    <t>MARLABS SOFTWARE PVT. LTD</t>
  </si>
  <si>
    <t>Kochi</t>
  </si>
  <si>
    <t>Trivandrum</t>
  </si>
  <si>
    <t>grace4uashin@gmail.com</t>
  </si>
  <si>
    <t>2 Years Gap</t>
  </si>
  <si>
    <t>https://drive.google.com/open?id=1KXClvHpPIwr_-tbtmqmsg-nxZsMrDmGB</t>
  </si>
  <si>
    <t xml:space="preserve">Satish Naidu Chennu </t>
  </si>
  <si>
    <t>salesforce</t>
  </si>
  <si>
    <t>4.11Years</t>
  </si>
  <si>
    <t xml:space="preserve"> WANCURA Software Solutions Pvt Ltd</t>
  </si>
  <si>
    <t>satishch1606@gmail.com</t>
  </si>
  <si>
    <t>5.7LPA</t>
  </si>
  <si>
    <t>8.5LPA</t>
  </si>
  <si>
    <t>https://drive.google.com/open?id=1SYOK7wRicoovGP_76hsqTsOqwqffWQiA</t>
  </si>
  <si>
    <t>r.lakshmi6@tcs.com&gt;</t>
  </si>
  <si>
    <t>Madhushree kubsad</t>
  </si>
  <si>
    <t>Android Developer</t>
  </si>
  <si>
    <t>Deshpande Foundation</t>
  </si>
  <si>
    <t>Hubli</t>
  </si>
  <si>
    <t>madhumkubsad@gmail.com</t>
  </si>
  <si>
    <t>2.7 LPA</t>
  </si>
  <si>
    <t>3.7 LPA</t>
  </si>
  <si>
    <t>https://drive.google.com/open?id=1Uxk2NAtOUdpLyVppzppSzfG5CATSiQm3</t>
  </si>
  <si>
    <t>RITA AKSHAY CHAUHAN</t>
  </si>
  <si>
    <t>Devstree</t>
  </si>
  <si>
    <t>Ahmedabad</t>
  </si>
  <si>
    <t>chauhanrita12@gmail.com</t>
  </si>
  <si>
    <t>2 year</t>
  </si>
  <si>
    <t>https://drive.google.com/open?id=1KprEqtd_JMNch5wsHQTAiUmzB2s-GCd-</t>
  </si>
  <si>
    <t>Vaara Kranthi Kumar</t>
  </si>
  <si>
    <t>SRB consulting</t>
  </si>
  <si>
    <t>hackeri250729@gmail.com</t>
  </si>
  <si>
    <t>7.8 Lpa</t>
  </si>
  <si>
    <t>9.5 Lpa</t>
  </si>
  <si>
    <t>https://drive.google.com/open?id=17SnbJIwpSp6brz3ozo9wR7W4BH7cLPgJ</t>
  </si>
  <si>
    <t xml:space="preserve"> Siva Kumar M</t>
  </si>
  <si>
    <t>Gandham shravan goud</t>
  </si>
  <si>
    <t>3.3 Years</t>
  </si>
  <si>
    <t>YASH Technologies</t>
  </si>
  <si>
    <t>gandhamshravan722@gmail.com</t>
  </si>
  <si>
    <t>4.5LPA</t>
  </si>
  <si>
    <t>6.85LPA</t>
  </si>
  <si>
    <t>https://drive.google.com/open?id=1iHieuqoc5LSFabuEdWu6QJ-Xp-UEVovV</t>
  </si>
  <si>
    <t>Gopikrishna.D</t>
  </si>
  <si>
    <t>FXZPD8075P</t>
  </si>
  <si>
    <t>Storage Administrator</t>
  </si>
  <si>
    <t>MINDTREE</t>
  </si>
  <si>
    <t>Gopikrishna.d907@gmail.com</t>
  </si>
  <si>
    <t>3.8 LPA</t>
  </si>
  <si>
    <t>5 LPA</t>
  </si>
  <si>
    <t>https://drive.google.com/open?id=1v8GdZ05IaCti0_gCG0tOhC29VEKZaO8D</t>
  </si>
  <si>
    <t>Anwita kumar</t>
  </si>
  <si>
    <t>Amarjeet</t>
  </si>
  <si>
    <t>5.2 Years</t>
  </si>
  <si>
    <t>Adecco india pvt ltd</t>
  </si>
  <si>
    <t>amarjeet12.prajapati@gmail.com</t>
  </si>
  <si>
    <t>1 Years gap</t>
  </si>
  <si>
    <t>https://drive.google.com/open?id=1Q4KBkrCZfGCDjFn6vSCxYW7nDRkP1K_f</t>
  </si>
  <si>
    <t>Sivasunil reddy Kotla</t>
  </si>
  <si>
    <t>Storage Admin</t>
  </si>
  <si>
    <t>3.6Years</t>
  </si>
  <si>
    <t>CMS IT Services Pvt</t>
  </si>
  <si>
    <t>kotlasivasunil@gmail.com</t>
  </si>
  <si>
    <t>4.9 LPA</t>
  </si>
  <si>
    <t>5.9 LPA</t>
  </si>
  <si>
    <t>https://drive.google.com/open?id=1mr5Vc6DTDNCbgLJi-vGIAFxmaJswniyX</t>
  </si>
  <si>
    <t>Sreenu Paladugu</t>
  </si>
  <si>
    <t>Volive Solution</t>
  </si>
  <si>
    <t>sreenupaladugu467@gmail.com</t>
  </si>
  <si>
    <t>https://drive.google.com/open?id=1xKcCbykXmK9_QhUSzChwRh2JeHqTnbOP</t>
  </si>
  <si>
    <t xml:space="preserve"> Rutuja Tukaram Mhatre</t>
  </si>
  <si>
    <t xml:space="preserve"> HERE Technologies</t>
  </si>
  <si>
    <t>rtmhatre7196@gmail.com</t>
  </si>
  <si>
    <t>https://drive.google.com/open?id=1cw8qbLNFPnxLFT4MKNUgxNL23WKBz-m_</t>
  </si>
  <si>
    <t>Pavani</t>
  </si>
  <si>
    <t>Trinisus integrated solutions</t>
  </si>
  <si>
    <t>pavani311995@gmail.com</t>
  </si>
  <si>
    <t>Immediate, 15 Days</t>
  </si>
  <si>
    <t>https://drive.google.com/open?id=1QpRq_pT-P8RDahG85ajZkwvfYenwg-yy</t>
  </si>
  <si>
    <t>Palash jain</t>
  </si>
  <si>
    <t>Network Admin</t>
  </si>
  <si>
    <t>8.5 Years</t>
  </si>
  <si>
    <t>NSPCL,Utility powertech limited</t>
  </si>
  <si>
    <t>Gurugaon</t>
  </si>
  <si>
    <t>palashk123@gmail.com</t>
  </si>
  <si>
    <t>5.3 lpa</t>
  </si>
  <si>
    <t>6.8 lpa</t>
  </si>
  <si>
    <t>https://drive.google.com/open?id=1BUoJvz2-4Kd2GpMlsa-f_WZ6BxvBSHSb</t>
  </si>
  <si>
    <t>Aashima Bisen</t>
  </si>
  <si>
    <t>JAVA DEVELOPER</t>
  </si>
  <si>
    <t>TOPPERS TECHNOLOGIES</t>
  </si>
  <si>
    <t>MUMBAI</t>
  </si>
  <si>
    <t>b.aashi30@gmail.com</t>
  </si>
  <si>
    <t>https://drive.google.com/open?id=1bjr1Kq_gssNWAKOPhsoAnJWLy7R-EGce</t>
  </si>
  <si>
    <t>Java script , html,css</t>
  </si>
  <si>
    <t>suresh</t>
  </si>
  <si>
    <t>sureshle401@gmail.com</t>
  </si>
  <si>
    <t>9.0 LPA</t>
  </si>
  <si>
    <t>https://drive.google.com/open?id=195LeYumPVRzNJzMDv5YDuN5wuwMijqa8</t>
  </si>
  <si>
    <t>Synchrony International Pvt.Ltd.</t>
  </si>
  <si>
    <t>https://drive.google.com/open?id=1h9RGDq5c39_EPX7gwKSgZs9_D_qfL_ui</t>
  </si>
  <si>
    <t>already submitted</t>
  </si>
  <si>
    <t>Rapipogula</t>
  </si>
  <si>
    <t>RPA UI Path</t>
  </si>
  <si>
    <t>C BIT solutions Pvt Ltd</t>
  </si>
  <si>
    <t>raaipogulabhaskar@gmail.com</t>
  </si>
  <si>
    <t>2 years</t>
  </si>
  <si>
    <t>6.8 Lpa</t>
  </si>
  <si>
    <t>8.5 lpa</t>
  </si>
  <si>
    <t>https://drive.google.com/open?id=1RvsDgA8VOH1b8ArSx2qAXPFi79IpNhvk</t>
  </si>
  <si>
    <t xml:space="preserve"> Avipsa Mukherjee </t>
  </si>
  <si>
    <t>avipsa.mukherjee@tcs.com</t>
  </si>
  <si>
    <t>YERRISWAMY</t>
  </si>
  <si>
    <t>plsql</t>
  </si>
  <si>
    <t>zopper solutions</t>
  </si>
  <si>
    <t>vyerriswamy1524@gmail.com</t>
  </si>
  <si>
    <t>5.7 lpa</t>
  </si>
  <si>
    <t>https://drive.google.com/open?id=1UWmxGQY4el0vNd8tujmVN3SRJZQqjPCE</t>
  </si>
  <si>
    <t xml:space="preserve">Avipsa Mukherjee </t>
  </si>
  <si>
    <t>Pratap Reddy</t>
  </si>
  <si>
    <t>Linux Admin</t>
  </si>
  <si>
    <t>Atos Syntel</t>
  </si>
  <si>
    <t>kothapulipratap@gmail.com</t>
  </si>
  <si>
    <t>1.11 years gap</t>
  </si>
  <si>
    <t>7.2LPA</t>
  </si>
  <si>
    <t>8.25LPA</t>
  </si>
  <si>
    <t>https://drive.google.com/open?id=14CRS0M1AKxzCrHeVCFdVD3bUipOx_X1S</t>
  </si>
  <si>
    <t>Lekhi Babu</t>
  </si>
  <si>
    <t>service desk</t>
  </si>
  <si>
    <t>elvya technologies</t>
  </si>
  <si>
    <t>lekhibabu97@gmail.com</t>
  </si>
  <si>
    <t>https://drive.google.com/open?id=1mv0qwFnzV1Pf1Vs-PnHMDhm4XmZss6w_</t>
  </si>
  <si>
    <t>Arshad</t>
  </si>
  <si>
    <t>BXIPA2023B</t>
  </si>
  <si>
    <t>BO Developer</t>
  </si>
  <si>
    <t>Adwaitham Global Solution(Tech Mahindra)</t>
  </si>
  <si>
    <t>arshadmohammadbobj@gmail.com</t>
  </si>
  <si>
    <t>2.0 Years(after Edu)</t>
  </si>
  <si>
    <t>7.50 Lac(s) </t>
  </si>
  <si>
    <t>10Lac(s)</t>
  </si>
  <si>
    <t>https://drive.google.com/open?id=1cMcBrnmR97KfX51MzB4n0FpjaRjBSGa-</t>
  </si>
  <si>
    <t xml:space="preserve">Vishwanth CJ
</t>
  </si>
  <si>
    <t>vishwanth.cj1@tcs.com</t>
  </si>
  <si>
    <t>Suresh Kumar</t>
  </si>
  <si>
    <t>ETL Tester</t>
  </si>
  <si>
    <t>enratec consultancy services</t>
  </si>
  <si>
    <t>suresh522ladhaak@gmail.com</t>
  </si>
  <si>
    <t>3 year</t>
  </si>
  <si>
    <t>https://drive.google.com/open?id=10PYC78VozvMVAcYBlGPreFE4UrXSbN2B</t>
  </si>
  <si>
    <t>Manju Murali</t>
  </si>
  <si>
    <t>Manju.Murali@tcs.com</t>
  </si>
  <si>
    <t>Praveen Kumar.D</t>
  </si>
  <si>
    <t>business integration solutions</t>
  </si>
  <si>
    <t>praveendsetty1996@gmail.com</t>
  </si>
  <si>
    <t>5.10 lpa</t>
  </si>
  <si>
    <t>https://drive.google.com/open?id=1FoAfPaHowrRuI8IkFGo5ufvoEZm51LgK</t>
  </si>
  <si>
    <t>Softenger india pvt ltd.</t>
  </si>
  <si>
    <t>Delhi</t>
  </si>
  <si>
    <t>kprabhat2908@gmail.com</t>
  </si>
  <si>
    <t>4LPA</t>
  </si>
  <si>
    <t>6.3LPA</t>
  </si>
  <si>
    <t>https://drive.google.com/open?id=1sPOyev2V6My1CB8ZbhPjDzw-H5Rje1LE</t>
  </si>
  <si>
    <t>anupriya@techorbit.com</t>
  </si>
  <si>
    <t>Sravan kumar</t>
  </si>
  <si>
    <t>linux Administrator</t>
  </si>
  <si>
    <t>sravan.dasareddy96@gmail.com</t>
  </si>
  <si>
    <t>https://drive.google.com/open?id=1psonlQJpSmVgF9SnSwubSDMRSUxY19zE</t>
  </si>
  <si>
    <t>sreelakshmi</t>
  </si>
  <si>
    <t>cybus solutionsand services</t>
  </si>
  <si>
    <t>madireddysreelakshmi123@gmail.com</t>
  </si>
  <si>
    <t>https://drive.google.com/open?id=10zFTkRpluNIOaiURb_3xgPjJUGP59e9r</t>
  </si>
  <si>
    <t>Kondaveeti Gurunadham</t>
  </si>
  <si>
    <t>PLSQL Developer</t>
  </si>
  <si>
    <t>CBit Technologies</t>
  </si>
  <si>
    <t>kgurunadham111@gmail.com</t>
  </si>
  <si>
    <t>https://drive.google.com/open?id=1msGM5TayZQfxNZd7_WdfoC1eEIBcbAHy</t>
  </si>
  <si>
    <t> Jose Antony J S </t>
  </si>
  <si>
    <t>Thammineni hemanthkumar</t>
  </si>
  <si>
    <t>induct solutions pvt ltd</t>
  </si>
  <si>
    <t>Bangalore/Hyderabad</t>
  </si>
  <si>
    <t> hemantht8899@gmail.com</t>
  </si>
  <si>
    <t>4.80 lpa</t>
  </si>
  <si>
    <t>https://drive.google.com/open?id=1diLYKV8pKE24Utvg1F2w4OqxnlyG9vwF</t>
  </si>
  <si>
    <t xml:space="preserve"> T.G.Madhavi</t>
  </si>
  <si>
    <t>iscribe software solutions</t>
  </si>
  <si>
    <t>madhavigajendran4@gmail.com</t>
  </si>
  <si>
    <t>https://drive.google.com/open?id=1_ekaIf5oibIfhdoLIYI_EvjQfcfVhNQi</t>
  </si>
  <si>
    <t>SATHISH. S</t>
  </si>
  <si>
    <t>PLSQL</t>
  </si>
  <si>
    <t>3.9Years</t>
  </si>
  <si>
    <t>sathish.a.sampath@gmail.com</t>
  </si>
  <si>
    <t>3.45lpa</t>
  </si>
  <si>
    <t>https://drive.google.com/open?id=1EU752pp9YG56Y6vA9BE50HqDLn5CTnWc</t>
  </si>
  <si>
    <t>sai seshan velidimalla</t>
  </si>
  <si>
    <t xml:space="preserve"> Margadarsi Chit Fund Pvt Ltd</t>
  </si>
  <si>
    <t>saiseshan.velidimalla@gmail.com</t>
  </si>
  <si>
    <t>3.2LPA</t>
  </si>
  <si>
    <t>https://drive.google.com/open?id=1VwQBWUZwMuvVoz9INFNGdpOESsBpLNi-</t>
  </si>
  <si>
    <t>K.BEMIL</t>
  </si>
  <si>
    <t>TKT Soft Solutions</t>
  </si>
  <si>
    <t>bemil0977@gmail.com</t>
  </si>
  <si>
    <t>https://drive.google.com/open?id=1j1IzDYZtQw2JrISgPRxqPKDHT8yXDFml</t>
  </si>
  <si>
    <t>MAHESH HALLUR</t>
  </si>
  <si>
    <t>4.9 Years</t>
  </si>
  <si>
    <t>mhallur304@gmail.com</t>
  </si>
  <si>
    <t>1.6 year</t>
  </si>
  <si>
    <t>6.8 LPA</t>
  </si>
  <si>
    <t>https://drive.google.com/open?id=1gRHig9xcDioUYCQ8evTpXe7XOFIfRFNM</t>
  </si>
  <si>
    <t xml:space="preserve"> SASI KUMAR</t>
  </si>
  <si>
    <t>VMWare</t>
  </si>
  <si>
    <t>COGNIZANT</t>
  </si>
  <si>
    <t>Chennai, Mumbai, Bangalore</t>
  </si>
  <si>
    <t>sasime342@gmail.com</t>
  </si>
  <si>
    <t>3.8LPA</t>
  </si>
  <si>
    <t>https://drive.google.com/open?id=1uNiiyr4gXhkGmHgQObC8px-HQ2HAr2rT</t>
  </si>
  <si>
    <t>Lokeswara Reddy Bogathi</t>
  </si>
  <si>
    <t>oracle apps dba</t>
  </si>
  <si>
    <t>imap technologies</t>
  </si>
  <si>
    <t>lokeshwarreddydba@gmail.com</t>
  </si>
  <si>
    <t>https://drive.google.com/open?id=1GRMr2_aZPn23-StkyN-e1sk8XCUo-QUy</t>
  </si>
  <si>
    <t>Rajan Malage</t>
  </si>
  <si>
    <t xml:space="preserve">wipro </t>
  </si>
  <si>
    <t>raj55.malage@gmail.com</t>
  </si>
  <si>
    <t>1.5 Years gap</t>
  </si>
  <si>
    <t>https://drive.google.com/open?id=1XAvw2FK87UINY4aNyKg4n7HnMe7A-f5S</t>
  </si>
  <si>
    <t>anwitha kumar</t>
  </si>
  <si>
    <t>Sangram Kesari Dash</t>
  </si>
  <si>
    <t>Oracle apps finance Technical cosultant</t>
  </si>
  <si>
    <t>3.7 Years</t>
  </si>
  <si>
    <t>Capgemini(prism solutions international pvt ltd)</t>
  </si>
  <si>
    <t>sangramd262@gmail.com</t>
  </si>
  <si>
    <t>5 Lpa</t>
  </si>
  <si>
    <t>https://drive.google.com/open?id=1qfydxjEF24wFEDKTkqvR9fwkpj-BPOxB</t>
  </si>
  <si>
    <t>jostna@cominds.co</t>
  </si>
  <si>
    <t>U D KRISHNAPPAN</t>
  </si>
  <si>
    <t xml:space="preserve">PLSQL Developer </t>
  </si>
  <si>
    <t>3.2Years</t>
  </si>
  <si>
    <t>Vodafone</t>
  </si>
  <si>
    <t>udkrish321@gmail.com</t>
  </si>
  <si>
    <t>4.50lpa</t>
  </si>
  <si>
    <t>https://drive.google.com/open?id=1i88QmvxpGl0MqoE1CCpV75l0WziLm9M_</t>
  </si>
  <si>
    <t>Mahesh Kumar podala</t>
  </si>
  <si>
    <t xml:space="preserve">Oracle apps finance Technical cosultant	</t>
  </si>
  <si>
    <t>Heuristics Informatics (HIPL)</t>
  </si>
  <si>
    <t>podalamahesh98@gmail.com</t>
  </si>
  <si>
    <t>https://drive.google.com/open?id=18aEdtHxmuaLftsi_TkukbHP_13x5Y3RD</t>
  </si>
  <si>
    <t>REBBA HARI PRASAD</t>
  </si>
  <si>
    <t>Mindtree Solutions</t>
  </si>
  <si>
    <t>prasadln65@gmail.com</t>
  </si>
  <si>
    <t>https://drive.google.com/open?id=1Oyo7-oTIG4ggdSdG0gbB1epufpbJcwZm</t>
  </si>
  <si>
    <t>Avipsa Mukherjee</t>
  </si>
  <si>
    <t>Support</t>
  </si>
  <si>
    <t>Siva Krishna Kotha</t>
  </si>
  <si>
    <t xml:space="preserve">Mulesoft Developer </t>
  </si>
  <si>
    <t xml:space="preserve">ipark info technologies private limited </t>
  </si>
  <si>
    <t>Ksivakrishna7993@gmail.com</t>
  </si>
  <si>
    <t>3.8 lpa</t>
  </si>
  <si>
    <t>https://drive.google.com/open?id=1mZq3G_0aQQHtYqfC19UZ4BoIZYnc-wuE</t>
  </si>
  <si>
    <t xml:space="preserve">Manju Murali </t>
  </si>
  <si>
    <t>Damarapati Parimala</t>
  </si>
  <si>
    <t>PL/SQL Developer</t>
  </si>
  <si>
    <t>Bluefield Technologies Private Limited</t>
  </si>
  <si>
    <t>parimaladamarpati@gmail.com</t>
  </si>
  <si>
    <t>7.5 LPA</t>
  </si>
  <si>
    <t>https://drive.google.com/open?id=1nmIbYh7CI7cgCJYsYQX6Qc0IHkh0Anlc</t>
  </si>
  <si>
    <t>VenkateswaraRao K</t>
  </si>
  <si>
    <t>Mulesoft Developer</t>
  </si>
  <si>
    <t>2.8 Years</t>
  </si>
  <si>
    <t>CENTURION SOFTWARE SOLUTIONS PRIVATE LIMITED</t>
  </si>
  <si>
    <t>ayyannav2905@gmail.com</t>
  </si>
  <si>
    <t>3.2 lpa</t>
  </si>
  <si>
    <t>https://drive.google.com/open?id=1U8TH4PmdUJUBarNAl1Vd1ATXeJz4R_CF</t>
  </si>
  <si>
    <t>MAHENDRAREDDY</t>
  </si>
  <si>
    <t>vba excel developer</t>
  </si>
  <si>
    <t>repherrals software solutions</t>
  </si>
  <si>
    <t>peddireddymahendrareddy0@gmail.com</t>
  </si>
  <si>
    <t xml:space="preserve">2 years </t>
  </si>
  <si>
    <t>https://drive.google.com/open?id=1O8_15YwxfCWD-qEsR_Ob-CPfXrFFjk82</t>
  </si>
  <si>
    <t>shweta kumari</t>
  </si>
  <si>
    <t>PL/SQL</t>
  </si>
  <si>
    <t>8 Years</t>
  </si>
  <si>
    <t>7 Years</t>
  </si>
  <si>
    <t>TATA Steel</t>
  </si>
  <si>
    <t>Jamshedpur</t>
  </si>
  <si>
    <t>shwtkmr23@gmail.com</t>
  </si>
  <si>
    <t>https://drive.google.com/open?id=1ctK5FHvplolXGrN5HRLRKW9Ck-KtW3Xd</t>
  </si>
  <si>
    <t>CHAITHANYA BATHINENI</t>
  </si>
  <si>
    <t>Snowflake Developer</t>
  </si>
  <si>
    <t xml:space="preserve">Wancura Private Limited </t>
  </si>
  <si>
    <t>bathinenichaithanya88@gmail.com</t>
  </si>
  <si>
    <t>6.7 lpa</t>
  </si>
  <si>
    <t>https://drive.google.com/open?id=1MXYNJI-gpt4pn3GMc4ktjevmeFCrU44F</t>
  </si>
  <si>
    <t>Ramandeep Singh Anmol</t>
  </si>
  <si>
    <t>Service Desk</t>
  </si>
  <si>
    <t>Coforge Technologies</t>
  </si>
  <si>
    <t>Gurugoan</t>
  </si>
  <si>
    <t>Gandhinagar</t>
  </si>
  <si>
    <t>ramandeep4321@gmail.com</t>
  </si>
  <si>
    <t>3.5lpa</t>
  </si>
  <si>
    <t>4.6lpa</t>
  </si>
  <si>
    <t>https://drive.google.com/open?id=1sJd0qoX2YNQIup_6UcCflocxRxVWmYnU</t>
  </si>
  <si>
    <t xml:space="preserve"> Himanshi Dagar </t>
  </si>
  <si>
    <t>himanshi.dagar@tcs.com</t>
  </si>
  <si>
    <t>Kasarapu Venkatesh</t>
  </si>
  <si>
    <t>Bangalore, Hyderabad</t>
  </si>
  <si>
    <t>venkateshkasarapu1@gmail.com</t>
  </si>
  <si>
    <t>https://drive.google.com/open?id=1r244kBACUtxK3iP8me7fZVFEwRbls0Ui</t>
  </si>
  <si>
    <t>Siva K</t>
  </si>
  <si>
    <t>3.5Years</t>
  </si>
  <si>
    <t>C-BIT Technologies</t>
  </si>
  <si>
    <t>smreddi.r@gmail.com</t>
  </si>
  <si>
    <t>4.3lpa</t>
  </si>
  <si>
    <t>https://drive.google.com/open?id=1cVnXyEQDkowxg6pLZyNAkqUNzoMT-z0A</t>
  </si>
  <si>
    <t xml:space="preserve"> Himanshi Dagar</t>
  </si>
  <si>
    <t xml:space="preserve"> himanshi.dagar@tcs.com</t>
  </si>
  <si>
    <t>Pokuri</t>
  </si>
  <si>
    <t>SAP ABAP</t>
  </si>
  <si>
    <t>Capgemini</t>
  </si>
  <si>
    <t xml:space="preserve"> pokuri354@gmail.com</t>
  </si>
  <si>
    <t>4 years Gap</t>
  </si>
  <si>
    <t>8.5lpa</t>
  </si>
  <si>
    <t>https://drive.google.com/open?id=1-qEgx72X6dMXVFnYM2UW5UJ03mHPWAEH</t>
  </si>
  <si>
    <t>Likhitha</t>
  </si>
  <si>
    <t>PlSQL</t>
  </si>
  <si>
    <t xml:space="preserve">Bluefield technologies private limited </t>
  </si>
  <si>
    <t>chinulikhitha@gmail.com</t>
  </si>
  <si>
    <t>2.5 years gap</t>
  </si>
  <si>
    <t>https://drive.google.com/open?id=1v42Bw_LV47w7PxI-HGtEWFmZWCVw6Tyz</t>
  </si>
  <si>
    <t xml:space="preserve">tulasi@techorbit.com </t>
  </si>
  <si>
    <t xml:space="preserve">Abhijeet Rajan lachake </t>
  </si>
  <si>
    <t>SAP ABAP Consultant</t>
  </si>
  <si>
    <t>Sapcha Enterprises Private Liomited</t>
  </si>
  <si>
    <t>abheeesap@gmail.com</t>
  </si>
  <si>
    <t>1 Years Gap</t>
  </si>
  <si>
    <t>2.7lpa</t>
  </si>
  <si>
    <t>https://drive.google.com/open?id=1s_7m4BpUbO7SHyci9XFqGFCo_Mjz3T7M</t>
  </si>
  <si>
    <t>Sandeep</t>
  </si>
  <si>
    <t>Evouge Solutions Pvt ltd</t>
  </si>
  <si>
    <t>Hyderabad,Chennai</t>
  </si>
  <si>
    <t>d.sandeep195@gmail.com</t>
  </si>
  <si>
    <t>3.35LPA</t>
  </si>
  <si>
    <t>5.2LPA</t>
  </si>
  <si>
    <t>https://drive.google.com/open?id=16Ppz08yucXyrmaIr9B9itXYIvOrrKsfA</t>
  </si>
  <si>
    <t>jyostna@cominds.co</t>
  </si>
  <si>
    <t>shanthi priya guttikonda</t>
  </si>
  <si>
    <t>2.10Years</t>
  </si>
  <si>
    <t>mahendradra softtech solutions pvt ltd</t>
  </si>
  <si>
    <t>shanthipriya.guttikonda@gmail.com</t>
  </si>
  <si>
    <t>6.5lpa</t>
  </si>
  <si>
    <t>https://drive.google.com/open?id=1SvMT6NUrq8kt0MNgot94wRpGDRP3wRpu</t>
  </si>
  <si>
    <t>Rajesh</t>
  </si>
  <si>
    <t>CIFPD8926H</t>
  </si>
  <si>
    <t xml:space="preserve">Azure DevOps </t>
  </si>
  <si>
    <t>3.0+ Years</t>
  </si>
  <si>
    <t>Teamliftss Pvt Ltd(ITC)</t>
  </si>
  <si>
    <t>Anywhere in South India</t>
  </si>
  <si>
    <t>t.rajesh321@gmail.com</t>
  </si>
  <si>
    <t>4.20 Lac(s)</t>
  </si>
  <si>
    <t>https://drive.google.com/open?id=1-Qqo2yqVoglgl3Qya-vrFb9fi4SzcSrb</t>
  </si>
  <si>
    <t xml:space="preserve"> Ragul Ravi 
</t>
  </si>
  <si>
    <t>ragul.ravi@tcs.com</t>
  </si>
  <si>
    <t>Deeptha D</t>
  </si>
  <si>
    <t>Infoway Technologies LLC</t>
  </si>
  <si>
    <t>deepthadurairaj08@gmail.com</t>
  </si>
  <si>
    <t>2.50lpa</t>
  </si>
  <si>
    <t>https://drive.google.com/open?id=14RvGBW7PUO6LQ0kNzpcruSLdk38jeaDz</t>
  </si>
  <si>
    <t>https://drive.google.com/open?id=1ciNMS2W7sPUhnIUcuidROBtuabcrbd5-</t>
  </si>
  <si>
    <t xml:space="preserve"> Tripurari Singh</t>
  </si>
  <si>
    <t>Quarks Technosoft Pvt. Lts.</t>
  </si>
  <si>
    <t>tripurari53singh@gmail.com</t>
  </si>
  <si>
    <t>https://drive.google.com/open?id=10vIFg3KnjdKGCDr51uYNWs5fahGF9uny</t>
  </si>
  <si>
    <t>7.5lpa</t>
  </si>
  <si>
    <t>https://drive.google.com/open?id=1BLWIdG5aoV6P915iZ8D6HQ4MjUD9S-U4</t>
  </si>
  <si>
    <t>Jose Antony J S</t>
  </si>
  <si>
    <t xml:space="preserve"> Rama Krishna</t>
  </si>
  <si>
    <t>5.10 Years</t>
  </si>
  <si>
    <t>ramakrishna.amudhalapal@gmail.com</t>
  </si>
  <si>
    <t>7 Lpa</t>
  </si>
  <si>
    <t>https://drive.google.com/open?id=1z-Kn-dnnQ7TtkaEKsNrNUjTIRAom18_Y</t>
  </si>
  <si>
    <t>Nandhini Sivasamy</t>
  </si>
  <si>
    <t>2.11Years</t>
  </si>
  <si>
    <t>Exalca Technologies</t>
  </si>
  <si>
    <t>Coimbatore</t>
  </si>
  <si>
    <t>nandhu.sivasamy@gmail.com</t>
  </si>
  <si>
    <t>6.7lpa</t>
  </si>
  <si>
    <t>https://drive.google.com/open?id=1fXFTZP-Mh5Kns-c05ckMICOi0PZeZEED</t>
  </si>
  <si>
    <t xml:space="preserve">Himanshi Dagar </t>
  </si>
  <si>
    <t xml:space="preserve"> PADEPALLI KARTHEEK</t>
  </si>
  <si>
    <t xml:space="preserve"> Linux Admin</t>
  </si>
  <si>
    <t>uv infratech systems private limited</t>
  </si>
  <si>
    <t>kartheeknaidu.infra@gmail.com</t>
  </si>
  <si>
    <t>4.0LPA</t>
  </si>
  <si>
    <t>6.0LPA</t>
  </si>
  <si>
    <t>https://drive.google.com/open?id=1pfxsVzzJpA72LpHRR4_zsbzLwNU5iaY_</t>
  </si>
  <si>
    <t>Shreeram Ambati</t>
  </si>
  <si>
    <t> RPA UiPath</t>
  </si>
  <si>
    <t>Cpf India PVT LTD</t>
  </si>
  <si>
    <t>Rajahmundry</t>
  </si>
  <si>
    <t>ashreeram2225@gmail.com</t>
  </si>
  <si>
    <t>https://drive.google.com/open?id=1un7KxFFb26aRpPGnQe0vsnhEqM_ErMgN</t>
  </si>
  <si>
    <t> Avipsa Mukherjee </t>
  </si>
  <si>
    <t xml:space="preserve"> Sachin S Janawade</t>
  </si>
  <si>
    <t>Linux</t>
  </si>
  <si>
    <t>Yukthi Systems</t>
  </si>
  <si>
    <t>sachinsjanawade@gmail.com</t>
  </si>
  <si>
    <t>https://drive.google.com/open?id=1DzqaY5-TOqHO3XGDgshWWXVqNCF4almp</t>
  </si>
  <si>
    <t>Bhushan Sabale</t>
  </si>
  <si>
    <t>4732 1511 0653</t>
  </si>
  <si>
    <t>SAP BO Admin</t>
  </si>
  <si>
    <t>4.11 Years</t>
  </si>
  <si>
    <t>3.9 Years</t>
  </si>
  <si>
    <t>Birlasoft Pvt Ltd</t>
  </si>
  <si>
    <t>bhushan.sabale31@gmail.com</t>
  </si>
  <si>
    <t>6.5 Lac(s) </t>
  </si>
  <si>
    <t>9 LPA</t>
  </si>
  <si>
    <t>https://drive.google.com/open?id=1C5w0T_-SFjOmQPnpt5yFCDA2A96QYQ9_</t>
  </si>
  <si>
    <t>Nallanisunitha</t>
  </si>
  <si>
    <t>plsql Developer</t>
  </si>
  <si>
    <t xml:space="preserve"> Asics Technologies Pvt. Ltd</t>
  </si>
  <si>
    <t>sunithanallani92@gmail.com</t>
  </si>
  <si>
    <t>5.8 Lpa</t>
  </si>
  <si>
    <t>https://drive.google.com/open?id=1VLEuFem-ZILCmzfPXfJLRZlzWOG8dViE</t>
  </si>
  <si>
    <t>https://drive.google.com/open?id=1bPxgvQCuQuh1TifFj130jbBp4GRV2pNR</t>
  </si>
  <si>
    <t>Dhurkash Raj</t>
  </si>
  <si>
    <t>Thincle Soft Technologies</t>
  </si>
  <si>
    <t>dhurkashraj25@gmail.com</t>
  </si>
  <si>
    <t>2 Years gap</t>
  </si>
  <si>
    <t>https://drive.google.com/open?id=1t791YbX2VSK0asXtXFktBAw9ChZrfnhJ</t>
  </si>
  <si>
    <t xml:space="preserve"> Shweta Popat Shelke</t>
  </si>
  <si>
    <t xml:space="preserve"> OHUM Healthcare Solutions</t>
  </si>
  <si>
    <t>shwetashelke04@gmail.com</t>
  </si>
  <si>
    <t>6.0 Years</t>
  </si>
  <si>
    <t>https://drive.google.com/open?id=15QbeU-LkBZEdNADG3SnBPCXSIJHJY-s_</t>
  </si>
  <si>
    <t xml:space="preserve"> Nagadevi g</t>
  </si>
  <si>
    <t>Azure DevOPS</t>
  </si>
  <si>
    <t>nagadeviaz@gmail.com</t>
  </si>
  <si>
    <t>https://drive.google.com/open?id=1YAMYzDNMgiD8WtpSa4qXRmei006LjZ0D</t>
  </si>
  <si>
    <t xml:space="preserve"> Ragul Ravi</t>
  </si>
  <si>
    <t>Nazeer Ahmad</t>
  </si>
  <si>
    <t>ETL Testing</t>
  </si>
  <si>
    <t>HCL technologies</t>
  </si>
  <si>
    <t>nazeerahmad202@gmail.com</t>
  </si>
  <si>
    <t>https://drive.google.com/open?id=1zsr2aSf9zxwxpb8M3OezEEeO0brvZ9dH</t>
  </si>
  <si>
    <t>Sannikanti Lalitha kumari</t>
  </si>
  <si>
    <t>Accenture services PVT LTD</t>
  </si>
  <si>
    <t>sannekantilalitha996@gmail.com</t>
  </si>
  <si>
    <t>https://drive.google.com/open?id=1-MxWxz_YJYUBW2OHDl8HxA7na20cHxvR</t>
  </si>
  <si>
    <t>Himanshi Dagar</t>
  </si>
  <si>
    <t>reddy prasad</t>
  </si>
  <si>
    <t xml:space="preserve">palemkondareddyprasad45@gmail.com </t>
  </si>
  <si>
    <t>8 lPA</t>
  </si>
  <si>
    <t>https://drive.google.com/open?id=1VqhN4drTR8qli1aKu-avUHNm-0LSlvVK</t>
  </si>
  <si>
    <t>Anwitha kumar</t>
  </si>
  <si>
    <t xml:space="preserve"> Prashant Mishra</t>
  </si>
  <si>
    <t>SQL DBA</t>
  </si>
  <si>
    <t>pranshu23mishra@gmail.com</t>
  </si>
  <si>
    <t>https://drive.google.com/open?id=11HdcLH4OzjmVTaAwbqnLKGIjvMXGNtE0</t>
  </si>
  <si>
    <t>Vishwanth CJ</t>
  </si>
  <si>
    <t>Jitendra Vishwakarma</t>
  </si>
  <si>
    <t>jiten.vishwa41@gmail.com</t>
  </si>
  <si>
    <t>1.2Years gap</t>
  </si>
  <si>
    <t>5.9LPA</t>
  </si>
  <si>
    <t>https://drive.google.com/open?id=1w5HdvOzXIb36IV6aiUCXTskD7vvUGd34</t>
  </si>
  <si>
    <t>RAKSHITH B.T</t>
  </si>
  <si>
    <t>9 Years</t>
  </si>
  <si>
    <t>galaxe solutions</t>
  </si>
  <si>
    <t>rakshi9242@gmail.com</t>
  </si>
  <si>
    <t>NO	Gap</t>
  </si>
  <si>
    <t>https://drive.google.com/open?id=1-LSBCVuCb8j7wSGorgyh7EmKPyw_OTVw</t>
  </si>
  <si>
    <t>satya vara prasad</t>
  </si>
  <si>
    <t xml:space="preserve"> Optus infotech private limited</t>
  </si>
  <si>
    <t>satyaprasad.dnk@gmail.com</t>
  </si>
  <si>
    <t>https://drive.google.com/open?id=13lmp5_qwDtZWrLe9eeWIHS6Cw7wYdxHm</t>
  </si>
  <si>
    <t>Vasavi</t>
  </si>
  <si>
    <t>Mainframe developer</t>
  </si>
  <si>
    <t>3.1Years</t>
  </si>
  <si>
    <t>perigon technologies</t>
  </si>
  <si>
    <t>vaasavi.190@gmail.com</t>
  </si>
  <si>
    <t>https://drive.google.com/open?id=1Yt3Jc3BhucYIhEGb5aG0Hhct8tlHGnjL</t>
  </si>
  <si>
    <t>Mahendra kumar patra</t>
  </si>
  <si>
    <t>2.7 Years</t>
  </si>
  <si>
    <t>Sonata Software</t>
  </si>
  <si>
    <t>patra.sap2022@gmail.com</t>
  </si>
  <si>
    <t>https://drive.google.com/open?id=187xV-5hw6Vp0xXClryim-8-mgGADJluO</t>
  </si>
  <si>
    <t>Sandeep Singh</t>
  </si>
  <si>
    <t>Compucom Csi</t>
  </si>
  <si>
    <t>thakursandeepsingh597@gmail.com</t>
  </si>
  <si>
    <t>6.3lpa</t>
  </si>
  <si>
    <t>https://drive.google.com/open?id=1k8rwkdyEJng5lgBOjFnhDW7kXO2Zssxv</t>
  </si>
  <si>
    <t>Jeevitha Subramaniyam</t>
  </si>
  <si>
    <t>Iglitz Technologies</t>
  </si>
  <si>
    <t>jeevithasubramaniyams@gmail.com</t>
  </si>
  <si>
    <t>4.9 lpa</t>
  </si>
  <si>
    <t>https://drive.google.com/open?id=18H_F99HgcB-EkwOzgemi02xgI0FCjat0</t>
  </si>
  <si>
    <t>Prasanthkumar eedara</t>
  </si>
  <si>
    <t xml:space="preserve"> ANB SOLUTIONS PVT LTD</t>
  </si>
  <si>
    <t>prasantheedara@gmail.com</t>
  </si>
  <si>
    <t>7 lPA</t>
  </si>
  <si>
    <t>https://drive.google.com/open?id=1uttXw3i8U6omqYRfChGfxdoICM_n3b5k</t>
  </si>
  <si>
    <t>Anwitha.Kumar</t>
  </si>
  <si>
    <t>Rahul kumar</t>
  </si>
  <si>
    <t>2.3 Years</t>
  </si>
  <si>
    <t>NextGen vision Technology Noida.</t>
  </si>
  <si>
    <t>Kolkata</t>
  </si>
  <si>
    <t>rahul.sap96@gmail.com</t>
  </si>
  <si>
    <t>3.3 LPA</t>
  </si>
  <si>
    <t>https://drive.google.com/open?id=1Ixg_21egpz27C2MlHOTj331ZxHLsLfa2</t>
  </si>
  <si>
    <t>raju reddy gannola</t>
  </si>
  <si>
    <t>Oracle Apps DBA</t>
  </si>
  <si>
    <t>INFOSYS</t>
  </si>
  <si>
    <t>rajureddy0304@gmail.com</t>
  </si>
  <si>
    <t>2 YEARS gap</t>
  </si>
  <si>
    <t>https://drive.google.com/open?id=1jqg8297564a3WzwQHI7uGNKJpoij-U2S</t>
  </si>
  <si>
    <t xml:space="preserve">  Anwita Kumar </t>
  </si>
  <si>
    <t>LOGA SHANKAR NATH.P</t>
  </si>
  <si>
    <t>10.8 Years</t>
  </si>
  <si>
    <t xml:space="preserve"> AppsCore Solutions</t>
  </si>
  <si>
    <t>shankarnathdba@gmail.com</t>
  </si>
  <si>
    <t>https://drive.google.com/open?id=1FMhkYr2ztboZ3wGXArSo62jliJjVN5sx</t>
  </si>
  <si>
    <t>Sneha Jampala</t>
  </si>
  <si>
    <t>RPA Uipath Developer</t>
  </si>
  <si>
    <t>M K S Vision Pvt Ltd</t>
  </si>
  <si>
    <t>jsneha0903@gmail.com</t>
  </si>
  <si>
    <t>https://drive.google.com/open?id=1Sjh3Adc05TefvxB0Oi9_6qPY6XXEXRex</t>
  </si>
  <si>
    <t>RAJIV MALLA</t>
  </si>
  <si>
    <t>6022 7124 3879</t>
  </si>
  <si>
    <t>9.0 Years</t>
  </si>
  <si>
    <t>Sampan Technosoft Pvt ltd </t>
  </si>
  <si>
    <t>Any location</t>
  </si>
  <si>
    <t>rockystar4444@gmail.com</t>
  </si>
  <si>
    <t>1.0 Year</t>
  </si>
  <si>
    <t> 9.30 Lacs</t>
  </si>
  <si>
    <t>14 Lpa</t>
  </si>
  <si>
    <t>https://drive.google.com/open?id=1qkS8SUZzQCOfx3mNjqn7od58S019o-V8</t>
  </si>
  <si>
    <t>SHASHANK S JHA</t>
  </si>
  <si>
    <t>shashankshankar77@gmail.com</t>
  </si>
  <si>
    <t>https://drive.google.com/open?id=10huSUbf4_we-Qy7arukS0Ak3q9OQ2319</t>
  </si>
  <si>
    <t>Dattaraj Patil</t>
  </si>
  <si>
    <t>KPIT</t>
  </si>
  <si>
    <t xml:space="preserve"> pune</t>
  </si>
  <si>
    <t xml:space="preserve"> pune/Hyderabad</t>
  </si>
  <si>
    <t>dattaraj.n.patil@gmail.com</t>
  </si>
  <si>
    <t xml:space="preserve"> 1 Year</t>
  </si>
  <si>
    <t>6.7 LPA</t>
  </si>
  <si>
    <t>8.5 LPA</t>
  </si>
  <si>
    <t>https://drive.google.com/open?id=1EChvPGvPlcHIrYhRbcLwae7bzGx7p76J</t>
  </si>
  <si>
    <t>Karishma Shaik</t>
  </si>
  <si>
    <t>RPA UI Path Developer</t>
  </si>
  <si>
    <t>HCL Technologies(Payroll- Jh Softech)</t>
  </si>
  <si>
    <t>karishma.skkm@gmail.com</t>
  </si>
  <si>
    <t>1 year Gap</t>
  </si>
  <si>
    <t>https://drive.google.com/open?id=1DomNY7HlA0wGcoTZPaB_lzYqBFDcanDp</t>
  </si>
  <si>
    <t xml:space="preserve"> anwita.kumar@tcs.com</t>
  </si>
  <si>
    <t>Yakobu Kothapalli</t>
  </si>
  <si>
    <t>MuleSoft Developer</t>
  </si>
  <si>
    <t>FastScript Technolgies Pvt. Ltd</t>
  </si>
  <si>
    <t>yakobuesb@gmail.com</t>
  </si>
  <si>
    <t>https://drive.google.com/open?id=1wt8T2BG8hgzvehDJZDZl3njrc3LC9JKC</t>
  </si>
  <si>
    <t>MAHAMMAD JAFFAR</t>
  </si>
  <si>
    <t>3.7Years</t>
  </si>
  <si>
    <t>2.9Years</t>
  </si>
  <si>
    <t>DXC Technologies</t>
  </si>
  <si>
    <t>Bangalore, Chennai</t>
  </si>
  <si>
    <t>mr.mahammad05@gmail.com</t>
  </si>
  <si>
    <t>3.8lpa</t>
  </si>
  <si>
    <t>https://drive.google.com/open?id=10JSfuTWDBFJGdETZplXiEwAf7RmyzrVf</t>
  </si>
  <si>
    <t>Kapil Kumar Yadav</t>
  </si>
  <si>
    <t>Java developer</t>
  </si>
  <si>
    <t>kvs solution</t>
  </si>
  <si>
    <t>Nodia</t>
  </si>
  <si>
    <t>kapil2471061@gmail.com</t>
  </si>
  <si>
    <t>3.6 lpa</t>
  </si>
  <si>
    <t>https://drive.google.com/open?id=1xLUYIVGhF-5HOsjG1mRHFZKsdcv97mdN</t>
  </si>
  <si>
    <t xml:space="preserve">Shaik Abdulla </t>
  </si>
  <si>
    <t>s.abdulla@tcs.com</t>
  </si>
  <si>
    <t>Kishore Muthineni</t>
  </si>
  <si>
    <t>Workday</t>
  </si>
  <si>
    <t>Jade Global,Payroll(AGS INFOTECH LTD.)</t>
  </si>
  <si>
    <t>kishoremuthineni999@gmail.com</t>
  </si>
  <si>
    <t>https://drive.google.com/open?id=13ftMFgR7nfAFpEWbCgPPpsCoqo-hbaPU</t>
  </si>
  <si>
    <t xml:space="preserve"> Manju Murali</t>
  </si>
  <si>
    <t>Sruthi P</t>
  </si>
  <si>
    <t>Bizmatics Solutions</t>
  </si>
  <si>
    <t>sruthipallerla1999@gmail.com</t>
  </si>
  <si>
    <t>5.2 lpa</t>
  </si>
  <si>
    <t>https://drive.google.com/open?id=1DlbhMN1wUZ5V-mc4zmF8eQxA97FtkXMR</t>
  </si>
  <si>
    <t xml:space="preserve"> Manju Murali </t>
  </si>
  <si>
    <t>MD MAJHAR ANSARI</t>
  </si>
  <si>
    <t>Unix Shell Scripting</t>
  </si>
  <si>
    <t>CONVISOR TECHNOLOGY PVT.LTD</t>
  </si>
  <si>
    <t>majharp5@gmail.com</t>
  </si>
  <si>
    <t>https://drive.google.com/open?id=1Mlz_qXs2JjSBUYMq8hrpns5JRuu6_86H</t>
  </si>
  <si>
    <t xml:space="preserve"> Manju.Murali@tcs.com</t>
  </si>
  <si>
    <t>Mohammed Hussain Sk</t>
  </si>
  <si>
    <t xml:space="preserve">Wissen Infotech </t>
  </si>
  <si>
    <t>Hyderabad, Chennai</t>
  </si>
  <si>
    <t>shaikmohammedhussain95@gmail.com</t>
  </si>
  <si>
    <t>https://drive.google.com/open?id=1ioWVni2A-XHUt2sv2BFKRcQ-fH2-HzJT</t>
  </si>
  <si>
    <t>Vikas reddy</t>
  </si>
  <si>
    <t>RPA UIpath</t>
  </si>
  <si>
    <t>IMAP Technologies</t>
  </si>
  <si>
    <t>vikasreddy0396@gmail.com</t>
  </si>
  <si>
    <t>4.3 Lpa</t>
  </si>
  <si>
    <t>https://drive.google.com/open?id=1xD9egHCVbiEJl-CYN9KSuEyah34AeZC4</t>
  </si>
  <si>
    <t xml:space="preserve"> Avipsa Mukherjee</t>
  </si>
  <si>
    <t>SATYAPRAKASH SINGH</t>
  </si>
  <si>
    <t>Network Administrator </t>
  </si>
  <si>
    <t>Aforeserve</t>
  </si>
  <si>
    <t>singh.satyaprakash3@gmail.com</t>
  </si>
  <si>
    <t>3 LPA</t>
  </si>
  <si>
    <t>https://drive.google.com/open?id=1ttIXl4_5UwS8xru3P6m31Jf15DPx-uqO</t>
  </si>
  <si>
    <t>Sankar V</t>
  </si>
  <si>
    <t>Storage Administrator</t>
  </si>
  <si>
    <t>Bios Technologies</t>
  </si>
  <si>
    <t>Vemulurisankarachari@gmail.com</t>
  </si>
  <si>
    <t>https://drive.google.com/open?id=1GATI8FFD8Y7ZOVb_xJWh4hMSfy_6JLx_</t>
  </si>
  <si>
    <t>Anwita.kumar</t>
  </si>
  <si>
    <t>Alekhya</t>
  </si>
  <si>
    <t>8688174722 / 8367460466</t>
  </si>
  <si>
    <t>4.1 Years</t>
  </si>
  <si>
    <t>EXL Services Pvt Ltd</t>
  </si>
  <si>
    <t>alekhyakandula4@gmail.com</t>
  </si>
  <si>
    <t>8 Lpa</t>
  </si>
  <si>
    <t>https://drive.google.com/open?id=15YeB90Xb9XW9fCIfdcWuqh1C-hyBKnJc</t>
  </si>
  <si>
    <t> MOHD. SALMAN</t>
  </si>
  <si>
    <t xml:space="preserve">sharp eagle investigation </t>
  </si>
  <si>
    <t>mdsalmanmzp@gmail.com</t>
  </si>
  <si>
    <t>2.6 LPA</t>
  </si>
  <si>
    <t>https://drive.google.com/open?id=1DjLGbC2dZcXISTcV6UDTU4AWOpWWonbA</t>
  </si>
  <si>
    <t xml:space="preserve"> Chandra shekhar</t>
  </si>
  <si>
    <t>Elegant Technosoft</t>
  </si>
  <si>
    <t>Rajastan</t>
  </si>
  <si>
    <t>chndrshekhar84@gmail.com</t>
  </si>
  <si>
    <t>3.6LPA</t>
  </si>
  <si>
    <t>5LPA</t>
  </si>
  <si>
    <t>https://drive.google.com/open?id=10-rCtjey9TbWdR9ecH3wHVpjBQgN-9uv</t>
  </si>
  <si>
    <t>Swamy Gavvala</t>
  </si>
  <si>
    <t>GICSOL Consulting</t>
  </si>
  <si>
    <t>gavvalaswamydevops@gmail.com</t>
  </si>
  <si>
    <t>https://drive.google.com/open?id=1okTd7Kn0H__RQ_RcXG7n0ZTJSvFHUqRF</t>
  </si>
  <si>
    <t>Sachin Kumar</t>
  </si>
  <si>
    <t>spyke technologies</t>
  </si>
  <si>
    <t>Email- sachindish08@gmail.com</t>
  </si>
  <si>
    <t>https://drive.google.com/open?id=1LmRhs429eAfTg4MW6-rCO4gh4_WWuDou</t>
  </si>
  <si>
    <t>Sai Lakshmi Kaja</t>
  </si>
  <si>
    <t>Azure Data Engineer</t>
  </si>
  <si>
    <t>Margadarsi Computers</t>
  </si>
  <si>
    <t>sailakshmi21.k@gmail.com</t>
  </si>
  <si>
    <t>https://drive.google.com/open?id=1v3sfhiqdkVZW_-KckLCCjFQtP5SAHJgy</t>
  </si>
  <si>
    <t>VishalSingh JawaharSingh Chauhan</t>
  </si>
  <si>
    <t>PUNE</t>
  </si>
  <si>
    <t>Vishaltha2215@gmail.com</t>
  </si>
  <si>
    <t>https://drive.google.com/open?id=1u1hl4V0Jy9NkuIUkOanK1gWYudybSdKI</t>
  </si>
  <si>
    <t>RAJU REDDY</t>
  </si>
  <si>
    <t xml:space="preserve"> Oracle apps DBA</t>
  </si>
  <si>
    <t xml:space="preserve">exchange technology </t>
  </si>
  <si>
    <t>rajudba9010@gmail.com</t>
  </si>
  <si>
    <t>https://drive.google.com/open?id=1mHBhOAYRuuA1O9zmmpS5pbdyoCKnlnDL</t>
  </si>
  <si>
    <t>Vishal S. Kamble</t>
  </si>
  <si>
    <t>Renovision Automation Service</t>
  </si>
  <si>
    <t xml:space="preserve"> Mumbai</t>
  </si>
  <si>
    <t xml:space="preserve"> vskamble100@gmail.com</t>
  </si>
  <si>
    <t>https://drive.google.com/open?id=1KPQWHaQPsWFOROC51DDlYsX5XqS05ruO</t>
  </si>
  <si>
    <t>Vamshi Amugadda</t>
  </si>
  <si>
    <t>Talend Developer</t>
  </si>
  <si>
    <t>RMSI Pvt Ltd</t>
  </si>
  <si>
    <t>vamshi7318@gmail.com</t>
  </si>
  <si>
    <t>2.8 LPA</t>
  </si>
  <si>
    <t>4.6 LPA</t>
  </si>
  <si>
    <t>https://drive.google.com/open?id=1Bm2RQqMUO8bC4VF176elp4RW6uxa6486</t>
  </si>
  <si>
    <t>J Balakrishna</t>
  </si>
  <si>
    <t>KFintech Pvt Ltd</t>
  </si>
  <si>
    <t>balakrishnajammula1@gmail.com</t>
  </si>
  <si>
    <t>1.4 months gap</t>
  </si>
  <si>
    <t>3LPA</t>
  </si>
  <si>
    <t>https://drive.google.com/open?id=1fpM6pRtlxX04auChSi5UQBnBSvDuI2VN</t>
  </si>
  <si>
    <t xml:space="preserve">KANDAVARAPU PRASAD </t>
  </si>
  <si>
    <t>Unix admin</t>
  </si>
  <si>
    <t>prasadk.kandavarapu@gmail.com</t>
  </si>
  <si>
    <t>4.9LPA</t>
  </si>
  <si>
    <t>https://drive.google.com/open?id=11obE1yN1O0xyQRzWxNPQGdEGeDZ-03yV</t>
  </si>
  <si>
    <t xml:space="preserve">Aakash Bysani </t>
  </si>
  <si>
    <t>aakash.bysani@tcs.com</t>
  </si>
  <si>
    <t>Mijesh Gupta</t>
  </si>
  <si>
    <t>VBA developer</t>
  </si>
  <si>
    <t xml:space="preserve">L&amp;T Technology Services </t>
  </si>
  <si>
    <t>mumbai</t>
  </si>
  <si>
    <t>mijeshgupta088@gmail.com</t>
  </si>
  <si>
    <t>4.1 LPA</t>
  </si>
  <si>
    <t>https://drive.google.com/open?id=1YoV74Zf4h0TXRqhHvro809u2h_Vw-jpG</t>
  </si>
  <si>
    <t>PULI SAI</t>
  </si>
  <si>
    <t>Talend developer</t>
  </si>
  <si>
    <t>uv infratech systems pvt ltd</t>
  </si>
  <si>
    <t>pulisai1995@gmail.com</t>
  </si>
  <si>
    <t>https://drive.google.com/open?id=1XPIXI02ICaaaTDN1SyGyjR77pJj2DSNx</t>
  </si>
  <si>
    <t>Komal Ambarte</t>
  </si>
  <si>
    <t>Sap Abap</t>
  </si>
  <si>
    <t>4.0Years</t>
  </si>
  <si>
    <t>Snovaspace Information Systems Pvt Ldt</t>
  </si>
  <si>
    <t>Maharashtra</t>
  </si>
  <si>
    <t>ambartekomal@gmail.com</t>
  </si>
  <si>
    <t>https://drive.google.com/open?id=1B_FLAVn7ygZGwLuODQF9ZlM1F3o82YG8</t>
  </si>
  <si>
    <t>Hexaware Technologies, Payroll-Wancura Private Limited</t>
  </si>
  <si>
    <t>6.7 Lpa</t>
  </si>
  <si>
    <t>https://drive.google.com/open?id=1ANDQs2ksFwuF2IYvqv-EDOySNU_sNpv6</t>
  </si>
  <si>
    <t>Shashidhar Telugu</t>
  </si>
  <si>
    <t xml:space="preserve"> Rpa UiPath</t>
  </si>
  <si>
    <t>WNS Global Services</t>
  </si>
  <si>
    <t>shashi0475@gmail.com</t>
  </si>
  <si>
    <t>https://drive.google.com/open?id=1vRmy497vrm-aRHryMxFqQGA_T1r8xspt</t>
  </si>
  <si>
    <t xml:space="preserve"> Mohammed Imran</t>
  </si>
  <si>
    <t xml:space="preserve"> SAP ABAP</t>
  </si>
  <si>
    <t xml:space="preserve">MOBOLUTION INDIA PRIVATE LIMITED </t>
  </si>
  <si>
    <t>imranabap03@gmail.com</t>
  </si>
  <si>
    <t>https://drive.google.com/open?id=1ucTw_69zoLlvAT6m0Cw_mRxSTtyt_imx</t>
  </si>
  <si>
    <t>Jayathirtha Ayachit</t>
  </si>
  <si>
    <t>Mphasis</t>
  </si>
  <si>
    <t>jayathirtha97@gmail.com</t>
  </si>
  <si>
    <t>3 months</t>
  </si>
  <si>
    <t>3.25 lpa</t>
  </si>
  <si>
    <t>https://drive.google.com/open?id=1nqGHwhzhY_pQ_kthIYJ9_o8tz3iGXi8S</t>
  </si>
  <si>
    <t>LAXMINRUSINGHA PRASAD DASH</t>
  </si>
  <si>
    <t>Altizone Info Solution Pvt. Ltd</t>
  </si>
  <si>
    <t>laxminrusinghaprasaddash@gmail.com</t>
  </si>
  <si>
    <t>7.3LPA</t>
  </si>
  <si>
    <t>https://drive.google.com/open?id=1Fvv7Knw28AbB8DkgeGoNbvL2NOz1MWe_</t>
  </si>
  <si>
    <t>Shahbaz Ahmad</t>
  </si>
  <si>
    <t>Linux AdministratorL3</t>
  </si>
  <si>
    <t>7Years</t>
  </si>
  <si>
    <t>Excell IT</t>
  </si>
  <si>
    <t>shahbaznetengineer@gmail.com</t>
  </si>
  <si>
    <t>https://drive.google.com/open?id=1t_nAYeaABRC-Q481QmPkvgKhUIbxa36Y</t>
  </si>
  <si>
    <t>mallikarjun</t>
  </si>
  <si>
    <t>VMD Technologies PVT LTD</t>
  </si>
  <si>
    <t>muragodmallikarjun@gmail.com</t>
  </si>
  <si>
    <t>3.1 lpa</t>
  </si>
  <si>
    <t>https://drive.google.com/open?id=1la0KyrwGLz4tQyie3icbH0kMnmeS0fkw</t>
  </si>
  <si>
    <t xml:space="preserve"> avipsa.mukherjee@tcs.com</t>
  </si>
  <si>
    <t xml:space="preserve"> Muneer Ahamed</t>
  </si>
  <si>
    <t>Legato Health Technologies</t>
  </si>
  <si>
    <t>muneerahamedre@gmail.com</t>
  </si>
  <si>
    <t>5.0LPA</t>
  </si>
  <si>
    <t>https://drive.google.com/open?id=1VEchFzvO1pe9uIqlukhhJbmZWxsS_Wlj</t>
  </si>
  <si>
    <t>Rahul Jampala</t>
  </si>
  <si>
    <t>Inbey Global Technology</t>
  </si>
  <si>
    <t>jampalarahul8017@gmail.com</t>
  </si>
  <si>
    <t>https://drive.google.com/open?id=1Ipui1SKiy38S5nl7jHCyGrqqn4VLMQ5q</t>
  </si>
  <si>
    <t xml:space="preserve"> BALAJI B</t>
  </si>
  <si>
    <t xml:space="preserve"> PL/SQL Developer </t>
  </si>
  <si>
    <t>Edinpro Technologies</t>
  </si>
  <si>
    <t>Balajibalab@outlook.com</t>
  </si>
  <si>
    <t>https://drive.google.com/open?id=1cwYSmMyjqv9SVFDR4iGP2GMEizGCpgMy</t>
  </si>
  <si>
    <t>MD SAJID</t>
  </si>
  <si>
    <t>Vertif IT Solutions LLP</t>
  </si>
  <si>
    <t>sajidabap07@gmail.com</t>
  </si>
  <si>
    <t>2.9 LPA</t>
  </si>
  <si>
    <t>https://drive.google.com/open?id=1HOY2omIpfp0LyRTVKnhxCaCYbeKVI0SQ</t>
  </si>
  <si>
    <t>not strong in ABAP</t>
  </si>
  <si>
    <t>SUNITA</t>
  </si>
  <si>
    <t>+91 8708767922/8607120647</t>
  </si>
  <si>
    <t>ETL tester</t>
  </si>
  <si>
    <t>Quiesta Technologies Private Limited,</t>
  </si>
  <si>
    <t>sunita95.gju@gmail.com</t>
  </si>
  <si>
    <t>https://drive.google.com/open?id=1Tn-isMXLnU8G4VPao1EEY7NuN6JNBwC5</t>
  </si>
  <si>
    <t>Lakshmi somarothu</t>
  </si>
  <si>
    <t>clsoft pvt ltd</t>
  </si>
  <si>
    <t>lakshmisomarothu@gmail.com</t>
  </si>
  <si>
    <t>3.0 LPA</t>
  </si>
  <si>
    <t>5.0 LPA</t>
  </si>
  <si>
    <t>https://drive.google.com/open?id=1evO3YfDRonnNJ1DZ69QaGCXXI-Tq8OVX</t>
  </si>
  <si>
    <t xml:space="preserve">D.MALLESWARI  </t>
  </si>
  <si>
    <t>Informatica power center administration</t>
  </si>
  <si>
    <t>Dinspire Technologies Pvt.Ltd.</t>
  </si>
  <si>
    <t>kunnylunatic143@gmail.com</t>
  </si>
  <si>
    <t>7.67 lpa</t>
  </si>
  <si>
    <t>https://drive.google.com/open?id=1UbeBYfKZoscEQzmwlQCZNnH6GESMGebB</t>
  </si>
  <si>
    <t>https://drive.google.com/open?id=1c0sETtR5kxSa-iz03fUR38vhTviJu-aF</t>
  </si>
  <si>
    <t>SaiSumanth Pasumarthi</t>
  </si>
  <si>
    <t>Java Developer</t>
  </si>
  <si>
    <t xml:space="preserve"> HCL Technologies.</t>
  </si>
  <si>
    <t>saisumanthpasumarthi@gmail.com</t>
  </si>
  <si>
    <t>8.7LPA</t>
  </si>
  <si>
    <t>https://drive.google.com/open?id=1H3BrWC1hFuiu_dkX82NnjPoSBKPL3Sgo</t>
  </si>
  <si>
    <t>SHAIK RABBANI</t>
  </si>
  <si>
    <t xml:space="preserve"> Cognizant</t>
  </si>
  <si>
    <t>shaikrabbani4784@gmail.com</t>
  </si>
  <si>
    <t>https://drive.google.com/open?id=1sFHUwJe8IWA1UF5Q2ld7OsSpgzflXLQh</t>
  </si>
  <si>
    <t>Chittibabu.C</t>
  </si>
  <si>
    <t>Jira Developer</t>
  </si>
  <si>
    <t>Riglo System Pvt. Ltd.</t>
  </si>
  <si>
    <t>chittibabuc1301@gamil.com</t>
  </si>
  <si>
    <t>8.8 lpa</t>
  </si>
  <si>
    <t>11.44 lpa</t>
  </si>
  <si>
    <t>https://drive.google.com/open?id=1d_NtkpRZl_TDQWhwGxU6pREWKRAAHvj0</t>
  </si>
  <si>
    <t>its Atlassisain Jira developer &amp; admin</t>
  </si>
  <si>
    <t>Sreenivasulu C</t>
  </si>
  <si>
    <t>+91 8106478598</t>
  </si>
  <si>
    <t>ACETEQ WEB SERVICES PVT LTD</t>
  </si>
  <si>
    <t>Chennury.s@gmail.com</t>
  </si>
  <si>
    <t>8.10 lpa</t>
  </si>
  <si>
    <t>10.53 Lpa</t>
  </si>
  <si>
    <t>https://drive.google.com/open?id=1oHF68-aovvrFLD9VdFhyhWylik59lTH4</t>
  </si>
  <si>
    <t>anwitha.kumar@tcs.com</t>
  </si>
  <si>
    <t>Mallesh</t>
  </si>
  <si>
    <t>5.3 Years</t>
  </si>
  <si>
    <t xml:space="preserve">collabera technologies private limited </t>
  </si>
  <si>
    <t>mallesh.kolluri123@gmail.com</t>
  </si>
  <si>
    <t>7.8 LPA</t>
  </si>
  <si>
    <t>https://drive.google.com/open?id=1Uoqx8or7TUcsnkj7Z2gm2DAJEvLKjdvW</t>
  </si>
  <si>
    <t>Aravinth R</t>
  </si>
  <si>
    <t>java</t>
  </si>
  <si>
    <t>eG Innovations</t>
  </si>
  <si>
    <t>aravinthvicky1095@gmail.com</t>
  </si>
  <si>
    <t>https://drive.google.com/open?id=1KwGXD2lmdY5hUkUYFPuJOOzC-1O6slez</t>
  </si>
  <si>
    <t xml:space="preserve"> Jose Antony J S </t>
  </si>
  <si>
    <t>Athira Anna kurian</t>
  </si>
  <si>
    <t>annakurian.athira@gmail.com</t>
  </si>
  <si>
    <t>10 lpa</t>
  </si>
  <si>
    <t>https://drive.google.com/open?id=1tsD1TnZDP2OB_7h8x8bb-4RcPK9B-bYa</t>
  </si>
  <si>
    <t>Harshada pagade</t>
  </si>
  <si>
    <t>HERE Technologies</t>
  </si>
  <si>
    <t>Thane</t>
  </si>
  <si>
    <t>harshadapagade143@gmail.com</t>
  </si>
  <si>
    <t>3.5 Lpa</t>
  </si>
  <si>
    <t>4.8 Lpa</t>
  </si>
  <si>
    <t>https://drive.google.com/open?id=1CyLrcd7RiCjgsvBBh0VJfzRWlSAV_jH1</t>
  </si>
  <si>
    <t xml:space="preserve"> Amruta Gapat</t>
  </si>
  <si>
    <t>amruta.gapat@tcs.com</t>
  </si>
  <si>
    <t>Arup Roy</t>
  </si>
  <si>
    <t>Linux Administrator</t>
  </si>
  <si>
    <t>Niveshan Technology Private Limited</t>
  </si>
  <si>
    <t>roy.arup914@gmail.com</t>
  </si>
  <si>
    <t>https://drive.google.com/open?id=1PbTugF6WZDC_rGcUWX6K3XVSmEiDV7xh</t>
  </si>
  <si>
    <t>Pooja</t>
  </si>
  <si>
    <t>Business Analyst</t>
  </si>
  <si>
    <t>IMAP Technologies Pvt Ltd</t>
  </si>
  <si>
    <t>pooja.candala@gmail.com</t>
  </si>
  <si>
    <t>5.6 Lpa</t>
  </si>
  <si>
    <t>7.3 Lpa</t>
  </si>
  <si>
    <t>https://drive.google.com/open?id=1RRaXqdu3nbly-N5anV4G9dz1rc_NCavC</t>
  </si>
  <si>
    <t>Amruta Gapat</t>
  </si>
  <si>
    <t>Joshua julian</t>
  </si>
  <si>
    <t>Java</t>
  </si>
  <si>
    <t>Hexaware Technologies</t>
  </si>
  <si>
    <t>joshuajulian.mtech@gmail.com</t>
  </si>
  <si>
    <t>4.7 lpa</t>
  </si>
  <si>
    <t>https://drive.google.com/open?id=1qhJEjFBb4i-C0hAqBj3DyZGYWj5pqY1A</t>
  </si>
  <si>
    <t>Sai sumanth Pasumarthi</t>
  </si>
  <si>
    <t>HCL Technologies.</t>
  </si>
  <si>
    <t>9 lPA</t>
  </si>
  <si>
    <t>https://drive.google.com/open?id=1c1LMlYEetHKShBISjQC_NP09jRsjki7F</t>
  </si>
  <si>
    <t>Revathi S</t>
  </si>
  <si>
    <t>Linux admin</t>
  </si>
  <si>
    <t>Nixserv IT Solutions</t>
  </si>
  <si>
    <t>Chennai/Bangalore</t>
  </si>
  <si>
    <t>srevathisegottaiyan@gmail.com</t>
  </si>
  <si>
    <t>https://drive.google.com/open?id=1i0PJKO0jlImJ1Cn__X1Lluf4lb9rfH7O</t>
  </si>
  <si>
    <t>Shweja Bhiad </t>
  </si>
  <si>
    <t>shweja.bhiad@tcs.com</t>
  </si>
  <si>
    <t>Angati Santhosh</t>
  </si>
  <si>
    <t>Glosoft Technologies</t>
  </si>
  <si>
    <t>Hyderabad, Mumbai Chennai</t>
  </si>
  <si>
    <t>santoshjhonty@gmail.com</t>
  </si>
  <si>
    <t>3.9LPA</t>
  </si>
  <si>
    <t>https://drive.google.com/open?id=1JyittRMTM16nF2HF77ocLrjNKzaBSM7R</t>
  </si>
  <si>
    <t>Rohan Kurade</t>
  </si>
  <si>
    <t>Sumeru Software Solutions</t>
  </si>
  <si>
    <t>rkurade1204@gmail.com</t>
  </si>
  <si>
    <t>15 Days, 30 Days</t>
  </si>
  <si>
    <t>n0</t>
  </si>
  <si>
    <t>https://drive.google.com/open?id=1oClfrTn0bOyOL97iD3I74083XFTAUPtT</t>
  </si>
  <si>
    <t>Sompalli Durgaprasad</t>
  </si>
  <si>
    <t>Linux Administrator-L3</t>
  </si>
  <si>
    <t>6.5Years</t>
  </si>
  <si>
    <t>Wipro Infotech</t>
  </si>
  <si>
    <t>Bengaluru</t>
  </si>
  <si>
    <t>durgasompalli1991@gmail.com</t>
  </si>
  <si>
    <t>https://drive.google.com/open?id=19gNTBnsHUIcdsZMWJ-sBZn0pegVtHkS2</t>
  </si>
  <si>
    <t>windows admin</t>
  </si>
  <si>
    <t>Ramesh</t>
  </si>
  <si>
    <t>swap bo</t>
  </si>
  <si>
    <t>ERON INFOWAYS(filament consulting services pvt ltd )</t>
  </si>
  <si>
    <t>rameshpulagam56@gmail.com</t>
  </si>
  <si>
    <t>5.9 lpa</t>
  </si>
  <si>
    <t>https://drive.google.com/open?id=1sfHRE6eEJt1GL6XmCRFSGFL5xuDw6QRs</t>
  </si>
  <si>
    <t xml:space="preserve"> joseantony.js@tcs.com</t>
  </si>
  <si>
    <t>Mohammad Hasan</t>
  </si>
  <si>
    <t xml:space="preserve">Mainframe Developers </t>
  </si>
  <si>
    <t>hassan.mohammad6001@gmail.com</t>
  </si>
  <si>
    <t xml:space="preserve">9LPA </t>
  </si>
  <si>
    <t>https://drive.google.com/open?id=1euaVS75bonF41KrXn_WfrVKndfzxwySa</t>
  </si>
  <si>
    <t xml:space="preserve">RUMA MUKHERJEE </t>
  </si>
  <si>
    <t>ruma.mukherjee@tcs.com</t>
  </si>
  <si>
    <t>Girish Ramesh Jadhav</t>
  </si>
  <si>
    <t>SR IT SOLUTION</t>
  </si>
  <si>
    <t>girish.jadhav@yahoo.com</t>
  </si>
  <si>
    <t>3 Years gap</t>
  </si>
  <si>
    <t>3.50 lpa</t>
  </si>
  <si>
    <t>https://drive.google.com/open?id=1Jv2pxHHQxPInOJOZ8y-dqY7qdmM5S19H</t>
  </si>
  <si>
    <t>Sap Bo developer</t>
  </si>
  <si>
    <t>https://drive.google.com/open?id=1IgTA9O5tdiw-2cN4RpMCp1bYstdE69Uf</t>
  </si>
  <si>
    <t>Srinivas Goud Vdandapuram</t>
  </si>
  <si>
    <t>DataDuck IT Solutions </t>
  </si>
  <si>
    <t>vsrinivasgoud26@gmail.com</t>
  </si>
  <si>
    <t>https://drive.google.com/open?id=1pfj205mXZ4ElnJ1WJxECmZLETDEI6L4p</t>
  </si>
  <si>
    <t>Puja mounika</t>
  </si>
  <si>
    <t>7179 8307 8884</t>
  </si>
  <si>
    <t xml:space="preserve"> Sr. Scrum Master</t>
  </si>
  <si>
    <t>ATMT SOFTWARE</t>
  </si>
  <si>
    <t>pujakalakonda11@gmail.com</t>
  </si>
  <si>
    <t>2.0 Years(Bet Edu)</t>
  </si>
  <si>
    <t>4.50 Lac(s)</t>
  </si>
  <si>
    <t>https://drive.google.com/open?id=1HXNjeuyed6sghffaMacsqiUjY4rNxi9l</t>
  </si>
  <si>
    <t xml:space="preserve">Vinuta Pattanashetti 
</t>
  </si>
  <si>
    <t>vinuta.pattanashetti@tcs.com</t>
  </si>
  <si>
    <t>Sudha Gupta</t>
  </si>
  <si>
    <t>TeamLease Reg tech</t>
  </si>
  <si>
    <t>guptasudha952@gmail.com</t>
  </si>
  <si>
    <t>https://drive.google.com/open?id=1Z3RbKIrw0-Xn28OHwt0gSKpaUYTrJOCt</t>
  </si>
  <si>
    <t>Rushikesh Deepakrao Deshmukh</t>
  </si>
  <si>
    <t xml:space="preserve">QA Automation Testing </t>
  </si>
  <si>
    <t>3.4Years</t>
  </si>
  <si>
    <t>KPMG</t>
  </si>
  <si>
    <t>Bangalore, Secunderabad, Pune</t>
  </si>
  <si>
    <t>rushikeshd712@gmail.com</t>
  </si>
  <si>
    <t>https://drive.google.com/open?id=1DrSpGIUrYI7mDiy421tKe7IspXmIVsst</t>
  </si>
  <si>
    <t xml:space="preserve"> Prakhar Sharma </t>
  </si>
  <si>
    <t>prakhar.sharma5@tcs.com</t>
  </si>
  <si>
    <t xml:space="preserve">M NAVEEN KUMAR </t>
  </si>
  <si>
    <t>Sharepoint developer</t>
  </si>
  <si>
    <t>cfa technologies pvt ltd</t>
  </si>
  <si>
    <t>mandem.naveen9@gmail.com</t>
  </si>
  <si>
    <t>2.5years</t>
  </si>
  <si>
    <t>6.7LPA</t>
  </si>
  <si>
    <t>https://drive.google.com/open?id=1pyuFlIpn-wzht5Bm00y-XaVpothni5EB</t>
  </si>
  <si>
    <t>Aakash Bysani</t>
  </si>
  <si>
    <t>Suraj jatav</t>
  </si>
  <si>
    <t>CBTBJ2683N</t>
  </si>
  <si>
    <t>siyatech ventures</t>
  </si>
  <si>
    <t>surajjatav1996@gmail.com</t>
  </si>
  <si>
    <t>7.2 LPA</t>
  </si>
  <si>
    <t>8.2 LPA</t>
  </si>
  <si>
    <t>https://drive.google.com/open?id=1D54Jlt16jG3RumRdw2rpWDXg3MJKZNX6</t>
  </si>
  <si>
    <t>Chakri</t>
  </si>
  <si>
    <t>Cognizant Technologies</t>
  </si>
  <si>
    <t>chakrapani.sapbo@gmail.com</t>
  </si>
  <si>
    <t>https://drive.google.com/open?id=186x39BtzAcbhRdDjWfu7KHTedmXyrfhH</t>
  </si>
  <si>
    <t>allarakha</t>
  </si>
  <si>
    <t>linux admin</t>
  </si>
  <si>
    <t>technotex pvt ltd</t>
  </si>
  <si>
    <t>noida</t>
  </si>
  <si>
    <t>allarakha.rhel@gmail.com</t>
  </si>
  <si>
    <t>https://drive.google.com/open?id=1lQmIM7T8cD0ZOmtomQj2hudxx3tIdiNL</t>
  </si>
  <si>
    <t xml:space="preserve">Shweja Bhiad </t>
  </si>
  <si>
    <t>Murukutla Naresh</t>
  </si>
  <si>
    <t>4934 8870 5577</t>
  </si>
  <si>
    <t>8.3 Years</t>
  </si>
  <si>
    <t>6.3 Years</t>
  </si>
  <si>
    <t>Survik Software pvt ltd (Amdocs)</t>
  </si>
  <si>
    <t>murukutlanaresh@gmail.com</t>
  </si>
  <si>
    <t>6.75L</t>
  </si>
  <si>
    <t>https://drive.google.com/open?id=1BXiFDIXOReXjZR884wvYS2KNljPcMDwa</t>
  </si>
  <si>
    <t>Vinuta Pattanashetti </t>
  </si>
  <si>
    <t>Mukesh Kumar</t>
  </si>
  <si>
    <t>MSN Solutions</t>
  </si>
  <si>
    <t>mukesh9709@yahoo.com</t>
  </si>
  <si>
    <t>5.2 LPA</t>
  </si>
  <si>
    <t>https://drive.google.com/open?id=1R6lISARwnlUHHcbevXOfoqLtp9NL32na</t>
  </si>
  <si>
    <t>mumbai,bangalore</t>
  </si>
  <si>
    <t>https://drive.google.com/open?id=1GtitRIkelbXmoWOgJDw-ZPyeJa8oKKRU</t>
  </si>
  <si>
    <t xml:space="preserve"> Jose Antony J S</t>
  </si>
  <si>
    <t>Bonkanpally Ramya</t>
  </si>
  <si>
    <t>Tuzen Technology</t>
  </si>
  <si>
    <t>bonkanpally.ramya@gmail.com</t>
  </si>
  <si>
    <t>https://drive.google.com/open?id=12sfXxk-138SRz6DVFcgS5m8d8IDJ3trc</t>
  </si>
  <si>
    <t>Cheedalla Manideep</t>
  </si>
  <si>
    <t>Mainframe Developers</t>
  </si>
  <si>
    <t>Techmahindra Ltd</t>
  </si>
  <si>
    <t>cheedallamanideep@gmail.com</t>
  </si>
  <si>
    <t>https://drive.google.com/open?id=1Wpa91FTxQb33U1bTe6OUR-fscUv7wflc</t>
  </si>
  <si>
    <t>golla naidu</t>
  </si>
  <si>
    <t>Mulesoft developer</t>
  </si>
  <si>
    <t>Techalpha global</t>
  </si>
  <si>
    <t>"golla8312@gmail.com "</t>
  </si>
  <si>
    <t>https://drive.google.com/open?id=1DjlSKt_oeS-pFLzD-XRYKdM60-AmvJSn</t>
  </si>
  <si>
    <t>https://drive.google.com/open?id=1OuWEihaE_KMVDhzQVs1-gliqIbCAM8ND</t>
  </si>
  <si>
    <t>surendra</t>
  </si>
  <si>
    <t>sap abap</t>
  </si>
  <si>
    <t>L&amp;T Infotech</t>
  </si>
  <si>
    <t>surip9879@gmail.com</t>
  </si>
  <si>
    <t>https://drive.google.com/open?id=1sofqd4Ug-MrZ5gvDbk0rDMph6Egx9znF</t>
  </si>
  <si>
    <t>SAP security &amp;GRC</t>
  </si>
  <si>
    <t>Pavani Chinnakotla</t>
  </si>
  <si>
    <t xml:space="preserve"> Glitz Technologies</t>
  </si>
  <si>
    <t>banglore</t>
  </si>
  <si>
    <t>chinnakotlapavani99@gmail.com</t>
  </si>
  <si>
    <t>https://drive.google.com/open?id=19CFDXaEWR1Xnagdp_N48am-THCL7J9-l</t>
  </si>
  <si>
    <t>Somasundreswaran M</t>
  </si>
  <si>
    <t>QA Automation Testing</t>
  </si>
  <si>
    <t>Prodapt Solutions</t>
  </si>
  <si>
    <t> somasundreswaran@yahoo.com</t>
  </si>
  <si>
    <t>4.70 lpa</t>
  </si>
  <si>
    <t>https://drive.google.com/open?id=1eHdWBAU6RYbjs59VGNZkPgeOlHxxrI6Q</t>
  </si>
  <si>
    <t>Prakhar Sharma </t>
  </si>
  <si>
    <t xml:space="preserve"> Mulesoft developer</t>
  </si>
  <si>
    <t>4.5  Years</t>
  </si>
  <si>
    <t>Saama Technologies</t>
  </si>
  <si>
    <t>https://drive.google.com/open?id=1aR0c3YmloXYcoDXJoFjZ4Vi0CiH-tTcG</t>
  </si>
  <si>
    <t>Mahesh Narsangari</t>
  </si>
  <si>
    <t>mahesh.narsangari@gmail.com</t>
  </si>
  <si>
    <t>8.95LPA</t>
  </si>
  <si>
    <t>https://drive.google.com/open?id=1eIrCk8o5A6-GCO6ZdqDufbyuf-XsxSDN</t>
  </si>
  <si>
    <t>Akshay Thaksen Dhumal</t>
  </si>
  <si>
    <t>Qa Automation</t>
  </si>
  <si>
    <t>2.7Years</t>
  </si>
  <si>
    <t>BILSAM TECHNOLOGIES</t>
  </si>
  <si>
    <t>akshaydhumal482@gmail.com</t>
  </si>
  <si>
    <t>2.70lpa</t>
  </si>
  <si>
    <t>https://drive.google.com/open?id=11EYn_RCjOEztF_yajPye3ZyIWlKm9ZkL</t>
  </si>
  <si>
    <t>Prakhar Sharma</t>
  </si>
  <si>
    <t>Sriveni</t>
  </si>
  <si>
    <t>RajaSri Infotech</t>
  </si>
  <si>
    <t>Telangana</t>
  </si>
  <si>
    <t>cherukurisrivenich@gmail.com</t>
  </si>
  <si>
    <t>3.60lpa</t>
  </si>
  <si>
    <t>https://drive.google.com/open?id=1Jbq-roMElYVtjOqBiFUHXc9rvCIjbD3Q</t>
  </si>
  <si>
    <t>Dilip Chaudhary</t>
  </si>
  <si>
    <t xml:space="preserve">Java Developer </t>
  </si>
  <si>
    <t>Ilantus Technologies</t>
  </si>
  <si>
    <t xml:space="preserve">Bengaluru </t>
  </si>
  <si>
    <t>dilipchaudhari282@gmail.com</t>
  </si>
  <si>
    <t>https://drive.google.com/open?id=1h6VV6OeGS64hFrusHPTRsTNwWQIAQ_s1</t>
  </si>
  <si>
    <t>Mahesh Ch</t>
  </si>
  <si>
    <t>Linux System Adminstrator</t>
  </si>
  <si>
    <t>Mahindra Logistics Ltd</t>
  </si>
  <si>
    <t>maheshlinux29@gmail.com</t>
  </si>
  <si>
    <t>3.80lpa</t>
  </si>
  <si>
    <t>https://drive.google.com/open?id=1qOc-gpLrqJERoUJYGQMB4iWBtBdHqDW3</t>
  </si>
  <si>
    <t>Mohsin khan</t>
  </si>
  <si>
    <t xml:space="preserve">Linux Administrator </t>
  </si>
  <si>
    <t>2.5Years</t>
  </si>
  <si>
    <t>Mphasis Limited</t>
  </si>
  <si>
    <t>mnkhans0777@gmail.com</t>
  </si>
  <si>
    <t>3.10lpa</t>
  </si>
  <si>
    <t>https://drive.google.com/open?id=1i0I2BQ0ai3kdRxPVoLAmoutLmS0CqdAm</t>
  </si>
  <si>
    <t>Ramya Sri Chevvakula</t>
  </si>
  <si>
    <t>Monsanto</t>
  </si>
  <si>
    <t>Andhra Pradesh</t>
  </si>
  <si>
    <t>ramyach.sfdc@gmail.com</t>
  </si>
  <si>
    <t>https://drive.google.com/open?id=1b7_JSjuMGE0HeqxGxz9GAhG4XKHCxNyU</t>
  </si>
  <si>
    <t>Kondeti Sai Prasanna</t>
  </si>
  <si>
    <t>crest informatics india pvt ltd</t>
  </si>
  <si>
    <t>saip518114@gmail.com</t>
  </si>
  <si>
    <t>https://drive.google.com/open?id=1MU5VMjAGOeu2DXbb8E9Yl8byWn8H6RHN</t>
  </si>
  <si>
    <t>Mainframe testing profile</t>
  </si>
  <si>
    <t>VIGNESH A</t>
  </si>
  <si>
    <t>Automation Tester</t>
  </si>
  <si>
    <t>Yoho Technologies</t>
  </si>
  <si>
    <t>vigneshece11@gmail.com</t>
  </si>
  <si>
    <t>3.2 Lpa</t>
  </si>
  <si>
    <t>6.0 Lpa</t>
  </si>
  <si>
    <t>https://drive.google.com/open?id=1TsQyEH29PEBqxjvoYiZjoshypcIQTrx1</t>
  </si>
  <si>
    <t xml:space="preserve">Prakhar Sharma </t>
  </si>
  <si>
    <t>Nagendra kommineni</t>
  </si>
  <si>
    <t>Oracle apps dba</t>
  </si>
  <si>
    <t>Athexa Infosolutions Pvt Ltd</t>
  </si>
  <si>
    <t>nagendrakommineni8@gmail.com</t>
  </si>
  <si>
    <t>8  Lpa</t>
  </si>
  <si>
    <t>https://drive.google.com/open?id=1RRU6Vd-FUgsXbbR6k6XM08-l5JR6wKCu</t>
  </si>
  <si>
    <t>Ravi Theja</t>
  </si>
  <si>
    <t>VM Ware</t>
  </si>
  <si>
    <t>3.Years</t>
  </si>
  <si>
    <t xml:space="preserve"> HP India</t>
  </si>
  <si>
    <t>Kurabalakota</t>
  </si>
  <si>
    <t>Bengaluru, Chennai, Hyderabad</t>
  </si>
  <si>
    <t>Ravithejamurthy@gmail.com</t>
  </si>
  <si>
    <t>https://drive.google.com/open?id=1-DmXia2W2t5Zw699DFZbNVKxWQVHFsf1</t>
  </si>
  <si>
    <t xml:space="preserve"> Shweja Bhiad </t>
  </si>
  <si>
    <t>sana prathap</t>
  </si>
  <si>
    <t>linux</t>
  </si>
  <si>
    <t xml:space="preserve"> Epsilon Technologies</t>
  </si>
  <si>
    <t>kadapa</t>
  </si>
  <si>
    <t>sanasaiprathap@gmail.com</t>
  </si>
  <si>
    <t>3.9 lpa</t>
  </si>
  <si>
    <t>https://drive.google.com/open?id=1CZznz4fr4Y2lm5PJR4Zo-ChON6OLXwDa</t>
  </si>
  <si>
    <t>not good</t>
  </si>
  <si>
    <t xml:space="preserve"> sunita sahu</t>
  </si>
  <si>
    <t>Kansas IT Solution Pvt Ltd.</t>
  </si>
  <si>
    <t>sunitasahu11111@gmail.com</t>
  </si>
  <si>
    <t>https://drive.google.com/open?id=1Jzf5_OpMU6uu4plAdwdSJCymofHJrEWL</t>
  </si>
  <si>
    <t xml:space="preserve"> Shweja Bhiad &lt;shweja.bhiad@tcs.com&gt;</t>
  </si>
  <si>
    <t>Shandini Kondaveeti</t>
  </si>
  <si>
    <t xml:space="preserve"> Infosys</t>
  </si>
  <si>
    <t xml:space="preserve"> Hyderabad</t>
  </si>
  <si>
    <t>shankondaveeti@gmail.com</t>
  </si>
  <si>
    <t>https://drive.google.com/open?id=1anRjlioOqpScq3bMlsSnt7AHjBB42CUH</t>
  </si>
  <si>
    <t xml:space="preserve"> MuleSoft Developer</t>
  </si>
  <si>
    <t xml:space="preserve">2.8 Years </t>
  </si>
  <si>
    <t>https://drive.google.com/open?id=1nsRDeT-assDG00iJ242rJe3klCIN2Ad2</t>
  </si>
  <si>
    <t>sivakumar jinka</t>
  </si>
  <si>
    <t>IDES Labs Pvt .Ltd.</t>
  </si>
  <si>
    <t>jskm2502@gmail.com</t>
  </si>
  <si>
    <t>https://drive.google.com/open?id=1ndNl9pWQwbxE8c5tbUcDOSbzGuTXdqgV</t>
  </si>
  <si>
    <t>Vaishali Gangadhar Sawant</t>
  </si>
  <si>
    <t>React JS Developer</t>
  </si>
  <si>
    <t xml:space="preserve"> NETXCO TECHNO SERVICES PRIVATE LIMITED</t>
  </si>
  <si>
    <t>Nanded</t>
  </si>
  <si>
    <t>sawantvaishali9785@gmail.com</t>
  </si>
  <si>
    <t>4 years gap</t>
  </si>
  <si>
    <t>6.53LPA</t>
  </si>
  <si>
    <t>https://drive.google.com/open?id=14-B3JEtV5Ou49g0dV0oJwJdD1ggwoaBg</t>
  </si>
  <si>
    <t xml:space="preserve">Arpita Singh </t>
  </si>
  <si>
    <t>singh.arpita5@tcs.com</t>
  </si>
  <si>
    <t>AKSHAYA B. R.</t>
  </si>
  <si>
    <t>Terradata</t>
  </si>
  <si>
    <t>Ibm</t>
  </si>
  <si>
    <t>kerala</t>
  </si>
  <si>
    <t>akshayabalan18@gmail.com</t>
  </si>
  <si>
    <t>9lpa</t>
  </si>
  <si>
    <t>https://drive.google.com/open?id=14WyWz3y_YMBXYFc9g8qDChXgV6eTbTBg</t>
  </si>
  <si>
    <t>Harishkumar Pusa</t>
  </si>
  <si>
    <t>MicroSpark Software Solutions</t>
  </si>
  <si>
    <t>poosaharishkumar1@gmail.com</t>
  </si>
  <si>
    <t>https://drive.google.com/open?id=15WNT0h8DMAN9v_IMxlO9UtxEWjKrGlZo</t>
  </si>
  <si>
    <t>keerthana N</t>
  </si>
  <si>
    <t>PLSQL developer</t>
  </si>
  <si>
    <t xml:space="preserve">L&amp;T technology </t>
  </si>
  <si>
    <t>Mysore</t>
  </si>
  <si>
    <t>Mysore/Banglore</t>
  </si>
  <si>
    <t>keerthanananjapa@gmail.com</t>
  </si>
  <si>
    <t>https://drive.google.com/open?id=1hp9InLXE9zeq7V8yX0OKdcsCFNfYiQM8</t>
  </si>
  <si>
    <t>Ujjwal choudhary</t>
  </si>
  <si>
    <t>ASR ENGINEERS AND DEVELOPERS</t>
  </si>
  <si>
    <t>Delhi/NCR</t>
  </si>
  <si>
    <t>ujjwalchoudhary05@gmail.com</t>
  </si>
  <si>
    <t>4.0 LPA</t>
  </si>
  <si>
    <t>https://drive.google.com/open?id=1a48GCi9EYTqyfSb7A6GRKx_L42p_mA2R</t>
  </si>
  <si>
    <t>N. Naveen Kumar</t>
  </si>
  <si>
    <t>Vmware skills</t>
  </si>
  <si>
    <t> Vmoksha Technologies</t>
  </si>
  <si>
    <t>Bangalore/Hyderabad/Chennai</t>
  </si>
  <si>
    <t> nadimigorlanaveen123@gmail.com</t>
  </si>
  <si>
    <t>https://drive.google.com/open?id=1QelCJ6yK-X2Egq7xWx_WBjJ65EtygiMR</t>
  </si>
  <si>
    <t>Nutan</t>
  </si>
  <si>
    <t>Varuna Integrated Logistic</t>
  </si>
  <si>
    <t>nutankumari820@gmail.com</t>
  </si>
  <si>
    <t>https://drive.google.com/open?id=1ZmvX9oPOcW9WXmzk2FjV6RGvugT7lc_A</t>
  </si>
  <si>
    <t>Pujitha</t>
  </si>
  <si>
    <t>Informatica administrator</t>
  </si>
  <si>
    <t>poojidp19992@gmail.com</t>
  </si>
  <si>
    <t>https://drive.google.com/open?id=1ABnouF9v550D5TmanyU9KaismX2_ccw9</t>
  </si>
  <si>
    <t>Saikumar Estarakula</t>
  </si>
  <si>
    <t xml:space="preserve"> Business Analyst </t>
  </si>
  <si>
    <t>6.6 Years</t>
  </si>
  <si>
    <t>wings infonet pvt ltd</t>
  </si>
  <si>
    <t>saikumarestarakula@gmail.com</t>
  </si>
  <si>
    <t>https://drive.google.com/open?id=1L_ZneOEq_147b6h3Pm18Bj5vBGXprDnY</t>
  </si>
  <si>
    <t xml:space="preserve">Amruta Gapat </t>
  </si>
  <si>
    <t>Akula Karun Kumar</t>
  </si>
  <si>
    <t>JIRA Admin</t>
  </si>
  <si>
    <t>infosys</t>
  </si>
  <si>
    <t>kumarkarun395@gmail.com</t>
  </si>
  <si>
    <t>https://drive.google.com/open?id=1bZ3rXAcYpP1pIIi1BTCQHQGOdqQ8Zi8c</t>
  </si>
  <si>
    <t>Ashutosh Uniyal</t>
  </si>
  <si>
    <t>4.7 Years</t>
  </si>
  <si>
    <t>chetu</t>
  </si>
  <si>
    <t>Dehradun</t>
  </si>
  <si>
    <t>uniyalashutosh5@gmail.com</t>
  </si>
  <si>
    <t>https://drive.google.com/open?id=1Wxr6Uk7Ye_kquus8dzlodvsgyEor_mrJ</t>
  </si>
  <si>
    <t xml:space="preserve"> Arpita Singh</t>
  </si>
  <si>
    <t>Atiya Begum</t>
  </si>
  <si>
    <t>shaikhatiya9587@gmail.com</t>
  </si>
  <si>
    <t>https://drive.google.com/open?id=1b5C-VW5Eiwkk99vb4CnXoahKhyVSgzhE</t>
  </si>
  <si>
    <t xml:space="preserve"> Venkatramana Reddy</t>
  </si>
  <si>
    <t>NTT India pvt ltd</t>
  </si>
  <si>
    <t xml:space="preserve"> rvenkey06@gmail.com</t>
  </si>
  <si>
    <t>https://drive.google.com/open?id=1JE4fjgoOM6QKx2kXRJWgaUm0HdTo2BBw</t>
  </si>
  <si>
    <t xml:space="preserve"> HariKrishna Reddy Malireddy </t>
  </si>
  <si>
    <t>Production support</t>
  </si>
  <si>
    <t>Fidelity Information Services</t>
  </si>
  <si>
    <t>harikrishnareddy249@gmail.com</t>
  </si>
  <si>
    <t>5.2 Lpa</t>
  </si>
  <si>
    <t>https://drive.google.com/open?id=1uvrVxXudBkpllrQqWjSTO4zAlkTyTvev</t>
  </si>
  <si>
    <t>Ashok Kumar B</t>
  </si>
  <si>
    <t xml:space="preserve"> Dell Technologies</t>
  </si>
  <si>
    <t>ashokkumard6682@gmail.com</t>
  </si>
  <si>
    <t>https://drive.google.com/open?id=1Y39K7V7gVjX6puJbuiwTc00vrHyB14wu</t>
  </si>
  <si>
    <t>Naresh</t>
  </si>
  <si>
    <t xml:space="preserve"> Deloitte</t>
  </si>
  <si>
    <t>nareshlks760@gmail.com</t>
  </si>
  <si>
    <t>https://drive.google.com/open?id=1XYU3CM3d4GtSS-pKY4TQASo3CINow43z</t>
  </si>
  <si>
    <t>ANWITHA kUMAR</t>
  </si>
  <si>
    <t>Narender Reddy Somu</t>
  </si>
  <si>
    <t>SAP AbAP Consultant</t>
  </si>
  <si>
    <t>4.4Years</t>
  </si>
  <si>
    <t>Perfex Technologies</t>
  </si>
  <si>
    <t>narensapabap2@gmail.com</t>
  </si>
  <si>
    <t>https://drive.google.com/open?id=1TmoLLwGvdFj7ZjKkTvzbjR68JJdwyf59</t>
  </si>
  <si>
    <t>Hariprasad</t>
  </si>
  <si>
    <t>hbattula21@gmail.com</t>
  </si>
  <si>
    <t>https://drive.google.com/open?id=1QiUhIkJHKJ7BmkUb0mwEhvvlcAkJU0wF</t>
  </si>
  <si>
    <t>Shrekanth k</t>
  </si>
  <si>
    <t>oracle apps finance</t>
  </si>
  <si>
    <t>umitas technologies</t>
  </si>
  <si>
    <t>AP</t>
  </si>
  <si>
    <t>shrekanth9980@gmail.com</t>
  </si>
  <si>
    <t>https://drive.google.com/open?id=1tMRjVpT9fIN3XtSkIU5bN601mhbAaPYV</t>
  </si>
  <si>
    <t>Shiva Vadagana</t>
  </si>
  <si>
    <t>FX ABS Software Solution Pvt Ltd</t>
  </si>
  <si>
    <t>vadagana.siva96@gmail.com</t>
  </si>
  <si>
    <t>https://drive.google.com/open?id=1-vpIJ4E7D0J_ds077wGNnVXRzVGxumNe</t>
  </si>
  <si>
    <t xml:space="preserve"> Anwita Kumar</t>
  </si>
  <si>
    <t>https://drive.google.com/open?id=1Ig5J88DmfL35evrkruDexJ1zY21E8iL-</t>
  </si>
  <si>
    <t>Krishna</t>
  </si>
  <si>
    <t>Informatica Developer</t>
  </si>
  <si>
    <t>TechMahindra</t>
  </si>
  <si>
    <t>bathinenikrishna17@gmail.com</t>
  </si>
  <si>
    <t>https://drive.google.com/open?id=1oUojIhThoV8hpG7rPBRAgiOKykwSh3Ps</t>
  </si>
  <si>
    <t>B Thulasiram</t>
  </si>
  <si>
    <t>Data Engineer</t>
  </si>
  <si>
    <t>Ackee Software Pvt Ltd</t>
  </si>
  <si>
    <t>thulasiram28.b@gmail.com</t>
  </si>
  <si>
    <t>https://drive.google.com/open?id=1ZhwrS53tNAoHqX-IkRF_LFSgsMT_-CZX</t>
  </si>
  <si>
    <t>MS SQL DBA profile</t>
  </si>
  <si>
    <t>Jyothsna Tharugu</t>
  </si>
  <si>
    <t>2.6  Years</t>
  </si>
  <si>
    <t>Genpact</t>
  </si>
  <si>
    <t xml:space="preserve">jyothsna2476@gmail.com.  </t>
  </si>
  <si>
    <t>https://drive.google.com/open?id=1RmHR0Mk-D-huV-n4mB16FSujm72VVZF2</t>
  </si>
  <si>
    <t>kishore katuri</t>
  </si>
  <si>
    <t>Tableau Admin</t>
  </si>
  <si>
    <t>Hyderabad/Bangalore</t>
  </si>
  <si>
    <t>katurikishore7@gmail.com</t>
  </si>
  <si>
    <t>5.20 LPA</t>
  </si>
  <si>
    <t>https://drive.google.com/open?id=1lc8ext_EG685NC1QUN5w9cF_q8RiPWYg</t>
  </si>
  <si>
    <t>Pramod Sarjerao Khot</t>
  </si>
  <si>
    <t> Ezest</t>
  </si>
  <si>
    <t>pramodkhot04@gmail.com</t>
  </si>
  <si>
    <t>4.6 lpa</t>
  </si>
  <si>
    <t>https://drive.google.com/open?id=13QM2H5dqZeG7lOLh0I_cKcmBLQTM5KnL</t>
  </si>
  <si>
    <t>charudatta sopan chaudhari</t>
  </si>
  <si>
    <t>NSE.IT</t>
  </si>
  <si>
    <t>charudattachaudhari7@gmail.com</t>
  </si>
  <si>
    <t>4.6 Lpa</t>
  </si>
  <si>
    <t>https://drive.google.com/open?id=1XUovjTm-csea_Z3EOt-uzI7Fn7KaAZ7H</t>
  </si>
  <si>
    <t xml:space="preserve">Raghavendra Rao Bheemana	</t>
  </si>
  <si>
    <t xml:space="preserve">3.3 Years	</t>
  </si>
  <si>
    <t xml:space="preserve">MIMICS EAST TECHNOLOGIES	</t>
  </si>
  <si>
    <t xml:space="preserve">HYDERABAD	</t>
  </si>
  <si>
    <t xml:space="preserve">raghavendrarao.bheemana138@gmail.com	</t>
  </si>
  <si>
    <t>https://drive.google.com/open?id=1tQIgi5nqP_kN-upUBP1kWb4aJtKUpHS0</t>
  </si>
  <si>
    <t>Satish Kumar</t>
  </si>
  <si>
    <t>Payment SME</t>
  </si>
  <si>
    <t>8Years</t>
  </si>
  <si>
    <t>IBM India Private Limited</t>
  </si>
  <si>
    <t>sksathish969@gmail.com</t>
  </si>
  <si>
    <t>1 Year Gap</t>
  </si>
  <si>
    <t>5.15lpa</t>
  </si>
  <si>
    <t>6.8lpa</t>
  </si>
  <si>
    <t>https://drive.google.com/open?id=1kVWLqCjmBSFAiM_VgS0y-ln-j8YqeApy</t>
  </si>
  <si>
    <t xml:space="preserve"> Arpita Singh </t>
  </si>
  <si>
    <t>G Hareesh</t>
  </si>
  <si>
    <t>Ghareesh637@gmail.com</t>
  </si>
  <si>
    <t>https://drive.google.com/open?id=1SVK_quejoP5xkIzivfE2vqvY_UYF27P9</t>
  </si>
  <si>
    <t>Rajendra Gudi</t>
  </si>
  <si>
    <t>anaplan</t>
  </si>
  <si>
    <t>ENQUERO A GENPACT COMPANY</t>
  </si>
  <si>
    <t>rajendragudi28@gmail.com</t>
  </si>
  <si>
    <t>6.2 Years</t>
  </si>
  <si>
    <t>https://drive.google.com/open?id=1hm7BOC4Uzw05ZXPiVmFI65E723Nt0Pfd</t>
  </si>
  <si>
    <t xml:space="preserve"> ARUL XAVIER P</t>
  </si>
  <si>
    <t>Plsql developer</t>
  </si>
  <si>
    <t>Sconfin technologies</t>
  </si>
  <si>
    <t>Chennai/ Banglore</t>
  </si>
  <si>
    <t>arulxavier.pax@outlook.com</t>
  </si>
  <si>
    <t>6.11 LPA</t>
  </si>
  <si>
    <t>https://drive.google.com/open?id=1vIFHKsIfh5sdDMr0tNZlW9DbjptmjYiW</t>
  </si>
  <si>
    <t xml:space="preserve">ASWINI KUMAR PANIGRAHI	</t>
  </si>
  <si>
    <t xml:space="preserve">3.9 Years	</t>
  </si>
  <si>
    <t xml:space="preserve"> Odisoft Technologies	</t>
  </si>
  <si>
    <t>Bhubaneswar</t>
  </si>
  <si>
    <t xml:space="preserve">aswinipanigrahi6@gmail.com	</t>
  </si>
  <si>
    <t xml:space="preserve">4.3 LPA	</t>
  </si>
  <si>
    <t>https://drive.google.com/open?id=1QOcvMg2MtV4nZfMcG7cg8GS8cybwNdu2</t>
  </si>
  <si>
    <t>Raviteja P</t>
  </si>
  <si>
    <t>Tableau admin</t>
  </si>
  <si>
    <t>mpl technologies</t>
  </si>
  <si>
    <t>Ravitejareddy2823@gmail.com</t>
  </si>
  <si>
    <t>https://drive.google.com/open?id=1hoet_r6-z5nHN8ShzM1CmgHoDbp_5bJr</t>
  </si>
  <si>
    <t>Satish Arumbaka</t>
  </si>
  <si>
    <t>Qliksense</t>
  </si>
  <si>
    <t>"satisharumbaka777@gmail.com "</t>
  </si>
  <si>
    <t>4.15lpa</t>
  </si>
  <si>
    <t>https://drive.google.com/open?id=1RCCxMWinzfWaefgD0o0jJm_6PQn22953</t>
  </si>
  <si>
    <t xml:space="preserve">Siva Kumar M </t>
  </si>
  <si>
    <t>Madhuchhanda Nath</t>
  </si>
  <si>
    <t>Angular developer</t>
  </si>
  <si>
    <t>Tecnotree Convergence</t>
  </si>
  <si>
    <t>madhunath2410@gmail.com</t>
  </si>
  <si>
    <t>https://drive.google.com/open?id=1VZdXS1s9QQMVzUaZvHp7zi_c7iopZ5Nw</t>
  </si>
  <si>
    <t>sandeep p</t>
  </si>
  <si>
    <t>Sap bo Administrator</t>
  </si>
  <si>
    <t>Sree Venkateswara Enterprises</t>
  </si>
  <si>
    <t>sandeepprabhu308@gmail.com</t>
  </si>
  <si>
    <t>https://drive.google.com/open?id=1JSjCY4Aa4LR6um7ygkUMt5Fl7-72U4kZ</t>
  </si>
  <si>
    <t>Muppanaboina Surendra</t>
  </si>
  <si>
    <t>sellcraft global solutions</t>
  </si>
  <si>
    <t>surendrakrishna67@gmail.com</t>
  </si>
  <si>
    <t>https://drive.google.com/open?id=1GRF9yw6KmTD6HK75D3KrPDILL74N69qN</t>
  </si>
  <si>
    <t>angular Develoepr but he is working with TCS</t>
  </si>
  <si>
    <t>Suresh Bhukya</t>
  </si>
  <si>
    <t> Grepthor Software Solutions</t>
  </si>
  <si>
    <t>sbhukya634@gmail.com</t>
  </si>
  <si>
    <t>4.20 Lac(s) </t>
  </si>
  <si>
    <t>https://drive.google.com/open?id=1D40Vlro-uBgF5cEOuQGmo3R5k3kCzfqQ</t>
  </si>
  <si>
    <t>Arpita Singh</t>
  </si>
  <si>
    <t>Lalith kumar</t>
  </si>
  <si>
    <t>Tableau</t>
  </si>
  <si>
    <t>MindTree</t>
  </si>
  <si>
    <t>lalithchowdarynagineni@gmail.com</t>
  </si>
  <si>
    <t>4.9 Lpa</t>
  </si>
  <si>
    <t>https://drive.google.com/open?id=1JvN-4PUTZVmlDaAshV3xJy2pCALLibFQ</t>
  </si>
  <si>
    <t>INDORE</t>
  </si>
  <si>
    <t>https://drive.google.com/open?id=15gFUyyndurQ_0zuWGydZXHB6DKbULSUx</t>
  </si>
  <si>
    <t xml:space="preserve">Sateesh  </t>
  </si>
  <si>
    <t>Power BI Admin</t>
  </si>
  <si>
    <t>Bangalore,Hyderabad</t>
  </si>
  <si>
    <t>sateesh.powerbiadf@gmail.com</t>
  </si>
  <si>
    <t>3 Months</t>
  </si>
  <si>
    <t>https://drive.google.com/open?id=1QVipM7Un27X1h17QTecLM0oFeqL7ReXi</t>
  </si>
  <si>
    <t>Amit Pramanik</t>
  </si>
  <si>
    <t>Android Development</t>
  </si>
  <si>
    <t xml:space="preserve"> Webguru Infosystems Pvt. Ltd</t>
  </si>
  <si>
    <t>pramanikamit093@gmail.com</t>
  </si>
  <si>
    <t>5.3LPA</t>
  </si>
  <si>
    <t>https://drive.google.com/open?id=1AUZku11WHXTx8aGZFhgZrlnZ1qTyFQ85</t>
  </si>
  <si>
    <t>M SAITEJA</t>
  </si>
  <si>
    <t>glitz technologies private limited</t>
  </si>
  <si>
    <t>maragonisaiteja997@gmail.com</t>
  </si>
  <si>
    <t>6.8LPA</t>
  </si>
  <si>
    <t>https://drive.google.com/open?id=1fZ791cm_Ay2OWVHor3Grh9WXGOTkn-mj</t>
  </si>
  <si>
    <t>Sanda Arunkumar</t>
  </si>
  <si>
    <t>C.G.I COMPANY</t>
  </si>
  <si>
    <t>arunsanda0405@gmail.com</t>
  </si>
  <si>
    <t>https://drive.google.com/open?id=17SUXDjI2ANEVSGJ2u0LiaTAByf54uat3</t>
  </si>
  <si>
    <t>Suresh Reddy V</t>
  </si>
  <si>
    <t>Induct Solutions Private Limited</t>
  </si>
  <si>
    <t>reddysureshv47@gmail.com</t>
  </si>
  <si>
    <t>https://drive.google.com/open?id=1wn18rdRB0a_EPzKgCL7LDqBc2GQrJMfX</t>
  </si>
  <si>
    <t>Anudeep M</t>
  </si>
  <si>
    <t>Angular frontend developer</t>
  </si>
  <si>
    <t>daicenet solutions private limited</t>
  </si>
  <si>
    <t>anudeepm0134@gmail.com</t>
  </si>
  <si>
    <t>3years</t>
  </si>
  <si>
    <t>https://drive.google.com/open?id=1nkqXUWC_Rxb2Oyst7FHP7M97TJcrDst9</t>
  </si>
  <si>
    <t>K.Sivamaruthi</t>
  </si>
  <si>
    <t>2.4 Years</t>
  </si>
  <si>
    <t>VIBGYOR</t>
  </si>
  <si>
    <t>ksivamaruthi109@gmail.com</t>
  </si>
  <si>
    <t>https://drive.google.com/open?id=1ELLeTbsXlJV2q-zfMOrvt47CU4ne60jh</t>
  </si>
  <si>
    <t> Anwita Kumar</t>
  </si>
  <si>
    <t> anwita.kumar@tcs.com</t>
  </si>
  <si>
    <t>Atul Savant</t>
  </si>
  <si>
    <t>Informatica</t>
  </si>
  <si>
    <t>Revian Soft Technologies</t>
  </si>
  <si>
    <t>atul_savant@outlook.com</t>
  </si>
  <si>
    <t>https://drive.google.com/open?id=1JMM9WYUqvkr1yx28BXUCSUHMsh4JQ0Eb</t>
  </si>
  <si>
    <t>Siva</t>
  </si>
  <si>
    <t>Qlikview Administration</t>
  </si>
  <si>
    <t>Chubb</t>
  </si>
  <si>
    <t>sivagangineni6@gmail.com</t>
  </si>
  <si>
    <t>https://drive.google.com/open?id=1QOZ8LyqZG494BllBsmFbg8Kv0ccCCGTc</t>
  </si>
  <si>
    <t>Nandeesh kumar S.A</t>
  </si>
  <si>
    <t xml:space="preserve"> PLSQL Developer</t>
  </si>
  <si>
    <t>1.8 Years</t>
  </si>
  <si>
    <t>Wipro Technologies</t>
  </si>
  <si>
    <t>nandeeshkumar.s1999@gmail.com</t>
  </si>
  <si>
    <t>https://drive.google.com/open?id=1_5ALa-XGbkMWVyanct_eyQwP1JegoW8M</t>
  </si>
  <si>
    <t>Gowri Sankar Aalla</t>
  </si>
  <si>
    <t>Bizmatic Solutions private Limited</t>
  </si>
  <si>
    <t>sapSankar345@gmail.com</t>
  </si>
  <si>
    <t>5.7lpa</t>
  </si>
  <si>
    <t>https://drive.google.com/open?id=1XiY4QH9i3t2LarOwAt2z9Be6B8iTSUIM</t>
  </si>
  <si>
    <t>Adarsha TS</t>
  </si>
  <si>
    <t>Prometheus, Grafana with  Cloud deployments</t>
  </si>
  <si>
    <t>Alstom Transport</t>
  </si>
  <si>
    <t>adarshats23@outlook.com</t>
  </si>
  <si>
    <t>https://drive.google.com/open?id=1NBfNZwXrmySm57ttlTY0CWadBH61MeD1</t>
  </si>
  <si>
    <t>Dhanush kumar Balakrishnan</t>
  </si>
  <si>
    <t>sltech pvt ltd</t>
  </si>
  <si>
    <t>CHENNAI</t>
  </si>
  <si>
    <t>dhanushbalakrishnan1996@gmail.com</t>
  </si>
  <si>
    <t>https://drive.google.com/open?id=1UoQ03SKZGyifuXsJQR8vkHBFIhA18bGT</t>
  </si>
  <si>
    <t>Thushara Malika B </t>
  </si>
  <si>
    <t xml:space="preserve">Vivekananda cherupally </t>
  </si>
  <si>
    <t>mulesoft developer</t>
  </si>
  <si>
    <t>stigentech it services pvt ltd</t>
  </si>
  <si>
    <t xml:space="preserve">vivekcherupally95@gmail.com </t>
  </si>
  <si>
    <t>https://drive.google.com/open?id=1fenL04V1Js-iRX9WUEuYQlK35oMUY-J_</t>
  </si>
  <si>
    <t>soniya Prajapati</t>
  </si>
  <si>
    <t>Prismetric Technologies</t>
  </si>
  <si>
    <t>sonia.prajapati9638@gmail.com</t>
  </si>
  <si>
    <t>4.3LPA</t>
  </si>
  <si>
    <t>7.85LPA</t>
  </si>
  <si>
    <t>https://drive.google.com/open?id=19iw4U30fUqC5uB4qfOcBubrY0rWL-HFz</t>
  </si>
  <si>
    <t>Vamshi</t>
  </si>
  <si>
    <t>Teradata administrator</t>
  </si>
  <si>
    <t>tdkiran651@gmail.com</t>
  </si>
  <si>
    <t>https://drive.google.com/open?id=1x1Dy4R0fWkBEpEga_wy01-aYBdOWEH9J</t>
  </si>
  <si>
    <t>Jain Amol Haushilal</t>
  </si>
  <si>
    <t>Automation Testing</t>
  </si>
  <si>
    <t>StarCentauri Technologies</t>
  </si>
  <si>
    <t>amoljain10@gmail.com</t>
  </si>
  <si>
    <t>https://drive.google.com/open?id=1UVTLcl-wojI2u0zIXIaOwpGilOndghx6</t>
  </si>
  <si>
    <t>Shaik Mohammed Khaleed</t>
  </si>
  <si>
    <t>zopper Solution Pvt Ltd</t>
  </si>
  <si>
    <t>Bengalore</t>
  </si>
  <si>
    <t>Khaleed.shaik99@gmail.com</t>
  </si>
  <si>
    <t>6.0 lpa</t>
  </si>
  <si>
    <t>https://drive.google.com/open?id=1hLZSENlmxNHQZ4v4m7_A407I66nvMozq</t>
  </si>
  <si>
    <t>Mulesoft admin profile</t>
  </si>
  <si>
    <t>SOMISETTY BHARATH KUMAR</t>
  </si>
  <si>
    <t>bharathmegk123@gmail.com</t>
  </si>
  <si>
    <t>https://drive.google.com/open?id=1ACdbyTU8eUyRSW9nwwvy2TrJB5e2xMpw</t>
  </si>
  <si>
    <t>V. Bhanu Chander</t>
  </si>
  <si>
    <t>2.0Years</t>
  </si>
  <si>
    <t>IBM India Pvt. Limited</t>
  </si>
  <si>
    <t>vbcreddy59@gmail.com</t>
  </si>
  <si>
    <t>no  gap</t>
  </si>
  <si>
    <t>3.35lpa</t>
  </si>
  <si>
    <t>https://drive.google.com/open?id=15TLj-kuLTIR1n7hH9VNXNgLXQhAYZJjJ</t>
  </si>
  <si>
    <t>Prasad</t>
  </si>
  <si>
    <t xml:space="preserve">mulesoft </t>
  </si>
  <si>
    <t>Skanda Aerospace Technology Pvt. Ltd.</t>
  </si>
  <si>
    <t>katamprasad22@gmail.com</t>
  </si>
  <si>
    <t>3.20lpa</t>
  </si>
  <si>
    <t>https://drive.google.com/open?id=1gIJDb8QGF_3FJdeNqGEiRY7p08VsaFbE</t>
  </si>
  <si>
    <t>Siddarthshah</t>
  </si>
  <si>
    <t>Mobile Tornado</t>
  </si>
  <si>
    <t>Baroda</t>
  </si>
  <si>
    <t>siddharthshah199@gmail.com</t>
  </si>
  <si>
    <t>https://drive.google.com/open?id=1tEZ5AStn0GU2tLgNyg_4x3HhZ-PrY7wW</t>
  </si>
  <si>
    <t>Resume not good</t>
  </si>
  <si>
    <t>vishal Rathore</t>
  </si>
  <si>
    <t>AT Technologies pvt ltd</t>
  </si>
  <si>
    <t>rathorevishal2016@gmail.com</t>
  </si>
  <si>
    <t>https://drive.google.com/open?id=1u4AQahHE3x3kIVxiHgY60FakIMz_nhqC</t>
  </si>
  <si>
    <t>Dhanasekar.B</t>
  </si>
  <si>
    <t>Andriod development</t>
  </si>
  <si>
    <t>5.1 Years</t>
  </si>
  <si>
    <t>Dreamguy's Technologies</t>
  </si>
  <si>
    <t> dhanasekarbalu26@gmail.com</t>
  </si>
  <si>
    <t>4.60 lpa</t>
  </si>
  <si>
    <t>https://drive.google.com/open?id=1cvw9fyH3qHcLcZVZYKgEB-it-S9401py</t>
  </si>
  <si>
    <t>Rashmitha G </t>
  </si>
  <si>
    <t>Girish Kumar</t>
  </si>
  <si>
    <t>Vm ware administrator &amp;ucs</t>
  </si>
  <si>
    <t>cisco</t>
  </si>
  <si>
    <t>Kgirishkumar94@outlook.com</t>
  </si>
  <si>
    <t>https://drive.google.com/open?id=18YQxVWFcu7N6fRg9gwaenEIL9YD8L9ky</t>
  </si>
  <si>
    <t>Chennka Haritha</t>
  </si>
  <si>
    <t>VMware &amp; UCS Administrator</t>
  </si>
  <si>
    <t>chennakaharitha@gmail.com</t>
  </si>
  <si>
    <t>https://drive.google.com/open?id=1XybP7dm40jt_rrvpGuXVVyq_MpPVbIPu</t>
  </si>
  <si>
    <t>ANUSHA</t>
  </si>
  <si>
    <t>TabCaps Softtech Pvt Ltd</t>
  </si>
  <si>
    <t>anusha73235@gmail.com</t>
  </si>
  <si>
    <t>4.8LPA</t>
  </si>
  <si>
    <t>https://drive.google.com/open?id=1gJiuUsxkm7uoH-uatn3aCxS0nuNNbQNV</t>
  </si>
  <si>
    <t xml:space="preserve"> Anwita Kumar </t>
  </si>
  <si>
    <t>Rohit Chougule</t>
  </si>
  <si>
    <t>Network Security Engineeer</t>
  </si>
  <si>
    <t>rohitchougule.2010@gmail.com</t>
  </si>
  <si>
    <t>4 years</t>
  </si>
  <si>
    <t>3.18 lpa</t>
  </si>
  <si>
    <t>https://drive.google.com/open?id=1ngV_7kwAHQ1lDV--ExD0akYirKsx1itO</t>
  </si>
  <si>
    <t>Raghuramaiah Chillakuru</t>
  </si>
  <si>
    <t>SLP TECHNOLOGIES PVT LTD.</t>
  </si>
  <si>
    <t>r9494746763@gmail.com</t>
  </si>
  <si>
    <t>https://drive.google.com/open?id=1XTFrfxmJACwz_JiWFSu1ku_0jurBcvl-</t>
  </si>
  <si>
    <t>Paramveer singh</t>
  </si>
  <si>
    <t>android developer</t>
  </si>
  <si>
    <t>jupitice justice technologies private limited</t>
  </si>
  <si>
    <t>chandigarh</t>
  </si>
  <si>
    <t>kolkata</t>
  </si>
  <si>
    <t>paramveersingh381@gmail.com</t>
  </si>
  <si>
    <t>https://drive.google.com/open?id=1WoHgaSqMbDTFVmJ9SeEncJ9WKEe65XhQ</t>
  </si>
  <si>
    <t xml:space="preserve">Rashmitha G </t>
  </si>
  <si>
    <t>Mahammad Rasool</t>
  </si>
  <si>
    <t>+91 8555095938</t>
  </si>
  <si>
    <t>Informatica developer</t>
  </si>
  <si>
    <t>DXC Technology</t>
  </si>
  <si>
    <t>andhra pradesh</t>
  </si>
  <si>
    <t>rasoolpmd@gmail.com</t>
  </si>
  <si>
    <t>7.6lpa</t>
  </si>
  <si>
    <t>12lpa</t>
  </si>
  <si>
    <t>https://drive.google.com/open?id=1iB1b-S8cmq69PGe_ohakaTExFJp77beH</t>
  </si>
  <si>
    <t>Aditi Mittal</t>
  </si>
  <si>
    <t>Mainframe</t>
  </si>
  <si>
    <t>Infosys Pvt Ltd</t>
  </si>
  <si>
    <t>mittal.aditi.234@gmail.com</t>
  </si>
  <si>
    <t>https://drive.google.com/open?id=1U1OdbjlP9QG2E-fnNVelOwcRHn8Cb1ab</t>
  </si>
  <si>
    <t>Seema Sultana</t>
  </si>
  <si>
    <t> Alphonso Technologies pvt ltd</t>
  </si>
  <si>
    <t>seemasultana17@gmail.com</t>
  </si>
  <si>
    <t>https://drive.google.com/open?id=1Xu4UqaDOf0JfQQSfBXKNKwgM8Svmnjyk</t>
  </si>
  <si>
    <t xml:space="preserve"> Aastha Trivedi</t>
  </si>
  <si>
    <t xml:space="preserve">Android Developer </t>
  </si>
  <si>
    <t>2.11 Years</t>
  </si>
  <si>
    <t>Albos technologies Pvt LTD chinchwad</t>
  </si>
  <si>
    <t>trivediaastha14@gmail.com</t>
  </si>
  <si>
    <t>https://drive.google.com/open?id=1mDPzXSlDu1ngIb2QSfDQ3X2qaPHI3pQy</t>
  </si>
  <si>
    <t>ANAND PAUL</t>
  </si>
  <si>
    <t>98483 54345</t>
  </si>
  <si>
    <t>Pune, Hyderabad,Chennai</t>
  </si>
  <si>
    <t>ananddp0007@gmail.com</t>
  </si>
  <si>
    <t>https://drive.google.com/open?id=1l9Ztx4hItntu6w3LIvBhrJSgL1WjAZfc</t>
  </si>
  <si>
    <t>VINOTH</t>
  </si>
  <si>
    <t xml:space="preserve">Vibrant Software Solution </t>
  </si>
  <si>
    <t>vinoth04sr@gmail.com</t>
  </si>
  <si>
    <t xml:space="preserve"> 7.8 LPA</t>
  </si>
  <si>
    <t>https://drive.google.com/open?id=1z8XDLy5bkU_Qdapk8stXw32DU8HUEGE5</t>
  </si>
  <si>
    <t xml:space="preserve"> Ankush Pramodrao Chitrakar</t>
  </si>
  <si>
    <t>Intelllect Logic Software Pvt Ltd</t>
  </si>
  <si>
    <t>ankushchitrakar2022@gmail.com</t>
  </si>
  <si>
    <t>https://drive.google.com/open?id=1CQepv8rlm_3PxDqHJcyYpLMWPQVixvef</t>
  </si>
  <si>
    <t>Chinna gangaiah yadav</t>
  </si>
  <si>
    <t>BWSPG2306J</t>
  </si>
  <si>
    <t>GCP Data Engineer</t>
  </si>
  <si>
    <t>Algobrains Techonoliges pvt ltd.</t>
  </si>
  <si>
    <t>gangaiah1440@gmail.com</t>
  </si>
  <si>
    <t>5.70 Lac(s)</t>
  </si>
  <si>
    <t>11Lpa</t>
  </si>
  <si>
    <t>https://drive.google.com/open?id=1uXkBs3midkXwxNeuVrG5oycLfENnnsvZ</t>
  </si>
  <si>
    <t>Akash Srivastava</t>
  </si>
  <si>
    <t>NOSTRUM IT SERVICES PVT LTD</t>
  </si>
  <si>
    <t>srivastava7817@gmail.com</t>
  </si>
  <si>
    <t>5.4 lpa</t>
  </si>
  <si>
    <t>https://drive.google.com/open?id=1ljQmaycfx59g_a5DebXVnuETTB9n9a2q</t>
  </si>
  <si>
    <t>G Ram Kumar</t>
  </si>
  <si>
    <t> R.K.Group</t>
  </si>
  <si>
    <t>ramnanicse@gmail.com</t>
  </si>
  <si>
    <t>4.2 lpa</t>
  </si>
  <si>
    <t>https://drive.google.com/open?id=1IpJ4RJhfkZ5TKvtCJNZLF_wv3YOmhpOs</t>
  </si>
  <si>
    <t>Borra Vamsi Krishna</t>
  </si>
  <si>
    <t>GISPB5348N</t>
  </si>
  <si>
    <t>Solotron Infotech Pvt.Ltd</t>
  </si>
  <si>
    <t>vamsikrishnaborra99@gmail.com</t>
  </si>
  <si>
    <t>1.0 Year(Bet Edu)</t>
  </si>
  <si>
    <t>4.85 Lac(s) </t>
  </si>
  <si>
    <t>https://drive.google.com/open?id=1JgwlnFLZUZVKlO7TY-lb9pvrWXq68xi5</t>
  </si>
  <si>
    <t xml:space="preserve">Arpita Singh
</t>
  </si>
  <si>
    <t>Yogesh Deelip Bhagwat</t>
  </si>
  <si>
    <t>8208891636/9637112169</t>
  </si>
  <si>
    <t>Data engineer</t>
  </si>
  <si>
    <t>Xangars Solutions Private Limited</t>
  </si>
  <si>
    <t>yogeshbhagwat9637@gmail.com</t>
  </si>
  <si>
    <t>https://drive.google.com/open?id=1DAQripmKB-lafWlpjCKlDbbYHqqFrGgz</t>
  </si>
  <si>
    <t>VenuGopal</t>
  </si>
  <si>
    <t>AQNPT3471D</t>
  </si>
  <si>
    <t>Google Cloud Platform Admin</t>
  </si>
  <si>
    <t>CBSI Global (Cognizant)</t>
  </si>
  <si>
    <t>venu.gcp9@gmail.com</t>
  </si>
  <si>
    <t>9.50 Lac(s) </t>
  </si>
  <si>
    <t>https://drive.google.com/open?id=1dH111FrSyC2gR6T7PT30ggI11e3WXFPc</t>
  </si>
  <si>
    <t>kemsaram Rajesh</t>
  </si>
  <si>
    <t>5.6Years</t>
  </si>
  <si>
    <t>Kapil It Solutions</t>
  </si>
  <si>
    <t>kensaramsrinivas@gmail.com</t>
  </si>
  <si>
    <t>https://drive.google.com/open?id=1YTp6CZT3g6uF11rvi0lU40oH67oNIP-R</t>
  </si>
  <si>
    <t xml:space="preserve">UGESH GADIAM  </t>
  </si>
  <si>
    <t>7963 7116 2002</t>
  </si>
  <si>
    <t>DXC Technology India Private Limited</t>
  </si>
  <si>
    <t>ugeshroy001@gmail.com</t>
  </si>
  <si>
    <t>13 Lpa</t>
  </si>
  <si>
    <t>https://drive.google.com/open?id=1TYBD0-mhxzi8zYfGxUcQyLU_Msr-FQwp</t>
  </si>
  <si>
    <t>VEDA VYAS U</t>
  </si>
  <si>
    <t>+919542881030</t>
  </si>
  <si>
    <t xml:space="preserve">Accenture </t>
  </si>
  <si>
    <t xml:space="preserve">er.uvvyas@gmail.com	</t>
  </si>
  <si>
    <t>10.8 lpa</t>
  </si>
  <si>
    <t>14 lpa</t>
  </si>
  <si>
    <t>https://drive.google.com/open?id=1GoR7XTzQ8SY8lkKMJ2kiZxpY6pcacQEq</t>
  </si>
  <si>
    <t>Rushikesh Vinod Mahajan</t>
  </si>
  <si>
    <t>CKYBM3560T</t>
  </si>
  <si>
    <t>Infosys BPM</t>
  </si>
  <si>
    <t>Mumbai/Pune</t>
  </si>
  <si>
    <t>rmahajan611@gmail.com</t>
  </si>
  <si>
    <t>4.0 Lac(s) </t>
  </si>
  <si>
    <t>https://drive.google.com/open?id=1zsHFduTJT3kdDkxlkbamfq9XP8SkK8Vg</t>
  </si>
  <si>
    <t>Rupa Devi M</t>
  </si>
  <si>
    <t>tableau admin</t>
  </si>
  <si>
    <t xml:space="preserve"> rupadevi889@gmail.com</t>
  </si>
  <si>
    <t>https://drive.google.com/open?id=1tUbO_uTdvRYDVOZVlMPJs8xdq0fC5wxh</t>
  </si>
  <si>
    <t>Dayasagar</t>
  </si>
  <si>
    <t>Bluefield technologies private limited</t>
  </si>
  <si>
    <t>daya.sagar797877@gmail.com</t>
  </si>
  <si>
    <t>https://drive.google.com/open?id=13QDDmM9KvJlt5F5HrZ0h0SN6NoBwKnL2</t>
  </si>
  <si>
    <t>BLUEFIELD Technologies</t>
  </si>
  <si>
    <t>https://drive.google.com/open?id=1uSywK0K7R-lMRS9RxGdLjXjyT21-fnN-</t>
  </si>
  <si>
    <t>Krishna Bathineni</t>
  </si>
  <si>
    <t>https://drive.google.com/open?id=1HWEXd9CTUfBvUrKKeQ0tNsW9YGiVU_A5</t>
  </si>
  <si>
    <t>Narendra singh</t>
  </si>
  <si>
    <t>New delhi</t>
  </si>
  <si>
    <t>https://drive.google.com/open?id=1WucUkPAaUCJfUgdAbTO9BYNsR2ow-HVJ</t>
  </si>
  <si>
    <t xml:space="preserve"> Rashmitha G</t>
  </si>
  <si>
    <t>Jawed Warsi</t>
  </si>
  <si>
    <t>5.3Years</t>
  </si>
  <si>
    <t>Cogniscient Business Solutions</t>
  </si>
  <si>
    <t>warsijawed34@gmail.com</t>
  </si>
  <si>
    <t>4.45lpa</t>
  </si>
  <si>
    <t>https://drive.google.com/open?id=1DjMO1PehEBPqm2MOMkztJlS_FxMoELDl</t>
  </si>
  <si>
    <t>pavithra@techorbit.com</t>
  </si>
  <si>
    <t>SURISETTI VENKATASIVA</t>
  </si>
  <si>
    <t>Devops Engineer</t>
  </si>
  <si>
    <t>venkatasiva8196@gmail.com</t>
  </si>
  <si>
    <t>https://drive.google.com/open?id=1YLn2_FKFu6inMeXRE5hV2B4KB6kVEVlR</t>
  </si>
  <si>
    <t>Gurujala Ravi Theja</t>
  </si>
  <si>
    <t>ravitejag580@gmail.com</t>
  </si>
  <si>
    <t>https://drive.google.com/open?id=1akpEnHHOkAuBa64yhtzrwSSDqX2s1Sop</t>
  </si>
  <si>
    <t>Srikanth</t>
  </si>
  <si>
    <t>NewGene Security Solutions</t>
  </si>
  <si>
    <t>srikanthgjun05@gmail.com</t>
  </si>
  <si>
    <t>https://drive.google.com/open?id=1hyLguEZSYU0uYXlG-X1ynVYZ4B5W1X5D</t>
  </si>
  <si>
    <t>keshava</t>
  </si>
  <si>
    <t>keshavaetl123@gmail.com</t>
  </si>
  <si>
    <t>https://drive.google.com/open?id=1aYxhbbF_UTCg0D97nPUZHQq-lhEd36io</t>
  </si>
  <si>
    <t>SUBRAMANYAM D</t>
  </si>
  <si>
    <t>ventech software solutions pvt ltd</t>
  </si>
  <si>
    <t>subramanyamdmm97@gmail.com</t>
  </si>
  <si>
    <t>https://drive.google.com/open?id=1B5FdJ3AsHqtNRFloRV4LPGnuyWqzkYZI</t>
  </si>
  <si>
    <t>Md imitiaj</t>
  </si>
  <si>
    <t>Seymour Systems</t>
  </si>
  <si>
    <t>Pune, Kolkata, Delhi / NCR</t>
  </si>
  <si>
    <t>imtiaz22mail@gmail.com</t>
  </si>
  <si>
    <t>https://drive.google.com/open?id=1GHARMIkvKAId-Fam5eZy88ATQkYSvjwy</t>
  </si>
  <si>
    <t>Dinal Koyani</t>
  </si>
  <si>
    <t>Plusinfosys</t>
  </si>
  <si>
    <t>dinalkoyani@gmail.com</t>
  </si>
  <si>
    <t>https://drive.google.com/open?id=1N6CfkUWkSaEjekvcnfpXfOQds3f8ZVdQ</t>
  </si>
  <si>
    <t>Srinivas Rao</t>
  </si>
  <si>
    <t>winsoft technologies pvt. ltd.</t>
  </si>
  <si>
    <t>srinivasarao.sgec@gmail.com</t>
  </si>
  <si>
    <t>6.37 LPA</t>
  </si>
  <si>
    <t>https://drive.google.com/open?id=1As19w87tKcapqRPgChAI2jvSJg4j0tgr</t>
  </si>
  <si>
    <t>Ramanjireddy</t>
  </si>
  <si>
    <t>Oracle Finance</t>
  </si>
  <si>
    <t>Tech Mahindra Ltd.</t>
  </si>
  <si>
    <t xml:space="preserve">banglore                                                                                                                                                      </t>
  </si>
  <si>
    <t>ramanjireddy059@gmail.com</t>
  </si>
  <si>
    <t>10lpa</t>
  </si>
  <si>
    <t>https://drive.google.com/open?id=11x668MevVnpVsI9NKTnqHD9SczT6n4Ko</t>
  </si>
  <si>
    <t>Hariprasad Repana</t>
  </si>
  <si>
    <t>BytesQueue Technologies Pvt Ltd</t>
  </si>
  <si>
    <t>hari.etl343@gmail.com</t>
  </si>
  <si>
    <t>https://drive.google.com/open?id=16ra9ne8f6aywuJ74uwa-o-oYU2-O9i4s</t>
  </si>
  <si>
    <t>RAVI TEJA</t>
  </si>
  <si>
    <t>Righteous technologies pvt. ltd.</t>
  </si>
  <si>
    <t>Hyderabad,Bangalore,Chennai</t>
  </si>
  <si>
    <t>raviteja4800@gmail.com</t>
  </si>
  <si>
    <t>7.28 LPA</t>
  </si>
  <si>
    <t>https://drive.google.com/open?id=19cqpPdnu6kMk7zsBXvATqXYeSXfvn5XL</t>
  </si>
  <si>
    <t>Kanta Kalyan Babu</t>
  </si>
  <si>
    <t>Oracle Cloud Functional Consultants (SCM/OTM)</t>
  </si>
  <si>
    <t> kanta.kalyanbabu@gmail.com</t>
  </si>
  <si>
    <t>9.5lpa</t>
  </si>
  <si>
    <t>https://drive.google.com/open?id=1ygP-qtHNAGxMA8DTapPbffnnji0qxn02</t>
  </si>
  <si>
    <t>u.vasu</t>
  </si>
  <si>
    <t>birla soft</t>
  </si>
  <si>
    <t>guntur</t>
  </si>
  <si>
    <t xml:space="preserve"> vasu.oracle94@gmail.com</t>
  </si>
  <si>
    <t>7.9lpa</t>
  </si>
  <si>
    <t>13lpa</t>
  </si>
  <si>
    <t>https://drive.google.com/open?id=1SBxdtoJU5pfjxk_Q8CFoZprmIPyAhxc9</t>
  </si>
  <si>
    <t>KONDA PRAGNYA</t>
  </si>
  <si>
    <t>IBM</t>
  </si>
  <si>
    <t>kondapragnya22@gmail.com</t>
  </si>
  <si>
    <t>https://drive.google.com/open?id=1qgi6tYUWxeqy8XgKU4cPaS7UUW2EswTV</t>
  </si>
  <si>
    <t>A Divya Roopa</t>
  </si>
  <si>
    <t>SFDC CPQ Developers</t>
  </si>
  <si>
    <t>infosysy</t>
  </si>
  <si>
    <t>divyaroopa.roopa@gmail.com</t>
  </si>
  <si>
    <t>9.4lpa</t>
  </si>
  <si>
    <t>20lpa</t>
  </si>
  <si>
    <t>https://drive.google.com/open?id=1FAj1DK0Stm8olRLWUt2nxtoy7lyHrcOc</t>
  </si>
  <si>
    <t>vishwanath</t>
  </si>
  <si>
    <t>viswanath1053@gmail.com</t>
  </si>
  <si>
    <t>https://drive.google.com/open?id=1Cn5wI5ozrrDXjvu2MJedKGljxsnvD45b</t>
  </si>
  <si>
    <t xml:space="preserve"> K.Bharath kumar   </t>
  </si>
  <si>
    <t>5.7 Years</t>
  </si>
  <si>
    <t xml:space="preserve">kbkumar9010@gmail.com </t>
  </si>
  <si>
    <t>11 Lpa</t>
  </si>
  <si>
    <t>https://drive.google.com/open?id=1TcGEHRZk6U1ocaPW_kCj0_Tvd7iBkNaF</t>
  </si>
  <si>
    <t xml:space="preserve"> Damarapati Parimala</t>
  </si>
  <si>
    <t>3.0Years</t>
  </si>
  <si>
    <t>Bluefield Technologies</t>
  </si>
  <si>
    <t>https://drive.google.com/open?id=1Uzl1gG5eoUUoY0NL1OFPJbirP3lbOwr1</t>
  </si>
  <si>
    <t>https://drive.google.com/open?id=1GCMYUYQk_I8VrdK5rXWuvJLiQoQvA7CI</t>
  </si>
  <si>
    <t>TAMILSELVAN</t>
  </si>
  <si>
    <t>plsql develop[er</t>
  </si>
  <si>
    <t xml:space="preserve">systheon technologies  </t>
  </si>
  <si>
    <t>tamilselvanalageswaran@outlook.com</t>
  </si>
  <si>
    <t>https://drive.google.com/open?id=1yRiB1Eyyx_LmLIpS0_JRDApvxHRvzS9R</t>
  </si>
  <si>
    <t>Keerthi Malapati</t>
  </si>
  <si>
    <t>Tech Mahindra,Payroll- Business Integration Solution</t>
  </si>
  <si>
    <t>malapatikeerthi77@gmail.com</t>
  </si>
  <si>
    <t>8.4 lpa</t>
  </si>
  <si>
    <t>https://drive.google.com/open?id=1VdS-6Cq7oprsN6qP3_EYXyO0-0Pdg7sO</t>
  </si>
  <si>
    <t>GURAJALA MOHAN</t>
  </si>
  <si>
    <t>Pl/SQL</t>
  </si>
  <si>
    <t>Righteous Technologies Private Limited</t>
  </si>
  <si>
    <t>gurajalamohan1122@gmail.com</t>
  </si>
  <si>
    <t>4.50 lpa</t>
  </si>
  <si>
    <t>https://drive.google.com/open?id=1AK2d3kjeqERVCb4YJ0nUXrQsutTh68Z3</t>
  </si>
  <si>
    <t>Giribabu H</t>
  </si>
  <si>
    <t>Tableau Administrator</t>
  </si>
  <si>
    <t>5.2Years</t>
  </si>
  <si>
    <t>giri.hanmandla90@gmail.com</t>
  </si>
  <si>
    <t>1.5year Gap</t>
  </si>
  <si>
    <t>6.11lpa</t>
  </si>
  <si>
    <t>8lpa</t>
  </si>
  <si>
    <t>https://drive.google.com/open?id=1NhgaiAqaXrzvYy6A1XsXVGNY3jNXoB_o</t>
  </si>
  <si>
    <t>VIKASH KUMAR</t>
  </si>
  <si>
    <t>Mbit Computraining Pvt Ltd</t>
  </si>
  <si>
    <t>Motihari</t>
  </si>
  <si>
    <t>vikashkumar81092@gmail.com</t>
  </si>
  <si>
    <t>https://drive.google.com/open?id=1_VXIhgLnkqbEZMxqjgTDhx22ua0QPTjO</t>
  </si>
  <si>
    <t>Tushar Dattatray Divekar</t>
  </si>
  <si>
    <t>Cognizant,Payroll-CBSI India Private Limited</t>
  </si>
  <si>
    <t>divekartush1193@gmail.com</t>
  </si>
  <si>
    <t>https://drive.google.com/open?id=1boLVSUn9Ln-0x80Z55tqB4gZxTCi5XRX</t>
  </si>
  <si>
    <t>Syambabu</t>
  </si>
  <si>
    <t>Qlikview Adminstrator</t>
  </si>
  <si>
    <t>Smart Choice it Technologies</t>
  </si>
  <si>
    <t>syampenuma011@gmail.com</t>
  </si>
  <si>
    <t>2years gap</t>
  </si>
  <si>
    <t>4.2lpa</t>
  </si>
  <si>
    <t>https://drive.google.com/open?id=1zZg5T4PhHsAM52oHEQ_NUPbV-8CqKwY6</t>
  </si>
  <si>
    <t>Peta BhanuPrakash</t>
  </si>
  <si>
    <t>Tableau Administration</t>
  </si>
  <si>
    <t>Sonata Software Solutions</t>
  </si>
  <si>
    <t>tableaubhanu@gmail.com</t>
  </si>
  <si>
    <t>8.2 lpa</t>
  </si>
  <si>
    <t>https://drive.google.com/open?id=1mIGwRQ02xH-A-F_-QUhF5IGc6AQQa8gx</t>
  </si>
  <si>
    <t>Uma Maheshwar Rao</t>
  </si>
  <si>
    <t>Mule Soft Developer</t>
  </si>
  <si>
    <t>4.3Years</t>
  </si>
  <si>
    <t>maheshrao.katakam@gmail.com</t>
  </si>
  <si>
    <t>3years Gap</t>
  </si>
  <si>
    <t>6.2lpa</t>
  </si>
  <si>
    <t>https://drive.google.com/open?id=1BcJSThuHpJeiQySeWnSYKGJ0cigVNIuB</t>
  </si>
  <si>
    <t>Muhamed Afzal K</t>
  </si>
  <si>
    <t>G3 Interactive</t>
  </si>
  <si>
    <t>Kerala</t>
  </si>
  <si>
    <t>afzalkmkd@gmail.com</t>
  </si>
  <si>
    <t>3.3LPA</t>
  </si>
  <si>
    <t>https://drive.google.com/open?id=1IcTWgneC5C6CGSm9C9OrbBH6s1GsA6vk</t>
  </si>
  <si>
    <t>Niranjan k</t>
  </si>
  <si>
    <t>HSBC</t>
  </si>
  <si>
    <t>kniranjan1108@gmail.com</t>
  </si>
  <si>
    <t>1 Year gap</t>
  </si>
  <si>
    <t>https://drive.google.com/open?id=1LtuzPFlsvhFzlunWGYI5TGlpCriX2FZt</t>
  </si>
  <si>
    <t>arpita malpe</t>
  </si>
  <si>
    <t xml:space="preserve">Redbixbite Solutions Pvt Ltd	</t>
  </si>
  <si>
    <t>malpearpita@gmail.com</t>
  </si>
  <si>
    <t>https://drive.google.com/open?id=1bKLjCF_uZ6g5_vv350pHTVYXVe88RyXm</t>
  </si>
  <si>
    <t>Vamsi Matta</t>
  </si>
  <si>
    <t>Oracle Incentive Compensation</t>
  </si>
  <si>
    <t>CLOUDSPM PVT LTD</t>
  </si>
  <si>
    <t>vijayvamsi3@gmail.com</t>
  </si>
  <si>
    <t>https://drive.google.com/open?id=1VpCFew5FyKv--WnHz4jnzGlKlV7t6WK3</t>
  </si>
  <si>
    <t>Raushan Kumar</t>
  </si>
  <si>
    <t>2.2Years</t>
  </si>
  <si>
    <t>E2 Solutions</t>
  </si>
  <si>
    <t>raushan96mail@gmail.com</t>
  </si>
  <si>
    <t>2Years Gap</t>
  </si>
  <si>
    <t>https://drive.google.com/open?id=1ShGni4lcsqxr-sY08eo6-PZ7jPjuzcHN</t>
  </si>
  <si>
    <t>Amendra Rajput</t>
  </si>
  <si>
    <t>angular</t>
  </si>
  <si>
    <t>codingbrains</t>
  </si>
  <si>
    <t>Lucknow</t>
  </si>
  <si>
    <t>amendrar@gmail.com</t>
  </si>
  <si>
    <t>10LPA</t>
  </si>
  <si>
    <t>https://drive.google.com/open?id=185JXzf0aZufUwiQHKaIeRDjKwpe9XEEs</t>
  </si>
  <si>
    <t>Avaduth Laxman</t>
  </si>
  <si>
    <t>Ergobite tech solutions</t>
  </si>
  <si>
    <t>avadhutp04@gmail.com</t>
  </si>
  <si>
    <t>https://drive.google.com/open?id=1wDbhZq2JxcTuDPIVDztOL-WC5aEXoYzY</t>
  </si>
  <si>
    <t>sonal</t>
  </si>
  <si>
    <t>adsum solutions pvt ltd</t>
  </si>
  <si>
    <t>surat</t>
  </si>
  <si>
    <t>sonalpatelit22@gmail.com</t>
  </si>
  <si>
    <t>https://drive.google.com/open?id=1rTKg8rA-u_K8jnRLMfeyVSdkFUfLvXoq</t>
  </si>
  <si>
    <t xml:space="preserve"> rashmitha.g@tcs.com</t>
  </si>
  <si>
    <t>HARSHIT ASATI</t>
  </si>
  <si>
    <t>technorigen services pvt ltd</t>
  </si>
  <si>
    <t>harshitasati89@gmail.com</t>
  </si>
  <si>
    <t>https://drive.google.com/open?id=1J13IIL8xCAfBt4_j-1auLc6l2FZiE6Us</t>
  </si>
  <si>
    <t xml:space="preserve"> Rashmitha G </t>
  </si>
  <si>
    <t>Rachita Tewari</t>
  </si>
  <si>
    <t xml:space="preserve">technodysis private limited </t>
  </si>
  <si>
    <t>rachitatewari01@gmail.com</t>
  </si>
  <si>
    <t>https://drive.google.com/open?id=18EntCoUiJFb3BtVT8EA-FUmcr8tLEbeN</t>
  </si>
  <si>
    <t>SONKUSARE RUTIKA RAMESH</t>
  </si>
  <si>
    <t>Xeeva India Pvt Ltd</t>
  </si>
  <si>
    <t>Bhopal</t>
  </si>
  <si>
    <t>rutikasonkusare@gmail.com</t>
  </si>
  <si>
    <t>https://drive.google.com/open?id=1zTMbpHvnD-29bMrbAsHPTKF3pHjF0Yi5</t>
  </si>
  <si>
    <t>Ashok V</t>
  </si>
  <si>
    <t>ui/ux designer</t>
  </si>
  <si>
    <t>BigSpire Software</t>
  </si>
  <si>
    <t>ashokvelan2797@gmail.com</t>
  </si>
  <si>
    <t>https://drive.google.com/open?id=18b1qbfg6j64_tJI29OaZMM5LHbhEEmkd</t>
  </si>
  <si>
    <t xml:space="preserve"> Samita Thakur </t>
  </si>
  <si>
    <t>samita.thakur@tcs.com</t>
  </si>
  <si>
    <t>not mentioned projects</t>
  </si>
  <si>
    <t>Shiva Shanker</t>
  </si>
  <si>
    <t>test automation engineer</t>
  </si>
  <si>
    <t xml:space="preserve">technohoste services pvt </t>
  </si>
  <si>
    <t>shanker.ss1996@gmail.com</t>
  </si>
  <si>
    <t>https://drive.google.com/open?id=1M5a7z3UuMpmO8sjpWzIG7va-Ts2y-NbL</t>
  </si>
  <si>
    <t xml:space="preserve">Samita Thakur </t>
  </si>
  <si>
    <t>Priya Gupta</t>
  </si>
  <si>
    <t>Morbino pharma</t>
  </si>
  <si>
    <t>gupta.priya558@gmail.com</t>
  </si>
  <si>
    <t>https://drive.google.com/open?id=1QqHk8X3CqRpnchdcWeOHu4FziFPXzBve</t>
  </si>
  <si>
    <t>needed proper format with projects</t>
  </si>
  <si>
    <t>vaidhavi jaganath</t>
  </si>
  <si>
    <t>Nathan Ark Software</t>
  </si>
  <si>
    <t>vaibhavivelhal@gmail.com</t>
  </si>
  <si>
    <t>https://drive.google.com/open?id=1TD09g-Hhv2OOV3KXbQOD4RQA8c1Vxa9N</t>
  </si>
  <si>
    <t>Priyanka Zope</t>
  </si>
  <si>
    <t>MyClan services Pvt. Ltd</t>
  </si>
  <si>
    <t>pune/Hyderabad/chennai</t>
  </si>
  <si>
    <t>priyanka.biconsultant@gmail.com</t>
  </si>
  <si>
    <t>6.2 LPA</t>
  </si>
  <si>
    <t>https://drive.google.com/open?id=14RG_L2FNwAOLA_zMf0ipVZTL_6d4yVMm</t>
  </si>
  <si>
    <t>chandhra shekar</t>
  </si>
  <si>
    <t>Ux Designer</t>
  </si>
  <si>
    <t>Dataevolve solutions private limited</t>
  </si>
  <si>
    <t>chandhrashekar.m62@gmail.com</t>
  </si>
  <si>
    <t>https://drive.google.com/open?id=1FbZ5v0PH4zZNrWsRVxcvqjTjzaV2s-z9</t>
  </si>
  <si>
    <t>Doodimetla Mahesh</t>
  </si>
  <si>
    <t xml:space="preserve">TABLEAU DEVELOPER  </t>
  </si>
  <si>
    <t xml:space="preserve">cadeploy engineering private limited </t>
  </si>
  <si>
    <t>maheshdoodimetla95@gmail.com</t>
  </si>
  <si>
    <t>4.68 LPA</t>
  </si>
  <si>
    <t>https://drive.google.com/open?id=1WCfkBnLrtS1H-IcQjls1UDIdfdSjBUxP</t>
  </si>
  <si>
    <t>Dyagala Prashanth</t>
  </si>
  <si>
    <t>TIBCO</t>
  </si>
  <si>
    <t xml:space="preserve"> Morcorp Solutions Pvt Ltd</t>
  </si>
  <si>
    <t>dyagalaprashanth1@gmail.com</t>
  </si>
  <si>
    <t>https://drive.google.com/open?id=1rIzJUZ_CqJ_Jasl5rgXMHMc7mD4F8MhH</t>
  </si>
  <si>
    <t>rahul kumar rana</t>
  </si>
  <si>
    <t>UI UX designer</t>
  </si>
  <si>
    <t>Adaan Digital Solution</t>
  </si>
  <si>
    <t>rahulkumarrana001@gmail.com</t>
  </si>
  <si>
    <t>https://drive.google.com/open?id=1IShKAPbXKgDPRjEcPwu-xWg0F0GxXBfo</t>
  </si>
  <si>
    <t>Urmila Berad</t>
  </si>
  <si>
    <t>urmilaberad01@gmail.com</t>
  </si>
  <si>
    <t>https://drive.google.com/open?id=1l5UPFZh2xz5pGnFmEZT_uG4D2429N_MA</t>
  </si>
  <si>
    <t>VISHAL RAMESH VISPUTE</t>
  </si>
  <si>
    <t>UI/UX designer</t>
  </si>
  <si>
    <t>Clinivantage Healthcare Technologies Pvt.Ltd</t>
  </si>
  <si>
    <t>vishalrvispute@gmail.com</t>
  </si>
  <si>
    <t>https://drive.google.com/open?id=1RR4ViRTPbRiahQwBizMwqyeaWTwXpTkc</t>
  </si>
  <si>
    <t>Desireddy Vaneeswari</t>
  </si>
  <si>
    <t xml:space="preserve">TIBCO </t>
  </si>
  <si>
    <t>Delcom Technologies Private Limited</t>
  </si>
  <si>
    <t>desireddyvani.tib20@gmail.com</t>
  </si>
  <si>
    <t>https://drive.google.com/open?id=1odNqMwfA9PJCFcs9InGOuuahhQFz8vOe</t>
  </si>
  <si>
    <t xml:space="preserve"> Mudit Kalra</t>
  </si>
  <si>
    <t xml:space="preserve"> Quazma Techno Solutions Pvt Ltd</t>
  </si>
  <si>
    <t>muditkalra123@gmail.com</t>
  </si>
  <si>
    <t>https://drive.google.com/open?id=1bHYDrur-Kegz3Zxh_q4Jn79njZq7FGks</t>
  </si>
  <si>
    <t>Maheswar pechetti</t>
  </si>
  <si>
    <t>Devops engineer</t>
  </si>
  <si>
    <t>makemyclinic</t>
  </si>
  <si>
    <t>maheswarbbb@gmail.com</t>
  </si>
  <si>
    <t>5.8 lpa</t>
  </si>
  <si>
    <t>https://drive.google.com/open?id=13VTSRTCdIg9WtOj0MhwgQHOyBMnd4NEr</t>
  </si>
  <si>
    <t xml:space="preserve"> samita.thakur@tcs.com</t>
  </si>
  <si>
    <t>Janardhan Gadamsetti</t>
  </si>
  <si>
    <t>Performance testing</t>
  </si>
  <si>
    <t>janardhangadamsetti066@gmail.com</t>
  </si>
  <si>
    <t>https://drive.google.com/open?id=1u-8QIt0dIzkFeDoXvs7aLXWkFr19bVS3</t>
  </si>
  <si>
    <t>B N V V Satya Narayana</t>
  </si>
  <si>
    <t>Tableau Developer</t>
  </si>
  <si>
    <t>5.4 Years</t>
  </si>
  <si>
    <t>Orbinet Technologies</t>
  </si>
  <si>
    <t>satyanarayanabandarunaga@gmail.com</t>
  </si>
  <si>
    <t>8.3LPA</t>
  </si>
  <si>
    <t>https://drive.google.com/open?id=1lKanRv6LoBw7oBnB1hu-NWvB1DO_JNyW</t>
  </si>
  <si>
    <t>SIVATHARUN G</t>
  </si>
  <si>
    <t>BLRPG3900J</t>
  </si>
  <si>
    <t>BI Developer</t>
  </si>
  <si>
    <t>Espros Technologies consultant</t>
  </si>
  <si>
    <t>sivatharuns@gmail.com</t>
  </si>
  <si>
    <t>4.90 Lac(s) </t>
  </si>
  <si>
    <t>https://drive.google.com/open?id=1ZQLXqGwR9xL39o7a2SQlqz9Qw5DeJip4</t>
  </si>
  <si>
    <t>Upendra c p</t>
  </si>
  <si>
    <t>performance testing</t>
  </si>
  <si>
    <t xml:space="preserve">cascade it solutions </t>
  </si>
  <si>
    <t> upendracp89@gmail.com</t>
  </si>
  <si>
    <t>4.80 LPA</t>
  </si>
  <si>
    <t>https://drive.google.com/open?id=1Jz_lCUIa6sMVsIX1hIENCR-04QhRzqmv</t>
  </si>
  <si>
    <t>Deepak</t>
  </si>
  <si>
    <t>deepak.mohite@tcs.com</t>
  </si>
  <si>
    <t>Renuka Prasad B</t>
  </si>
  <si>
    <t xml:space="preserve">Build &amp; Release Engineer </t>
  </si>
  <si>
    <t xml:space="preserve"> Bluefield technologies private limited</t>
  </si>
  <si>
    <t>renukaprasad.b6@gmail.com</t>
  </si>
  <si>
    <t>https://drive.google.com/open?id=12cUjLYRH2lCAk3yZ614xwIlPv17U6_BE</t>
  </si>
  <si>
    <t>divya mounica</t>
  </si>
  <si>
    <t>Amazon</t>
  </si>
  <si>
    <t>divyamounica7@gmail.com</t>
  </si>
  <si>
    <t>6 months gap</t>
  </si>
  <si>
    <t>https://drive.google.com/open?id=1W_qGXKOjzRktU_ei7ogYOPqU6KLsdjAC</t>
  </si>
  <si>
    <t>Madhuri Vijay Dakhole</t>
  </si>
  <si>
    <t>Salesforce developer</t>
  </si>
  <si>
    <t>6.10 Years</t>
  </si>
  <si>
    <t>ULTRAQUERY TECHNOLOGIES INDIA PVT LTD</t>
  </si>
  <si>
    <t>sfdcmadhuri2022@gmail.com</t>
  </si>
  <si>
    <t>https://drive.google.com/open?id=1MXhwNDuzRQRB98jLlJNiXg4imbbvw2yi</t>
  </si>
  <si>
    <t>Yogesh Gaikwad</t>
  </si>
  <si>
    <t>ui ux designer</t>
  </si>
  <si>
    <t>Dexoit lab pvt ltd</t>
  </si>
  <si>
    <t>gaikwady45@gmail.com</t>
  </si>
  <si>
    <t>2.4 LPA</t>
  </si>
  <si>
    <t>https://drive.google.com/open?id=1w_aO-QQ0VMW6oVof8EBMQJwVORjTIDmO</t>
  </si>
  <si>
    <t xml:space="preserve">Nilesh Yashwant Shinde  </t>
  </si>
  <si>
    <t xml:space="preserve"> Data scientist</t>
  </si>
  <si>
    <t>SNAS IoT Laboratories Pvt. Ltd.</t>
  </si>
  <si>
    <t>nileshyshinde@gmail.com</t>
  </si>
  <si>
    <t>https://drive.google.com/open?id=1-HA6hrXQsuTtpGk3FdVNhIXDDe1wC3nG</t>
  </si>
  <si>
    <t xml:space="preserve">Shreya Desai </t>
  </si>
  <si>
    <t>ss.desai1@tcs.com</t>
  </si>
  <si>
    <t>Ravikumar</t>
  </si>
  <si>
    <t>cognizant</t>
  </si>
  <si>
    <t>ravicloud913@gmail.com</t>
  </si>
  <si>
    <t>https://drive.google.com/open?id=14dkTaoBB9onve9axl2bxE5IjfP7Aip1W</t>
  </si>
  <si>
    <t>SARATH BABU</t>
  </si>
  <si>
    <t>Pricewaterhouse Coopers Private Limited</t>
  </si>
  <si>
    <t>Pan India</t>
  </si>
  <si>
    <t>sarathbabu6554@gmail.com</t>
  </si>
  <si>
    <t>https://drive.google.com/open?id=1_mWvFgeezRkRDxUU8l3jzTIt0TPRcw7C</t>
  </si>
  <si>
    <t>Shaik Yusaf Pasha</t>
  </si>
  <si>
    <t>adaab infotech</t>
  </si>
  <si>
    <t>skyusuf941@gmail.com</t>
  </si>
  <si>
    <t>3.9 LPA</t>
  </si>
  <si>
    <t>https://drive.google.com/open?id=1aw9RCT0YHtUDogoaHCQljdxB4rVRXv0n</t>
  </si>
  <si>
    <t>ROMPICHERLA MALLIKARJUNA</t>
  </si>
  <si>
    <t>RIGHTEOUS TECHNOLOGIES PRIVATE LIMITED</t>
  </si>
  <si>
    <t>rompicherlamalli@gmail.com</t>
  </si>
  <si>
    <t>10 LPA</t>
  </si>
  <si>
    <t>https://drive.google.com/open?id=18EkzYy_NmonTd_ipm83aasLSIYn8bLym</t>
  </si>
  <si>
    <t>Daddala venkateswarlu</t>
  </si>
  <si>
    <t>Hyperion Developer</t>
  </si>
  <si>
    <t>lejara global it solutions pvt</t>
  </si>
  <si>
    <t>info.venkyd@gmail.com</t>
  </si>
  <si>
    <t>https://drive.google.com/open?id=1VlrzgcXid_hvb4QQTbrbJoM0BMvC3yvo</t>
  </si>
  <si>
    <t>Hajarat Bilal</t>
  </si>
  <si>
    <t>Artech Infosystems</t>
  </si>
  <si>
    <t>Bilaldba86@gmail.com</t>
  </si>
  <si>
    <t>https://drive.google.com/open?id=1lGkca46KgomjtzO96WMo5NgT3J5BCrwc</t>
  </si>
  <si>
    <t>Binal Sanghani</t>
  </si>
  <si>
    <t>Kriit Technologies Pvt. Ltd</t>
  </si>
  <si>
    <t>Surat</t>
  </si>
  <si>
    <t>binal.s.sanghani@gmail.com</t>
  </si>
  <si>
    <t>1.8LPA</t>
  </si>
  <si>
    <t>https://drive.google.com/open?id=1QA2mxlUWgBQRS7P95O7_2KmxfkDUsGWF</t>
  </si>
  <si>
    <t>B. PAVAN KUMAR</t>
  </si>
  <si>
    <t>performance testing</t>
  </si>
  <si>
    <t>pavankumar.3090300@gmail.com</t>
  </si>
  <si>
    <t>https://drive.google.com/open?id=1aLvPdS3mtSh3WTX-XbVm5iXTbgOWmb6p</t>
  </si>
  <si>
    <t>Naveen</t>
  </si>
  <si>
    <t>Build&amp;Release Engineer</t>
  </si>
  <si>
    <t>Digital Harbor pvt ltd</t>
  </si>
  <si>
    <t xml:space="preserve"> bnaveendevops@gmail.com</t>
  </si>
  <si>
    <t>https://drive.google.com/open?id=1Vg3EVSCnlItb026rRfe64Z7z3xdfFHI-</t>
  </si>
  <si>
    <t>Amruthoji Shravani</t>
  </si>
  <si>
    <t>Capgemini,payroll-Inavantage solutions private limited</t>
  </si>
  <si>
    <t>BANGALORE,Hyderabad</t>
  </si>
  <si>
    <t>shravanichary66@gmail.com</t>
  </si>
  <si>
    <t>8.45 lpa</t>
  </si>
  <si>
    <t>https://drive.google.com/open?id=1rAxlFvrfijtkMDMQ2g3GQB7hxi2FDHkK</t>
  </si>
  <si>
    <t>SAIRAM</t>
  </si>
  <si>
    <t>DevOps Engineer</t>
  </si>
  <si>
    <t>Honeywell Automation</t>
  </si>
  <si>
    <t>saiboinadevops@gmail.com</t>
  </si>
  <si>
    <t>4.05lpa</t>
  </si>
  <si>
    <t>https://drive.google.com/open?id=12drsaYfEg0eRDAMRvcKYN9TPiwPwqLUe</t>
  </si>
  <si>
    <t>Chirra Sai kiran Reddy</t>
  </si>
  <si>
    <t>performance testing_Load runner</t>
  </si>
  <si>
    <t>CHERLIK SOLUTIONS PRIVATE LIMITED</t>
  </si>
  <si>
    <t>saikiranchirra0596@gmail.com</t>
  </si>
  <si>
    <t>https://drive.google.com/open?id=1j4MOU3MCO4H5VWBJRgzpDmcMgSHI7XBW</t>
  </si>
  <si>
    <t>Harshitha PS</t>
  </si>
  <si>
    <t>harshithaps15@gmail.com</t>
  </si>
  <si>
    <t>https://drive.google.com/open?id=1BQV0-BWfy6sB3mX_I9s2UqXc1LfK7w06</t>
  </si>
  <si>
    <t xml:space="preserve">Mir Rahaman </t>
  </si>
  <si>
    <t>sonia.rahaman@tcs.com</t>
  </si>
  <si>
    <t>He is Suport engineer</t>
  </si>
  <si>
    <t>Prabhakar kumar</t>
  </si>
  <si>
    <t xml:space="preserve"> 24-7 Intouch India Private Ltd</t>
  </si>
  <si>
    <t>prabhakarkumar9k@gmail.com</t>
  </si>
  <si>
    <t>6.25LPA</t>
  </si>
  <si>
    <t>https://drive.google.com/open?id=1LpSxa9Mu-43UD2n3oIpdtXqOKnzeuP9u</t>
  </si>
  <si>
    <t>kunal sudhakar salunkhe</t>
  </si>
  <si>
    <t>Cognizant Technologies solution,Payroll- A &amp; S software Technologies</t>
  </si>
  <si>
    <t>kunalsalunkhe1010@gmail.com</t>
  </si>
  <si>
    <t>4 Years gap</t>
  </si>
  <si>
    <t>7.2 lpa</t>
  </si>
  <si>
    <t>https://drive.google.com/open?id=1Irm4QlKAhaNEZxpu-KtGAz5PiGRPdfIc</t>
  </si>
  <si>
    <t>Krushanat Mohan Jadhav</t>
  </si>
  <si>
    <t>UI/UX Designer</t>
  </si>
  <si>
    <t>Return on Web</t>
  </si>
  <si>
    <t>krushanat.jadhav@gmail.com</t>
  </si>
  <si>
    <t>7..0 LPA</t>
  </si>
  <si>
    <t>https://drive.google.com/open?id=1cKREo8rrDdkScr1bIz8BSwMLkxvDJ9eh</t>
  </si>
  <si>
    <t>Yogita K</t>
  </si>
  <si>
    <t>Testers/QA</t>
  </si>
  <si>
    <t>5.1Years</t>
  </si>
  <si>
    <t xml:space="preserve"> Wipro Limited</t>
  </si>
  <si>
    <t>yogita64702@gmail.com</t>
  </si>
  <si>
    <t>https://drive.google.com/open?id=1qVU5_URBV-9lN9xttnSb1bIFUQF-RPMY</t>
  </si>
  <si>
    <t>Jerome jaya kumar W</t>
  </si>
  <si>
    <t>Contus</t>
  </si>
  <si>
    <t>jeromejayakumarw@gmail.com</t>
  </si>
  <si>
    <t>https://drive.google.com/open?id=1MM4z8AfDRGH2NlNVRJ2W3Y89MycPUIVd</t>
  </si>
  <si>
    <t>needed proper format</t>
  </si>
  <si>
    <t>Gopi Gunasekaran</t>
  </si>
  <si>
    <t>gopiguna11@gmail.com</t>
  </si>
  <si>
    <t>https://drive.google.com/open?id=1cWs7d4Hgy0EH6PzUawOQbeXHiXaP63ra</t>
  </si>
  <si>
    <t>prabu</t>
  </si>
  <si>
    <t>Indian Oil Corporation</t>
  </si>
  <si>
    <t>salem</t>
  </si>
  <si>
    <t>simprabu.n4@gmail.com</t>
  </si>
  <si>
    <t>3 lpa</t>
  </si>
  <si>
    <t>https://drive.google.com/open?id=12D9S6ztGIkGx35MAGI46onKxctTHZtei</t>
  </si>
  <si>
    <t>Sambolu Sai Sankar</t>
  </si>
  <si>
    <t>GCCPS6354H</t>
  </si>
  <si>
    <t>Office 365 Administration</t>
  </si>
  <si>
    <t>Gicsol Consulting Pvt Ltd(Mphasis Pvt.Ltd)</t>
  </si>
  <si>
    <t>saisambolu365@gmail.com</t>
  </si>
  <si>
    <t>4.80 Lac(s) </t>
  </si>
  <si>
    <t>https://drive.google.com/open?id=1NHcsp1L74tHx0S6LVD_-4_yBj6J7-Nle</t>
  </si>
  <si>
    <t xml:space="preserve">DEEPAK MOHITE
</t>
  </si>
  <si>
    <t>Soundarya j</t>
  </si>
  <si>
    <t>CSA Technologies Pvt Ltd(Fedility National Finance)</t>
  </si>
  <si>
    <t>soundaryajayanna123@gmail.com</t>
  </si>
  <si>
    <t>https://drive.google.com/open?id=1UDSoWZaWHPEthkcUzBX2NixX0aSgeG4x</t>
  </si>
  <si>
    <t>vishnu vardhan reddy pammi</t>
  </si>
  <si>
    <t xml:space="preserve">janrise consult private limited </t>
  </si>
  <si>
    <t>vishnupammy@gmail.com</t>
  </si>
  <si>
    <t>https://drive.google.com/open?id=1ZEAz7XhRpxLKrH21P8_rZYtTGdl5cz5B</t>
  </si>
  <si>
    <t>Visual Designer profile</t>
  </si>
  <si>
    <t>BALE RAJPAL</t>
  </si>
  <si>
    <t>devops engineer</t>
  </si>
  <si>
    <t xml:space="preserve"> Infosys BPM</t>
  </si>
  <si>
    <t>rajpalbale1990@gmail.com</t>
  </si>
  <si>
    <t>https://drive.google.com/open?id=1yESD2tpU7T-bh5x8sEb8c9wb9tHYD6UY</t>
  </si>
  <si>
    <t>90 Days notice period.</t>
  </si>
  <si>
    <t>Jyostna@cominds.co</t>
  </si>
  <si>
    <t>Faizan Mansuri</t>
  </si>
  <si>
    <t>UI UX Designer</t>
  </si>
  <si>
    <t xml:space="preserve">Intuz Solutions </t>
  </si>
  <si>
    <t>faizanm4001@gmail.com</t>
  </si>
  <si>
    <t>2.85lpa</t>
  </si>
  <si>
    <t>https://drive.google.com/open?id=1LPh_KTyepXxz-B8DJRFsLSjPvmVAdG0f</t>
  </si>
  <si>
    <t>suvetha s</t>
  </si>
  <si>
    <t>EOUPS5674N</t>
  </si>
  <si>
    <t>Aparajitha Dynamic Synergies Private Limited</t>
  </si>
  <si>
    <t>sswethaselvaraj@gmail.com</t>
  </si>
  <si>
    <t>2.8 year</t>
  </si>
  <si>
    <t>https://drive.google.com/open?id=1hVl2jEQykcbEXR2kLUeOGnDLOzJWpUvB</t>
  </si>
  <si>
    <t>Satya Narayana</t>
  </si>
  <si>
    <t>simplify3x software private limited</t>
  </si>
  <si>
    <t>https://drive.google.com/open?id=1BBgHGaM0yHwlXYkJjU5vB5C6TvvSrL7P</t>
  </si>
  <si>
    <t>Sravya Padigela</t>
  </si>
  <si>
    <t>Devops Engineer</t>
  </si>
  <si>
    <t>globallogic</t>
  </si>
  <si>
    <t>sravyakura@gmail.com</t>
  </si>
  <si>
    <t>https://drive.google.com/open?id=1TRoxrHZ9vW9pv7sVM1hV4viUa9gnuFQA</t>
  </si>
  <si>
    <t>improper resume</t>
  </si>
  <si>
    <t>Jagadish Gangavathi</t>
  </si>
  <si>
    <t xml:space="preserve">Automation Engineer </t>
  </si>
  <si>
    <t>Orpak Systems</t>
  </si>
  <si>
    <t>jagadishgangavathi@gmail.com</t>
  </si>
  <si>
    <t>2.15lpa</t>
  </si>
  <si>
    <t>https://drive.google.com/open?id=1HBa_5eNvc9V-cn_jjJ9xsEZ6iJSNCnPD</t>
  </si>
  <si>
    <t>Venkateswarlu</t>
  </si>
  <si>
    <t xml:space="preserve">VINSPIRE TECHNOLOGIES PVT LTD </t>
  </si>
  <si>
    <t>Hyderabad/Bangalore/Chennai</t>
  </si>
  <si>
    <t>venkateswarlu.ptesting@gmail.com</t>
  </si>
  <si>
    <t>https://drive.google.com/open?id=1NOB6gLRtLV3GLZ4cTryPgfTB5JOnWaXg</t>
  </si>
  <si>
    <t>Rajashree</t>
  </si>
  <si>
    <t>Born Commerce</t>
  </si>
  <si>
    <t>Vellore</t>
  </si>
  <si>
    <t>rajashree1718@gmail.com</t>
  </si>
  <si>
    <t>https://drive.google.com/open?id=1lyo_K90kNTwVq6pT3QDIai0C1_mLsnyq</t>
  </si>
  <si>
    <t>Polisetti Satya Sai Durga Rao</t>
  </si>
  <si>
    <t>Sharepoint admin</t>
  </si>
  <si>
    <t>SIMTEK TECHNO SYSTEMS PVT LTD</t>
  </si>
  <si>
    <t>Any place</t>
  </si>
  <si>
    <t> polisettydurgarao88@gmail.com</t>
  </si>
  <si>
    <t>3.60 lpa</t>
  </si>
  <si>
    <t>https://drive.google.com/open?id=1DDcXTFiXZKf85OPqFI30pG0pBSxV9PQQ</t>
  </si>
  <si>
    <t>Akshay Narawade</t>
  </si>
  <si>
    <t>Angular UI Developer</t>
  </si>
  <si>
    <t>CRIF Solutions Pvt Ltd</t>
  </si>
  <si>
    <t>a.narawade12@gmail.com</t>
  </si>
  <si>
    <t>10.4 lpa</t>
  </si>
  <si>
    <t>https://drive.google.com/open?id=1aDxq8OTphccnEY67M-k2nyfW0cbmcOMy</t>
  </si>
  <si>
    <t>YAMINI YARAM</t>
  </si>
  <si>
    <t xml:space="preserve"> SQL developer </t>
  </si>
  <si>
    <t>Wideridge It solutions pvt ltd</t>
  </si>
  <si>
    <t>yaminisql1234@gmail.com</t>
  </si>
  <si>
    <t>https://drive.google.com/open?id=1Wg5Yw7eIZVPlBjjll7cTHhyN1zUeex2s</t>
  </si>
  <si>
    <t>Sivakumar S</t>
  </si>
  <si>
    <t>Tamil info technology</t>
  </si>
  <si>
    <t>sivakumarece17@gmail.com</t>
  </si>
  <si>
    <t>https://drive.google.com/open?id=13ETqrBXhqi_b9PDZXlWvH-_bwllIHu2_</t>
  </si>
  <si>
    <t>https://drive.google.com/open?id=10trrnEKc2wMLTCaHx78sJDCQXvrwW7-t</t>
  </si>
  <si>
    <t>Sivananda Reddy S</t>
  </si>
  <si>
    <t xml:space="preserve">Oracle EBS Technical </t>
  </si>
  <si>
    <t>CES Limited</t>
  </si>
  <si>
    <t>sivanandareddysana@gmail.com</t>
  </si>
  <si>
    <t>https://drive.google.com/open?id=1W2k_WY2QQtUfnUHTtEtl-SOGw4-aqeLv</t>
  </si>
  <si>
    <t>Abdul Rahman Khan</t>
  </si>
  <si>
    <t>SAS Admin</t>
  </si>
  <si>
    <t>EIT INDIA SERVICES Ltd.</t>
  </si>
  <si>
    <t>abdulrahmankhan092@gmail.com</t>
  </si>
  <si>
    <t>https://drive.google.com/open?id=1pz6SAB1ffAwZ3RkGxLVqx_INjvigeaNV</t>
  </si>
  <si>
    <t>Manju.Murali@tcs.com&gt;</t>
  </si>
  <si>
    <t>Arul Sakthi</t>
  </si>
  <si>
    <t>Automation tester with selenium</t>
  </si>
  <si>
    <t>T2S Software, Payroll-Atlantius Technologies Tamilnadu</t>
  </si>
  <si>
    <t>devasakthis4@gmail.com</t>
  </si>
  <si>
    <t>https://drive.google.com/open?id=1CRPyRLfP4SpjK0LbBWft9K4lRhpLTBNG</t>
  </si>
  <si>
    <t>ROHIT KUMAR</t>
  </si>
  <si>
    <t>Automation Selenium</t>
  </si>
  <si>
    <t>OASIS INFOTECH</t>
  </si>
  <si>
    <t>rohiterkumar01@gmail.com</t>
  </si>
  <si>
    <t>https://drive.google.com/open?id=1oNus93MGCijU_fePOu7nWwdXOWC3mxTd</t>
  </si>
  <si>
    <t>Aakash Bysani </t>
  </si>
  <si>
    <t>shanthisri Yelamanchili</t>
  </si>
  <si>
    <t>Jira admin</t>
  </si>
  <si>
    <t>cox quality technology solutions</t>
  </si>
  <si>
    <t>shanthi.bh27@gmail.com</t>
  </si>
  <si>
    <t>https://drive.google.com/open?id=10OxIos2rGRQqZyHrq-klsg1dWecqYzly</t>
  </si>
  <si>
    <t>Dhanashri Hulavale</t>
  </si>
  <si>
    <t>PearlStone Technology</t>
  </si>
  <si>
    <t>dhulavale@gmail.com</t>
  </si>
  <si>
    <t>2.5 LPA</t>
  </si>
  <si>
    <t>https://drive.google.com/open?id=1_rb898DTHAn9EZfB9OGHERuuUTtZMpeu</t>
  </si>
  <si>
    <t>Amulya Boyina</t>
  </si>
  <si>
    <t>Azure data factory</t>
  </si>
  <si>
    <t>Mindtree,Payroll-Optus infotech pvt ltd</t>
  </si>
  <si>
    <t>amulya.adf0530@gmail.com</t>
  </si>
  <si>
    <t>https://drive.google.com/open?id=1rm-zHoBoBvMdqv6EvBZxjBXvuquL6mV4</t>
  </si>
  <si>
    <t>Balaji Manavalan</t>
  </si>
  <si>
    <t>Checkpoint</t>
  </si>
  <si>
    <t>sequel one solution</t>
  </si>
  <si>
    <t>notsixbala09@gmail.com</t>
  </si>
  <si>
    <t>https://drive.google.com/open?id=1J-VgAbpeo7ahC-BB3nF-w9J_PxdRTJno</t>
  </si>
  <si>
    <t>A.PAVIN MONESH</t>
  </si>
  <si>
    <t>Olamic solutions</t>
  </si>
  <si>
    <t>pavinmonesh.arumugam@gmail.com</t>
  </si>
  <si>
    <t>https://drive.google.com/open?id=1r3R44kgO7KyoEPfbDXtqQIo48Cj2kidP</t>
  </si>
  <si>
    <t>Basling Totkar</t>
  </si>
  <si>
    <t>basutotkar@gmail.com</t>
  </si>
  <si>
    <t>https://drive.google.com/open?id=11qPwy9mHbMARzO7kGY6XcNxZ7kgnhDKo</t>
  </si>
  <si>
    <t>https://drive.google.com/open?id=1oTxg9RiNZ_7_5wbBymqYwpg8Kikdasra</t>
  </si>
  <si>
    <t>Oracle EBS Technical</t>
  </si>
  <si>
    <t>gky031095@gmail.com</t>
  </si>
  <si>
    <t>8.45LPA</t>
  </si>
  <si>
    <t>https://drive.google.com/open?id=1YGIsQXg9Vwot3-PoA1pcrJ_3hkgwfOrA</t>
  </si>
  <si>
    <t>finctional consultant</t>
  </si>
  <si>
    <t>RAJKUMAR M</t>
  </si>
  <si>
    <t>CRUD Operations</t>
  </si>
  <si>
    <t>rajkumarbsc1618@gmail.com</t>
  </si>
  <si>
    <t>https://drive.google.com/open?id=1Z82suu0dyCYBpC3o0HtHhsiYrPWAc1hc</t>
  </si>
  <si>
    <t>kamalakar@techorbit.com</t>
  </si>
  <si>
    <t>Santosh.S</t>
  </si>
  <si>
    <t>WIPRO</t>
  </si>
  <si>
    <t>santhoshreddy8126@gmail.com</t>
  </si>
  <si>
    <t>https://drive.google.com/open?id=1hG0JxO5-PhiwSW6Ng5eUKZnhc1fJi2rj</t>
  </si>
  <si>
    <t>Madhukar</t>
  </si>
  <si>
    <t xml:space="preserve">Azure Devops </t>
  </si>
  <si>
    <t xml:space="preserve">3.6 Years </t>
  </si>
  <si>
    <t>cognizant technology solutions</t>
  </si>
  <si>
    <t>madhukar.yathakula@gmail.com</t>
  </si>
  <si>
    <t>5.15 lpa</t>
  </si>
  <si>
    <t>https://drive.google.com/open?id=1mdJ4kTVRdLHhjTr4AQKYBevXSq8XFB-U</t>
  </si>
  <si>
    <t xml:space="preserve"> Aakash Bysani </t>
  </si>
  <si>
    <t>G VEERA PRATHAP</t>
  </si>
  <si>
    <t>Tableaudeveloper</t>
  </si>
  <si>
    <t>centurion software solutions</t>
  </si>
  <si>
    <t>veeraprathapguthi@gmail.com</t>
  </si>
  <si>
    <t>https://drive.google.com/open?id=1TdAhpzB3JNDRtxA7iduhTpzvGGiI5XH4</t>
  </si>
  <si>
    <t>KRISHNA NAIK</t>
  </si>
  <si>
    <t>Induct solutions</t>
  </si>
  <si>
    <t>islavathkrishna98@gmail.com</t>
  </si>
  <si>
    <t>https://drive.google.com/open?id=1iE3CEUed5_8j6wDwb-PS0p-8f7UgRzIj</t>
  </si>
  <si>
    <t>Vijaya</t>
  </si>
  <si>
    <t>ARIK infotech Pvt Ltd</t>
  </si>
  <si>
    <t>vijayasingagalla69@gmail.com</t>
  </si>
  <si>
    <t xml:space="preserve">No </t>
  </si>
  <si>
    <t>6.00 LPA</t>
  </si>
  <si>
    <t>https://drive.google.com/open?id=1x3A60QJjnpqrLn098ruRHESJq2dUxlAT</t>
  </si>
  <si>
    <t>srinadh k</t>
  </si>
  <si>
    <t>Delcom Technology</t>
  </si>
  <si>
    <t>srinadhk640@gmail.com</t>
  </si>
  <si>
    <t>https://drive.google.com/open?id=1Jqkix_uDd3ECcqm5LZnvL1KLLRcv5z71</t>
  </si>
  <si>
    <t>BhagyashriNikam</t>
  </si>
  <si>
    <t>Fujitsu Consulting India Private Limited</t>
  </si>
  <si>
    <t xml:space="preserve"> nikambhagyashri92@gmail.com</t>
  </si>
  <si>
    <t>3 years</t>
  </si>
  <si>
    <t>9.1 lpa</t>
  </si>
  <si>
    <t>https://drive.google.com/open?id=16jTjo4YfkdMYFJD41mkCXLpcBPLloQBW</t>
  </si>
  <si>
    <t>karthika.Thangavel</t>
  </si>
  <si>
    <t>karthika.suhi@gmail.com</t>
  </si>
  <si>
    <t>https://drive.google.com/open?id=1iW1_uDxxIFz-VJGQKhqsNc89MQuRr70U</t>
  </si>
  <si>
    <t>TabCaps Softtech</t>
  </si>
  <si>
    <t>https://drive.google.com/open?id=1p44TTPkJtWM1uEk06CNHNiI4Y7Ze0kUk</t>
  </si>
  <si>
    <t>Bhaskara Rao Kinguva</t>
  </si>
  <si>
    <t>Netxco Techno Services pvt ltd</t>
  </si>
  <si>
    <t>kbrjob1@gmail.com</t>
  </si>
  <si>
    <t>6.65LPA</t>
  </si>
  <si>
    <t>https://drive.google.com/open?id=1Njf7XyVY6bFvxOpBUMPNAR5zEL_Wc87R</t>
  </si>
  <si>
    <t>Venkata Raveendra D</t>
  </si>
  <si>
    <t>ValueLabs pvt ltd</t>
  </si>
  <si>
    <t>raveendrad07@gmail.com</t>
  </si>
  <si>
    <t>https://drive.google.com/open?id=1KGkmNyYhcS1UBo03HBq9eEJUxIsMB-Mm</t>
  </si>
  <si>
    <t>arghya kusum paul</t>
  </si>
  <si>
    <t>GVS INFOTEC PVT LTD</t>
  </si>
  <si>
    <t>arghyabetterhappy@gmail.com</t>
  </si>
  <si>
    <t>https://drive.google.com/open?id=1W12YFV4jo3URWotwgVZl8uRPkSHivzWH</t>
  </si>
  <si>
    <t>krishna M</t>
  </si>
  <si>
    <t>2.9 Years</t>
  </si>
  <si>
    <t>Valenta BPO Solutions</t>
  </si>
  <si>
    <t>krishnasai70123@gmail.com</t>
  </si>
  <si>
    <t>7.35LPA</t>
  </si>
  <si>
    <t>https://drive.google.com/open?id=1S67FAsgbL81eawD2HsEWriouU9N0U-AG</t>
  </si>
  <si>
    <t xml:space="preserve"> priya gupta</t>
  </si>
  <si>
    <t>UX Designer</t>
  </si>
  <si>
    <t xml:space="preserve"> Morbino pharma pvt ltd</t>
  </si>
  <si>
    <t>Gujarat</t>
  </si>
  <si>
    <t>https://drive.google.com/open?id=1Q1LS9-r6xDjsitub2yFEzMX2bOSl0ZPJ</t>
  </si>
  <si>
    <t>Samita Thakur</t>
  </si>
  <si>
    <t>SARATH KUMAR NALLA</t>
  </si>
  <si>
    <t xml:space="preserve">SFDC </t>
  </si>
  <si>
    <t xml:space="preserve"> Deloitte, Payroll -Induct solution private limited</t>
  </si>
  <si>
    <t>Hydearabad</t>
  </si>
  <si>
    <t>sarathkumarnalla22@gmail.com</t>
  </si>
  <si>
    <t>6.2 lpa</t>
  </si>
  <si>
    <t>https://drive.google.com/open?id=1UP4pvNYCCgr_u3tvlnlDiNl20bnU2F85</t>
  </si>
  <si>
    <t>Aman K Shrivastava</t>
  </si>
  <si>
    <t>oracle DBA</t>
  </si>
  <si>
    <t>Commdel Consultancy Pvt Ltd</t>
  </si>
  <si>
    <t>delhi</t>
  </si>
  <si>
    <t>kumaraman290@gmail.com</t>
  </si>
  <si>
    <t>1-years</t>
  </si>
  <si>
    <t>https://drive.google.com/open?id=1_YRIYdHvCcpy5vXI0KLmoKrKgVhwh8et</t>
  </si>
  <si>
    <t>Manju MuralI</t>
  </si>
  <si>
    <t>Kakumanu Santhosh</t>
  </si>
  <si>
    <t>Mindinventory</t>
  </si>
  <si>
    <t>santhoshkumarkakumanu.508@gmail.com</t>
  </si>
  <si>
    <t>https://drive.google.com/open?id=1XIUTm3gmCBaeuFtt8VH5RLAoQmM9plPF</t>
  </si>
  <si>
    <t>K.L.NOWSATH</t>
  </si>
  <si>
    <t>a2star Technologies pvt limited</t>
  </si>
  <si>
    <t>klnowsath@gmail.com</t>
  </si>
  <si>
    <t>https://drive.google.com/open?id=1Mhst4Aon5ODc3N92OuBGKzMAX_Nbht_e</t>
  </si>
  <si>
    <t>Sainath Reddy</t>
  </si>
  <si>
    <t>Mindtree,Payroll-Nexgen Technologies</t>
  </si>
  <si>
    <t>mannelasainathreddy12@gmail.com</t>
  </si>
  <si>
    <t>https://drive.google.com/open?id=1hn688eFcSTrbv-ihwV07cAOJY53C5xVt</t>
  </si>
  <si>
    <t>Kavya Sri Kothuri</t>
  </si>
  <si>
    <t>Performance Tester</t>
  </si>
  <si>
    <t>Future9 Technologies</t>
  </si>
  <si>
    <t>kavyagupth1998@gmail.com</t>
  </si>
  <si>
    <t>https://drive.google.com/open?id=1NpPalR2_VQ9EsmMd0VwmJAzmzs0xSGW8</t>
  </si>
  <si>
    <t>Preethi Jutur</t>
  </si>
  <si>
    <t>FFJPP6787N</t>
  </si>
  <si>
    <t>Splunk Admin</t>
  </si>
  <si>
    <t>Aviro Global Solution Pvt Ltd(Cognizant)</t>
  </si>
  <si>
    <t>preethijutur1821@gmail.com</t>
  </si>
  <si>
    <t>https://drive.google.com/open?id=1Mz2Yr1p-jYYVisHD_Kxv_PQPp4UeuxNe</t>
  </si>
  <si>
    <t>Anil Kumar</t>
  </si>
  <si>
    <t>Teleforce Systems and Services Pvt Ltd</t>
  </si>
  <si>
    <t>kogantianilkumar2@gmail.com</t>
  </si>
  <si>
    <t>https://drive.google.com/open?id=1iRFAKneoxJvHeH_eXBbHQKL8Y2gJwkO7</t>
  </si>
  <si>
    <t>Y B N Murthy</t>
  </si>
  <si>
    <t xml:space="preserve">Salesforce Developer </t>
  </si>
  <si>
    <t>Wells Fargo</t>
  </si>
  <si>
    <t>murthyybn99@gmail.com</t>
  </si>
  <si>
    <t>https://drive.google.com/open?id=1NP4B946ofX4cm2ns4GkGkrK8ubBM0eOn</t>
  </si>
  <si>
    <t>mounika darapu</t>
  </si>
  <si>
    <t>7590 0652 7592</t>
  </si>
  <si>
    <t> FX ABS SOFTWARE SOLUTIONS PRIVATE LIMITED</t>
  </si>
  <si>
    <t>mounikadarapu09@gmail.com</t>
  </si>
  <si>
    <t>https://drive.google.com/open?id=1p8i1WT_15qfTyt1j3or949AX-ou7iUIn</t>
  </si>
  <si>
    <t>sunandha reddy</t>
  </si>
  <si>
    <t>sunandhareddyallam@gmail.com</t>
  </si>
  <si>
    <t>https://drive.google.com/open?id=1X7bYtbwfSaAwh6j5ZQ14X6yxn0yH-m9-</t>
  </si>
  <si>
    <t>Vasantha Kumar H</t>
  </si>
  <si>
    <t>AQKPV6199H</t>
  </si>
  <si>
    <t>Amigo Infotech</t>
  </si>
  <si>
    <t>vasanth.prashi@gmail.com</t>
  </si>
  <si>
    <t>1.4 Years</t>
  </si>
  <si>
    <t>https://drive.google.com/open?id=1olC94iZ72bLVlHuZ7GhIQ6z7hXo8IYka</t>
  </si>
  <si>
    <t>POOJA YH</t>
  </si>
  <si>
    <t xml:space="preserve">  3  Years</t>
  </si>
  <si>
    <t xml:space="preserve">Blue field technologies pvt ltd </t>
  </si>
  <si>
    <t>poojahanvika2019@gmail.com</t>
  </si>
  <si>
    <t>https://drive.google.com/open?id=1yopXcGUAhvtD3KwiSRlj0UHMuesDeAEZ</t>
  </si>
  <si>
    <t>Vidhi Garg</t>
  </si>
  <si>
    <t>Infocrats Web Solutions</t>
  </si>
  <si>
    <t>vidhisgarg@gmail.com</t>
  </si>
  <si>
    <t>3.4 LPA</t>
  </si>
  <si>
    <t>https://drive.google.com/open?id=1JSWFfVyyx7jlMA-iq6wJ9ukAmE7l0i3_</t>
  </si>
  <si>
    <t>Amrutha B </t>
  </si>
  <si>
    <t>CRLPA4942B</t>
  </si>
  <si>
    <t>Sharepoint</t>
  </si>
  <si>
    <t>Enviro Techlimit Pvt Ltd(SLK Global Solutions)</t>
  </si>
  <si>
    <t>amruthab1807@gmail.com</t>
  </si>
  <si>
    <t>https://drive.google.com/open?id=1cvO76LDA5EtDLvp8HplwK1712GzwEYug</t>
  </si>
  <si>
    <t xml:space="preserve"> Vamshi</t>
  </si>
  <si>
    <t xml:space="preserve">Blue field technologies pvt ltd  </t>
  </si>
  <si>
    <t>Chennai/Hyderabad</t>
  </si>
  <si>
    <t>vamshi8496@gmail.com</t>
  </si>
  <si>
    <t>13 lpa</t>
  </si>
  <si>
    <t>https://drive.google.com/open?id=1VNx-0pMoi7tYjLPVDijWEVS093rKzAaE</t>
  </si>
  <si>
    <t>Surendra Kumili</t>
  </si>
  <si>
    <t>Sripton Technologies Private Limited</t>
  </si>
  <si>
    <t>surendrakumili603@gmail.com</t>
  </si>
  <si>
    <t>https://drive.google.com/open?id=1VaDHx7LwKqdonkTw5za6lYbPGu_5C3XQ</t>
  </si>
  <si>
    <t>B.BHAVANI</t>
  </si>
  <si>
    <t>Service Desk Admin</t>
  </si>
  <si>
    <t>Unisys india pvt. ltd.</t>
  </si>
  <si>
    <t>bhavani.bodapatla509@gmail.com</t>
  </si>
  <si>
    <t>4.4 lpa</t>
  </si>
  <si>
    <t>5.72 lpa</t>
  </si>
  <si>
    <t>https://drive.google.com/open?id=1ozDly9l_q1oIIDPfgDWjVRl0j9fuUA9_</t>
  </si>
  <si>
    <t>BADAI SADIQ KHAN</t>
  </si>
  <si>
    <t>Oracle Database Administrator</t>
  </si>
  <si>
    <t xml:space="preserve">cascade it solutions pvt ltd </t>
  </si>
  <si>
    <t>sadiqkhan8149@gmail.com</t>
  </si>
  <si>
    <t>https://drive.google.com/open?id=1TsPy1lb_5DUfYrpfPBoPOB1FI7uH8it2</t>
  </si>
  <si>
    <t>JITENDRA KUMAR DUBEY</t>
  </si>
  <si>
    <t>Informatica Power Centre</t>
  </si>
  <si>
    <t>Microland</t>
  </si>
  <si>
    <t xml:space="preserve">Bangalore </t>
  </si>
  <si>
    <t xml:space="preserve">jkdubey459@gmail.com	</t>
  </si>
  <si>
    <t>https://drive.google.com/open?id=1IkHMOq_1Fl8h2V8tBMRWoU1zl7aSOJLL</t>
  </si>
  <si>
    <t>Balaji B</t>
  </si>
  <si>
    <t>b.bala@tcs.com</t>
  </si>
  <si>
    <t>Manoj Kumar</t>
  </si>
  <si>
    <t>informatica</t>
  </si>
  <si>
    <t>Dayspring technologies</t>
  </si>
  <si>
    <t>bangalore\chennai</t>
  </si>
  <si>
    <t>pothurimanoj2@gmail.com</t>
  </si>
  <si>
    <t>https://drive.google.com/open?id=1ZdrC_yRfhXw0wFblwhyHf3kY-Q_0Cg6H</t>
  </si>
  <si>
    <t>Chandru C</t>
  </si>
  <si>
    <t>Appstars Application private limited</t>
  </si>
  <si>
    <t>chandrusmart00016@gmail.com</t>
  </si>
  <si>
    <t>https://drive.google.com/open?id=113FrXW-8LIBXumzb_dXTUdbnJlij5Kbg</t>
  </si>
  <si>
    <t xml:space="preserve"> Vijay Kumar </t>
  </si>
  <si>
    <t xml:space="preserve"> CALVIN TECHNOLOGIES PVT LTD</t>
  </si>
  <si>
    <t>Katihar</t>
  </si>
  <si>
    <t>ofvksingh@gmail.com</t>
  </si>
  <si>
    <t>https://drive.google.com/open?id=1JXe1XtDw-S-hH7RPUPXME-hteFqX9b-S</t>
  </si>
  <si>
    <t>Syam babu</t>
  </si>
  <si>
    <t>SAP BODS DEVELOPER</t>
  </si>
  <si>
    <t>TELEARC TECHNOLOGIES PVT LTD</t>
  </si>
  <si>
    <t>syamsgv@gmail.com</t>
  </si>
  <si>
    <t>https://drive.google.com/open?id=1kp4xMeoMXpdNWeGhPwwsFlKwg1pZ9nZi</t>
  </si>
  <si>
    <t>Reena Carpenter</t>
  </si>
  <si>
    <t>reena.carpenter@tcs.com</t>
  </si>
  <si>
    <t>Venkata siva sai Lakkamraju</t>
  </si>
  <si>
    <t>+91 9182890147</t>
  </si>
  <si>
    <t>CapGemini</t>
  </si>
  <si>
    <t>lvsivasai1995@gmail.com</t>
  </si>
  <si>
    <t>https://drive.google.com/open?id=1dzXMz7mj37QTXfRedwO0UF_fvJDP5aT5</t>
  </si>
  <si>
    <t>Archna Baghel</t>
  </si>
  <si>
    <t>Blue prism</t>
  </si>
  <si>
    <t xml:space="preserve"> Wipro</t>
  </si>
  <si>
    <t>Pune,BangaloreChennai.</t>
  </si>
  <si>
    <t>rchnabaghel3295@gmail.com</t>
  </si>
  <si>
    <t>https://drive.google.com/open?id=15wyj2Hyj7QIojw3TEv_p7sW20koI00OB</t>
  </si>
  <si>
    <t xml:space="preserve">Nishanthi P </t>
  </si>
  <si>
    <t>nishanthi.p@tcs.com</t>
  </si>
  <si>
    <t>Suneel</t>
  </si>
  <si>
    <t>Suneel97r@gmail.com</t>
  </si>
  <si>
    <t>1year</t>
  </si>
  <si>
    <t>https://drive.google.com/open?id=19RasOoT2dPdp3GtTX0H0GOa1k5T2hK6i</t>
  </si>
  <si>
    <t>Amulya Yagateela</t>
  </si>
  <si>
    <t>USABILITY TESTING</t>
  </si>
  <si>
    <t>IMPERIAL BENEFIT SOLUTOONS</t>
  </si>
  <si>
    <t>etikalaamulya26@gmail.com</t>
  </si>
  <si>
    <t>https://drive.google.com/open?id=1mdbLrGF5uUleVpnSGXe8zxz4Jl9PmUKj</t>
  </si>
  <si>
    <t xml:space="preserve">Frincy Jemal </t>
  </si>
  <si>
    <t>frincy.f@tcs.com</t>
  </si>
  <si>
    <t>SUNITHA .N</t>
  </si>
  <si>
    <t>Asics Technologies Pvt. Ltd</t>
  </si>
  <si>
    <t>5.80 LPA</t>
  </si>
  <si>
    <t>7.54 LPA</t>
  </si>
  <si>
    <t>https://drive.google.com/open?id=1QqOZj6ZeXPWJOJbTx_4NnTBEwADN8aWF</t>
  </si>
  <si>
    <t>Darwin Kiran sai G</t>
  </si>
  <si>
    <t>RPA - Automation</t>
  </si>
  <si>
    <t>2.5Yeras</t>
  </si>
  <si>
    <t>Hyderabad, Bangalore, Chennai</t>
  </si>
  <si>
    <t>kiransai.rpa@gmail.com</t>
  </si>
  <si>
    <t>https://drive.google.com/open?id=1_zUA-yx4sQ3T5pdVL2EQoBKLXG6Hz7Kw</t>
  </si>
  <si>
    <t>Karthik gottipamula</t>
  </si>
  <si>
    <t>DeVops</t>
  </si>
  <si>
    <t>Trion Infotech Pvt Ltd</t>
  </si>
  <si>
    <t>kartheekgottipamula@gmail.com</t>
  </si>
  <si>
    <t>https://drive.google.com/open?id=1s54Si6yOdwiZMLBTDtkFCZgXASu-TrzZ</t>
  </si>
  <si>
    <t>ksReddy</t>
  </si>
  <si>
    <t>SAP SD Consultant</t>
  </si>
  <si>
    <t>clob data techno solutions</t>
  </si>
  <si>
    <t>ksreddysd33@gmail.com</t>
  </si>
  <si>
    <t>7.3 LPA</t>
  </si>
  <si>
    <t>https://drive.google.com/open?id=1e4h74eOlLSlervAkJATxZV0URLLp_enf</t>
  </si>
  <si>
    <t>Dhanajayan</t>
  </si>
  <si>
    <t>Solution Architect</t>
  </si>
  <si>
    <t>D2v Software solutions</t>
  </si>
  <si>
    <t>dhana1895@gmail.com</t>
  </si>
  <si>
    <t>https://drive.google.com/open?id=16Co5M5rKHcNAyUBLcbo94Pej_KuOH___</t>
  </si>
  <si>
    <t>MAHESH</t>
  </si>
  <si>
    <t>Oracle EBS technical consultant</t>
  </si>
  <si>
    <t>SKY LAB Info PVT. LTD</t>
  </si>
  <si>
    <t xml:space="preserve"> maheshfunctionaltesting@gmail.com</t>
  </si>
  <si>
    <t>https://drive.google.com/open?id=1vebhK9BQUwYS1nYMDBAABQeQPOxoqNMr</t>
  </si>
  <si>
    <t>exp into testing</t>
  </si>
  <si>
    <t>Latha.D</t>
  </si>
  <si>
    <t>talend developer</t>
  </si>
  <si>
    <t>wipro</t>
  </si>
  <si>
    <t>d.latha.gg@gmail.com</t>
  </si>
  <si>
    <t>https://drive.google.com/open?id=1hsIU8IjFAiiU_KicAkxqW_y00ihUq7WR</t>
  </si>
  <si>
    <t xml:space="preserve"> Hithesh K </t>
  </si>
  <si>
    <t>hithesh.k@tcs.com</t>
  </si>
  <si>
    <t xml:space="preserve"> Venugopal G</t>
  </si>
  <si>
    <t>SAP PM</t>
  </si>
  <si>
    <t>3  Years</t>
  </si>
  <si>
    <t xml:space="preserve"> JSW Steel limited</t>
  </si>
  <si>
    <t>venugopal.g8123@gmail.com</t>
  </si>
  <si>
    <t>https://drive.google.com/open?id=1tzSst-6lnFe3EJcJeCckoF4vaGSml5Fp</t>
  </si>
  <si>
    <t>Shaik NawazSharief</t>
  </si>
  <si>
    <t>Zenser Technologies</t>
  </si>
  <si>
    <t>Nawazsharief0852@gmail.com</t>
  </si>
  <si>
    <t>6 month</t>
  </si>
  <si>
    <t>https://drive.google.com/open?id=1CbwwHHPeOQb9zcrfK7YH5R_tuqXThnvi</t>
  </si>
  <si>
    <t>Sivaiah M</t>
  </si>
  <si>
    <t>Datastage/ETL; Unix;PL/SQL</t>
  </si>
  <si>
    <t xml:space="preserve">sigma software solutions </t>
  </si>
  <si>
    <t>Bangalore/Chennai</t>
  </si>
  <si>
    <t>sivaiahmadala31@gmail.com</t>
  </si>
  <si>
    <t>5.70 lpa</t>
  </si>
  <si>
    <t>https://drive.google.com/open?id=1sBmV0tTkxpKy4JVtD8-PzXuirXYyA1mN</t>
  </si>
  <si>
    <t> Manju Murali </t>
  </si>
  <si>
    <t>Nilesh Kumar</t>
  </si>
  <si>
    <t>UX designer</t>
  </si>
  <si>
    <t>Zooneto Infosoft Private Limited</t>
  </si>
  <si>
    <t xml:space="preserve"> nilesh_kumar73@yahoo.com  </t>
  </si>
  <si>
    <t>7.02 lpa</t>
  </si>
  <si>
    <t>https://drive.google.com/open?id=1ONTZTs98mExEVksmkZu0O56GFZ1FJWpt</t>
  </si>
  <si>
    <t xml:space="preserve">DeVops </t>
  </si>
  <si>
    <t>https://drive.google.com/open?id=1U85c60z7M229ITBXH7r_7Gy4M2On_MpA</t>
  </si>
  <si>
    <t xml:space="preserve"> BANDI NISHANTH</t>
  </si>
  <si>
    <t>ZOPPER SOLUTIONS</t>
  </si>
  <si>
    <t>nishanth0651@gmail.com</t>
  </si>
  <si>
    <t>https://drive.google.com/open?id=17HqovxmRJU7NtYb963_bogBJq4Jc5kJt</t>
  </si>
  <si>
    <t>saptagiri</t>
  </si>
  <si>
    <t>Calvin Technologies Private Limited</t>
  </si>
  <si>
    <t>rupani.saptagiri77@gmail.com</t>
  </si>
  <si>
    <t>https://drive.google.com/open?id=1FkeNJfrJL4y3errkr0_BsXj-nFF8TYfD</t>
  </si>
  <si>
    <t>sudharshana reddy</t>
  </si>
  <si>
    <t>3838 1050 1049</t>
  </si>
  <si>
    <t>RPA - Automation Anywhere</t>
  </si>
  <si>
    <t>sudharshanareddykondu@gmail.com</t>
  </si>
  <si>
    <t>6.75 Lac(s) </t>
  </si>
  <si>
    <t>12.5 Lpa</t>
  </si>
  <si>
    <t>https://drive.google.com/open?id=1QPIqbiTZxUXbDctXhSo4jUuVCISZcCAi</t>
  </si>
  <si>
    <t xml:space="preserve">PAVAN KUMAR  </t>
  </si>
  <si>
    <t>SAP SD</t>
  </si>
  <si>
    <t>A5E Consulting</t>
  </si>
  <si>
    <t>pavan7.sap@gmail.com</t>
  </si>
  <si>
    <t>https://drive.google.com/open?id=1DRrUG5GWLnrQI2nzycDO_sGumK76jSvO</t>
  </si>
  <si>
    <t xml:space="preserve">Reena Carpenter </t>
  </si>
  <si>
    <t>Mallidi Manikanta Reddy</t>
  </si>
  <si>
    <t>manikanta.r0718@gmail.com</t>
  </si>
  <si>
    <t>https://drive.google.com/open?id=1lVhctCsaIa3QnVVMLVlwr7ptTqjyvDcO</t>
  </si>
  <si>
    <t>shahavar ali</t>
  </si>
  <si>
    <t>Genius Consultants limited</t>
  </si>
  <si>
    <t>alioracle777@gmail.com</t>
  </si>
  <si>
    <t>https://drive.google.com/open?id=1yl0Qxut3m52XjuZNwwmR0gCimt9i0MxU</t>
  </si>
  <si>
    <t xml:space="preserve"> Noori Haleema</t>
  </si>
  <si>
    <t>1741haleema@gmail.com</t>
  </si>
  <si>
    <t>https://drive.google.com/open?id=1zSglGjUXOGDDWqNJmVtom6TYZFG1PR5m</t>
  </si>
  <si>
    <t>siva prasad</t>
  </si>
  <si>
    <t xml:space="preserve">Build and Release </t>
  </si>
  <si>
    <t xml:space="preserve"> Shiksha Infotech</t>
  </si>
  <si>
    <t>prasadgutti14@gmail.com</t>
  </si>
  <si>
    <t>https://drive.google.com/open?id=1PJKtXmVwxq9i0BIMv81v95Gd2FvR2tm-</t>
  </si>
  <si>
    <t>Joseph Kapil Dodda</t>
  </si>
  <si>
    <t>BBBPD1736R</t>
  </si>
  <si>
    <t>doddajosephkapil@gmail.com</t>
  </si>
  <si>
    <t>https://drive.google.com/open?id=133_7tMINNFCcbTWPqsp1B2Ga9wnI8uyF</t>
  </si>
  <si>
    <t>Tarakeswar Rao</t>
  </si>
  <si>
    <t>2611 1212 7690</t>
  </si>
  <si>
    <t>Robotic Process Automation architect</t>
  </si>
  <si>
    <t>dotSolved India Pvt., Ltd.</t>
  </si>
  <si>
    <t>tarakeswararao485@gmail.com</t>
  </si>
  <si>
    <t>3.0 Years (Family Issues)</t>
  </si>
  <si>
    <t>6.70 Lac(s) </t>
  </si>
  <si>
    <t>https://drive.google.com/open?id=1jRjNyj34YIHb0ZVJOhjR0VxHU5varZ0l</t>
  </si>
  <si>
    <t>+91 8806533558</t>
  </si>
  <si>
    <t xml:space="preserve">Wipro   </t>
  </si>
  <si>
    <t>vishaltha2215@gmail.com</t>
  </si>
  <si>
    <t>8 months</t>
  </si>
  <si>
    <t>3.80 LPA</t>
  </si>
  <si>
    <t>https://drive.google.com/open?id=11bbxep5I5BquoOWOvMLNd-AVfUPrC4zs</t>
  </si>
  <si>
    <t>Harish Kumar Yadav P</t>
  </si>
  <si>
    <t xml:space="preserve">informatica </t>
  </si>
  <si>
    <t>bangloree</t>
  </si>
  <si>
    <t>harishkumar.raju16@gmail.com</t>
  </si>
  <si>
    <t>1 year  gap</t>
  </si>
  <si>
    <t>https://drive.google.com/open?id=1tSKBM96SavYtgTmeGtGg0da0MzyiruH4</t>
  </si>
  <si>
    <t xml:space="preserve">Balaji B </t>
  </si>
  <si>
    <t>Rashmi</t>
  </si>
  <si>
    <t>P2P System Pvt. Ltd.</t>
  </si>
  <si>
    <t>Ghaziabad</t>
  </si>
  <si>
    <t xml:space="preserve">Delhi </t>
  </si>
  <si>
    <t>rashmichaudhary0410@gmail.com</t>
  </si>
  <si>
    <t>https://drive.google.com/open?id=19CK87Md1Ls36LoWiNiNDVA9opbuUE9PX</t>
  </si>
  <si>
    <t>Suyash Dhajekar</t>
  </si>
  <si>
    <t>Java Developers</t>
  </si>
  <si>
    <t>CriatoSoft Software Solutions</t>
  </si>
  <si>
    <t>suyash.dhajekar18@gmail.com</t>
  </si>
  <si>
    <t>https://drive.google.com/open?id=1-xwSLTNVfONpIJx2aww1XN6bzUKtaPuT</t>
  </si>
  <si>
    <t>VENKATESH DATTI</t>
  </si>
  <si>
    <t>Nextrics Software Solutions Pvt ltd</t>
  </si>
  <si>
    <t>dattivenkatesh666@gmail.com</t>
  </si>
  <si>
    <t>https://drive.google.com/open?id=1LHdWIF3lQQao_m4OeggkOW9SM-y1INFX</t>
  </si>
  <si>
    <t xml:space="preserve"> Puli Sai</t>
  </si>
  <si>
    <t>https://drive.google.com/open?id=16B_87z_nnLpaA_jV6sXG8ZTgNrJRCaZ5</t>
  </si>
  <si>
    <t xml:space="preserve">Hithesh K </t>
  </si>
  <si>
    <t>srilakshmi Bapathu</t>
  </si>
  <si>
    <t>Cognos</t>
  </si>
  <si>
    <t> vishay precision groups</t>
  </si>
  <si>
    <t>srilakshmibapathu410@gmail.com</t>
  </si>
  <si>
    <t>https://drive.google.com/open?id=1B8ok523bGdnSP2846xCnYkTEm1AhzAzt</t>
  </si>
  <si>
    <t>Achyut Sita Ram Mohan Sala</t>
  </si>
  <si>
    <t>6180 1092 9599</t>
  </si>
  <si>
    <t>PEGA RPA dev</t>
  </si>
  <si>
    <t>Optus Infotech Pvt Ltd(Wipro Technologies)</t>
  </si>
  <si>
    <t>achyutsitaram369@gmail.com</t>
  </si>
  <si>
    <t>5.50 Lac(s) </t>
  </si>
  <si>
    <t>https://drive.google.com/open?id=1VSzZsuslFX2tF1FYldVLr7CpJ08b-pTy</t>
  </si>
  <si>
    <t>Shobhan babu</t>
  </si>
  <si>
    <t>SAGIAM SOFTWARE TECHNOLOGIES PVT.LTD</t>
  </si>
  <si>
    <t>8.2  lpa</t>
  </si>
  <si>
    <t>https://drive.google.com/open?id=1uHukp7Ja-_pITikl0h8nact4vH2wSBFg</t>
  </si>
  <si>
    <t>https://drive.google.com/open?id=1FJV35VR4MOwM32_ULcPv18lCC5ueLspT</t>
  </si>
  <si>
    <t>Mukundeswar</t>
  </si>
  <si>
    <t>Shore InfoTech Pvt Ltd</t>
  </si>
  <si>
    <t>mukundh2106@gmail.com</t>
  </si>
  <si>
    <t>https://drive.google.com/open?id=1rxnRlBkf3cojIuIRi2BoShGQHbR5Wmy-</t>
  </si>
  <si>
    <t>kirandeep</t>
  </si>
  <si>
    <t>java developer</t>
  </si>
  <si>
    <t>Virtuoso It Solutions</t>
  </si>
  <si>
    <t>Chandigarh</t>
  </si>
  <si>
    <t xml:space="preserve"> kinugill36@gmail.com</t>
  </si>
  <si>
    <t>https://drive.google.com/open?id=1Ox-v-9fJiCNAxXehC2cj0UOX52PaHth1</t>
  </si>
  <si>
    <t>Abhishek Kumar Sharma</t>
  </si>
  <si>
    <t>ANDROID DEVELOPER</t>
  </si>
  <si>
    <t xml:space="preserve"> Yashraj Software Pvt Ltd</t>
  </si>
  <si>
    <t>Jaipur</t>
  </si>
  <si>
    <t>sharma.abhishek2192@gmail.com</t>
  </si>
  <si>
    <t>2.4LPA</t>
  </si>
  <si>
    <t>https://drive.google.com/open?id=1BvqVQaJWmYNKVe4ytKU8VPSM4y03CuV9</t>
  </si>
  <si>
    <t>Aravind kumar</t>
  </si>
  <si>
    <t>GROWTH HACK SOLUTIONS Private</t>
  </si>
  <si>
    <t>aravind.mule8099@gmail.com</t>
  </si>
  <si>
    <t>https://drive.google.com/open?id=1XP5gsIWVf0wbnhndtuuVYxaJMGTJ0dAS</t>
  </si>
  <si>
    <t>Mounika .G</t>
  </si>
  <si>
    <t>gmounika.florence@gmail.com</t>
  </si>
  <si>
    <t>https://drive.google.com/open?id=1BtbrswdLeWKVsk3Zmn-39U2tj4Q_BL3d</t>
  </si>
  <si>
    <t>DhanaSekhar</t>
  </si>
  <si>
    <t>Optus infotech Pvt.Ltd</t>
  </si>
  <si>
    <t>dhanaanchala8@gmail.com</t>
  </si>
  <si>
    <t>https://drive.google.com/open?id=1Mt5xm_hCBH_Cn6m6FE0LRzYzh1eJLPx-</t>
  </si>
  <si>
    <t xml:space="preserve"> Parakala Goutham</t>
  </si>
  <si>
    <t xml:space="preserve"> Talend Developer</t>
  </si>
  <si>
    <t>gouthamparakala1991@gmail.com</t>
  </si>
  <si>
    <t>4.4LPA</t>
  </si>
  <si>
    <t>https://drive.google.com/open?id=1WqKvYIjNF94wOi0AQxl9UyDYe0VPL97a</t>
  </si>
  <si>
    <t>Thokala Mounika</t>
  </si>
  <si>
    <t>talend  developer</t>
  </si>
  <si>
    <t>Ondas Technologies Pvt Ltd.</t>
  </si>
  <si>
    <t xml:space="preserve">hyderabad </t>
  </si>
  <si>
    <t>mounikathokala03@gmail.com</t>
  </si>
  <si>
    <t>https://drive.google.com/open?id=14PwG4-1pCFWw2nD2Gk4UXeSyozma9yfy</t>
  </si>
  <si>
    <t>Ankit Dongare</t>
  </si>
  <si>
    <t>Data Analyst</t>
  </si>
  <si>
    <t>Duxes Labs</t>
  </si>
  <si>
    <t>dongare.ankit29@gmail.com</t>
  </si>
  <si>
    <t>https://drive.google.com/open?id=1Y-6KaRRdsOGlZ_4ijAuP1ztRf6_sOx2N</t>
  </si>
  <si>
    <t>RUMA MUKHERJEE</t>
  </si>
  <si>
    <t>DHIRENDRA MAURYA</t>
  </si>
  <si>
    <t>Bodycare International Limited</t>
  </si>
  <si>
    <t>Gurgaon/Noida</t>
  </si>
  <si>
    <t>dhiru.maurya21@gmail.com</t>
  </si>
  <si>
    <t>5.85 LPA</t>
  </si>
  <si>
    <t>https://drive.google.com/open?id=1xg5if-wT7GxEL_XBgk3oBrctQGmL0IGS</t>
  </si>
  <si>
    <t>Srujana Goud</t>
  </si>
  <si>
    <t>Azure  devops</t>
  </si>
  <si>
    <t xml:space="preserve">Vlumsoft Technologies LLP </t>
  </si>
  <si>
    <t>srujanagoud416@gmail.com</t>
  </si>
  <si>
    <t>4.85lpa</t>
  </si>
  <si>
    <t>https://drive.google.com/open?id=1V8LBH8AbPgeIm_wbupBMXM70JCGEdDX3</t>
  </si>
  <si>
    <t>Needed updated resume</t>
  </si>
  <si>
    <t>https://drive.google.com/open?id=1eSXkMLUkXeFsMJK3CSvDiu4ohAOqXRDG</t>
  </si>
  <si>
    <t>HEMASREE KOPPULA</t>
  </si>
  <si>
    <t>hemasree.koppula@tcs.com</t>
  </si>
  <si>
    <t>Vinod Netla</t>
  </si>
  <si>
    <t>HCL Technologies Ltd,payroll-Optus Infotech pvt ltd</t>
  </si>
  <si>
    <t>netlavinod74@gmail.com</t>
  </si>
  <si>
    <t>6.45 lpa</t>
  </si>
  <si>
    <t xml:space="preserve">       8 lpa</t>
  </si>
  <si>
    <t>https://drive.google.com/open?id=1HNnsfLPXeyeij6les3vvgWzC0VCbC9iY</t>
  </si>
  <si>
    <t>Sai Manikanta Motupalli</t>
  </si>
  <si>
    <t>Devops</t>
  </si>
  <si>
    <t>smanikanta9848@gmail.com</t>
  </si>
  <si>
    <t>https://drive.google.com/open?id=144vRI6a1zTbq7J3WHgpZg980RJQ2R3vA</t>
  </si>
  <si>
    <t>Nagendra</t>
  </si>
  <si>
    <t>AVIRO GLOBAL SOLUTIONS PVT LTD</t>
  </si>
  <si>
    <t>nagendraemmadi7@gmail.com</t>
  </si>
  <si>
    <t>https://drive.google.com/open?id=1sMqMAKzFVzukdmFqbuUTHZ0zUPieMSsl</t>
  </si>
  <si>
    <t>Abhilash Purushottam Bhaisare</t>
  </si>
  <si>
    <t>.NET</t>
  </si>
  <si>
    <t>Sanman trade Impex ltd</t>
  </si>
  <si>
    <t>abhilash.bhaisare@gmail.com</t>
  </si>
  <si>
    <t>https://drive.google.com/open?id=12QlXRdOJSC4p15tI-cjD7H918Xkteg55</t>
  </si>
  <si>
    <t xml:space="preserve"> Parsuram Kumar </t>
  </si>
  <si>
    <t xml:space="preserve"> Data Analyst</t>
  </si>
  <si>
    <t>4.10 Years</t>
  </si>
  <si>
    <t>Geostat Informatics</t>
  </si>
  <si>
    <t xml:space="preserve"> New Delhi</t>
  </si>
  <si>
    <t>pkx1994@gmail.com</t>
  </si>
  <si>
    <t>https://drive.google.com/open?id=173P2k-SoRtWQzjpn8QM-3tRrORSASVUn</t>
  </si>
  <si>
    <t xml:space="preserve"> Sivaramakrishna D</t>
  </si>
  <si>
    <t>HEADWAY DATA SYSTEMS</t>
  </si>
  <si>
    <t>Bangalore, Hyderabad ,Chennai</t>
  </si>
  <si>
    <t>sivaramd020@gmail.com</t>
  </si>
  <si>
    <t>https://drive.google.com/open?id=1OFxOYgzWgQZ0x12dxjteArXhQQV9xxIc</t>
  </si>
  <si>
    <t>SK Shabbeer</t>
  </si>
  <si>
    <t>Azure Data Factory</t>
  </si>
  <si>
    <t>Value Momentum,Payroll-Optus infotech pvt ltd</t>
  </si>
  <si>
    <t>shabbeer.adf@gmail.com</t>
  </si>
  <si>
    <t>8.3 lpa</t>
  </si>
  <si>
    <t>https://drive.google.com/open?id=14U4cHJtB9qjAIenqfBvS9GazH49LINFG</t>
  </si>
  <si>
    <t>Kalidasan R</t>
  </si>
  <si>
    <t>kalidasanr1995@gmail.com</t>
  </si>
  <si>
    <t>https://drive.google.com/open?id=1yM_-OU9eUvrT6DXofrO8hmWYgrKK4Mui</t>
  </si>
  <si>
    <t>PLSQL DEVELOPER</t>
  </si>
  <si>
    <t xml:space="preserve">zooper solutions pvt ltd </t>
  </si>
  <si>
    <t>5.7 LPA</t>
  </si>
  <si>
    <t>https://drive.google.com/open?id=1E-dIFXp7h3uOwQRPs-iM4DCYNEgF7D1x</t>
  </si>
  <si>
    <t>YARAGANI ANIL KUMAR</t>
  </si>
  <si>
    <t xml:space="preserve">in-solutions global </t>
  </si>
  <si>
    <t>yanilkumarisg@gmail.com</t>
  </si>
  <si>
    <t>https://drive.google.com/open?id=1LFH0jZFa_CxmMIZ1mYwqKWpjGQz6Iehe</t>
  </si>
  <si>
    <t>Shaik Shuvana</t>
  </si>
  <si>
    <t>MPL Technologies Ltd</t>
  </si>
  <si>
    <t>shuvana.sapabap@gmail.com</t>
  </si>
  <si>
    <t>https://drive.google.com/open?id=13u-sDcvKIwQi6vcb8iT4voCTn4ZGCEAv</t>
  </si>
  <si>
    <t>BHASKAR K</t>
  </si>
  <si>
    <t xml:space="preserve">Oracle Database Administrator </t>
  </si>
  <si>
    <t>EVOUGE SOLUTIONS</t>
  </si>
  <si>
    <t>bhaskardba121@gmail.com</t>
  </si>
  <si>
    <t>4.1 lpa</t>
  </si>
  <si>
    <t>https://drive.google.com/open?id=17uNXe8O3eWQlkg1y00989l8hysl0LADm</t>
  </si>
  <si>
    <t>Boga Mayuri</t>
  </si>
  <si>
    <t>bogamayuri66@gmail.com</t>
  </si>
  <si>
    <t>https://drive.google.com/open?id=104yVY7jkwipkJFVV2mpdZij8UX_0YbAI</t>
  </si>
  <si>
    <t>Shruti</t>
  </si>
  <si>
    <t>IDS Softwares Pvt. Ltd.</t>
  </si>
  <si>
    <t>shruuu.sk@gmail.com</t>
  </si>
  <si>
    <t>3.64 LPA</t>
  </si>
  <si>
    <t>https://drive.google.com/open?id=1g5rtMhnZ1cOL_doPuPjooZ-1XM6gsqEk</t>
  </si>
  <si>
    <t>shravani</t>
  </si>
  <si>
    <t>Performance Testing</t>
  </si>
  <si>
    <t>Future Nine Information Technologies Pvt Ltd</t>
  </si>
  <si>
    <t>shravani1173@gmail.com</t>
  </si>
  <si>
    <t>2 Year</t>
  </si>
  <si>
    <t>https://drive.google.com/open?id=1FcDRumob2WQUsVGX2M5knqGZI406yOBZ</t>
  </si>
  <si>
    <t>Surendra Babu Choppa</t>
  </si>
  <si>
    <t>MindCraft Software Pvt Ltd</t>
  </si>
  <si>
    <t>choppasurendhra@gmail.com</t>
  </si>
  <si>
    <t>https://drive.google.com/open?id=1FKZ2th_FEaI5b59R4Gk9fnlt0P9gTEj4</t>
  </si>
  <si>
    <t>Kiran Bhapkar</t>
  </si>
  <si>
    <t>kirangbhapkar@gmail.com</t>
  </si>
  <si>
    <t>https://drive.google.com/open?id=1mHak29xcW5I-2s_R3s6Su9N8V_Cexokh</t>
  </si>
  <si>
    <t>S Bhaskar</t>
  </si>
  <si>
    <t>Office 365 Admin</t>
  </si>
  <si>
    <t>Auromax Technologies</t>
  </si>
  <si>
    <t>bhaskarnaidu472@gmail.com</t>
  </si>
  <si>
    <t>https://drive.google.com/open?id=1pvPxsGDm5Q0sfjIkYaKPScsbc6GRHZFj</t>
  </si>
  <si>
    <t>Hanmant Ramdas Anchgude</t>
  </si>
  <si>
    <t>samskriti business solutions</t>
  </si>
  <si>
    <t>anchgude.hanmant@gmail.com</t>
  </si>
  <si>
    <t>https://drive.google.com/open?id=1fdVkSvAD_7TVsVMtiVq5Pw8X1R3-HKLI</t>
  </si>
  <si>
    <t>Avunuri Sneha</t>
  </si>
  <si>
    <t>agon it solutions private limited hyderabad</t>
  </si>
  <si>
    <t>14sneharao14@gmail.com</t>
  </si>
  <si>
    <t>https://drive.google.com/open?id=1WjhaYdj01QAAQxgyUF_EFV6mPXQm8Nvy</t>
  </si>
  <si>
    <t>Ravi Bhajantri</t>
  </si>
  <si>
    <t>Tefabo products Pvt ltd</t>
  </si>
  <si>
    <t>blravi98@gmail.com</t>
  </si>
  <si>
    <t>https://drive.google.com/open?id=1AUd4zR7wJIoN9FP_Kce92FHTmBuvGwBm</t>
  </si>
  <si>
    <t>Komal Verma</t>
  </si>
  <si>
    <t>EVD Technology</t>
  </si>
  <si>
    <t>GURUGRAM</t>
  </si>
  <si>
    <t>komalverma12319@gmail.com</t>
  </si>
  <si>
    <t>https://drive.google.com/open?id=1z0AwUU4D-LgugOqLVGGhuZuSjnrkMlxY</t>
  </si>
  <si>
    <t>Anwita Kumar </t>
  </si>
  <si>
    <t>YS Charan</t>
  </si>
  <si>
    <t>charanpeace1511@gmail.com</t>
  </si>
  <si>
    <t>https://drive.google.com/open?id=1H51Apj9l8BqijDUGZSSq0625Mdur8Y3O</t>
  </si>
  <si>
    <t>Hithesh K</t>
  </si>
  <si>
    <t xml:space="preserve"> hithesh.k@tcs.com</t>
  </si>
  <si>
    <t>Madishetti Kishore</t>
  </si>
  <si>
    <t>Evouge Solutions</t>
  </si>
  <si>
    <t>madishettikishore35@gmail.com</t>
  </si>
  <si>
    <t>https://drive.google.com/open?id=1JkAh6tmy8gtJ41tIET5T-vj6BoP5iCtp</t>
  </si>
  <si>
    <t> Aakash Bysani</t>
  </si>
  <si>
    <t>Mohammaad ameed</t>
  </si>
  <si>
    <t>Network Administrator</t>
  </si>
  <si>
    <t>National institute of agricultural extension management</t>
  </si>
  <si>
    <t>mdameed2021@gmail.com</t>
  </si>
  <si>
    <t>https://drive.google.com/open?id=1P6n3UqHUAZg_CkV7AUpPSv2fGrHo8d-K</t>
  </si>
  <si>
    <t>Hariharan Srinivasan1 </t>
  </si>
  <si>
    <t>P Umadevi</t>
  </si>
  <si>
    <t>Fast Script Technologies</t>
  </si>
  <si>
    <t>umadevipandla04@gmail.com</t>
  </si>
  <si>
    <t>6.3 lpa</t>
  </si>
  <si>
    <t>https://drive.google.com/open?id=1Y_0AcMexhfcIVlworfkOMXFlNm7mxBNV</t>
  </si>
  <si>
    <t>MOHAMMED DANSIH</t>
  </si>
  <si>
    <t>GIMS</t>
  </si>
  <si>
    <t>danish.rmg@gmail.com</t>
  </si>
  <si>
    <t>https://drive.google.com/open?id=1ca89yVmblK7GEYf7vjwmR2D37mwGxXa7</t>
  </si>
  <si>
    <t>Hariharan Srinivasan1</t>
  </si>
  <si>
    <t>hariharan.srinivasan2@tcs.com</t>
  </si>
  <si>
    <t>Satish Y</t>
  </si>
  <si>
    <t xml:space="preserve">ORACLE DBA	</t>
  </si>
  <si>
    <t>Invantage Solutions</t>
  </si>
  <si>
    <t>sateeshyeachuri3@gmail.com</t>
  </si>
  <si>
    <t>https://drive.google.com/open?id=1GY1KnlzeXqZYr-PBNRHw5mnHPB2hVmN4</t>
  </si>
  <si>
    <t>N SATHEESH</t>
  </si>
  <si>
    <t>Eduquity Career Technologies</t>
  </si>
  <si>
    <t>adeptsatheesh@gmail.com</t>
  </si>
  <si>
    <t>https://drive.google.com/open?id=1CxrY6t8N0R618bE43mEfQ_FSM7fj2h7O</t>
  </si>
  <si>
    <t>hariharan.srinivasan3@tcs.com</t>
  </si>
  <si>
    <t>VISHNUKUMAR</t>
  </si>
  <si>
    <t xml:space="preserve"> Caliphony Softwares Pvt Ltd.</t>
  </si>
  <si>
    <t>vhsnuoracleapps@gmail.com</t>
  </si>
  <si>
    <t>https://drive.google.com/open?id=15568zJCU4qsau2SJUDtvYVijyitCIvuD</t>
  </si>
  <si>
    <t>Illuru Rajasarath</t>
  </si>
  <si>
    <t xml:space="preserve">   2.2 Years</t>
  </si>
  <si>
    <t>ETG Digital Pvt Ltd</t>
  </si>
  <si>
    <t>raja6kumar8s@gmail.com</t>
  </si>
  <si>
    <t>1.6 Years gap</t>
  </si>
  <si>
    <t>https://drive.google.com/open?id=1Nm4tN1ufa9mXBHesvGhsH17z73klQzHk</t>
  </si>
  <si>
    <t>Navrang Panchal</t>
  </si>
  <si>
    <t>HoduSoft Pvt Ltd. a</t>
  </si>
  <si>
    <t>nine.colour@gmail.com</t>
  </si>
  <si>
    <t>https://drive.google.com/open?id=1B7HzHnMwRJNe_U4hO5CDewY02OeLRrkZ</t>
  </si>
  <si>
    <t xml:space="preserve"> Vishwanth CJ </t>
  </si>
  <si>
    <t>Rajesh Kumar Parida</t>
  </si>
  <si>
    <t>DELCOM Technologies Pvt. Ltd.</t>
  </si>
  <si>
    <t>rajesh.parida92@outlook.com</t>
  </si>
  <si>
    <t>https://drive.google.com/open?id=1D-cBx0lhl1AtlCbouS3IyMCmpb3JCoiz</t>
  </si>
  <si>
    <t>VANAJA</t>
  </si>
  <si>
    <t>trisentia infotech private limited</t>
  </si>
  <si>
    <t>vanajasap490@gmail.com</t>
  </si>
  <si>
    <t>1-Year</t>
  </si>
  <si>
    <t>3.75 lpa</t>
  </si>
  <si>
    <t>https://drive.google.com/open?id=1rdmgF_3YHwtMcI-Zehw9LT-BDG7fE52Y</t>
  </si>
  <si>
    <t>Deepankar Mishra</t>
  </si>
  <si>
    <t xml:space="preserve"> 4.0 Years</t>
  </si>
  <si>
    <t>Weather Risk Management Services</t>
  </si>
  <si>
    <t>Kanpur</t>
  </si>
  <si>
    <t>deepankaraiet@gmail.com</t>
  </si>
  <si>
    <t>https://drive.google.com/open?id=1aaJxJ056hx7AdiUAlARIF6w15xw56EOx</t>
  </si>
  <si>
    <t>venkatdev</t>
  </si>
  <si>
    <t>Mind tree</t>
  </si>
  <si>
    <t>venkatdev035@gmail.com</t>
  </si>
  <si>
    <t>No  gap</t>
  </si>
  <si>
    <t>4.8Lpa</t>
  </si>
  <si>
    <t>https://drive.google.com/open?id=1HqadOFHO-S2xNsQE3lsr_7AF4P49CsfV</t>
  </si>
  <si>
    <t xml:space="preserve">anwitha  kumar  </t>
  </si>
  <si>
    <t>MANOJ N L</t>
  </si>
  <si>
    <t>Wistron India Pvt Ltd</t>
  </si>
  <si>
    <t>mailtomanojnl@gmail.com</t>
  </si>
  <si>
    <t>https://drive.google.com/open?id=1DJl-q5FYfqV1DS3Jn8abMU0xELJELUHB</t>
  </si>
  <si>
    <t>BUDATI MOUNIKA</t>
  </si>
  <si>
    <t>automation</t>
  </si>
  <si>
    <t>budatimounika1902@gmail.com</t>
  </si>
  <si>
    <t>3.5Lpa</t>
  </si>
  <si>
    <t>7.4lpa</t>
  </si>
  <si>
    <t>https://drive.google.com/open?id=1R1o5jD_Pg1ed5FdmJvv-MkvfkUqzXg6d</t>
  </si>
  <si>
    <t>PRATIK V.NARKHEDE</t>
  </si>
  <si>
    <t>Web Minds IT Solution pvt ltd</t>
  </si>
  <si>
    <t>narkhede1895@gmail.com</t>
  </si>
  <si>
    <t>https://drive.google.com/open?id=1YcHdebGsNGpfQomXOovWa-aYSM8Jr0rU</t>
  </si>
  <si>
    <t xml:space="preserve">Satishchandra </t>
  </si>
  <si>
    <t xml:space="preserve">Salesforce developer	</t>
  </si>
  <si>
    <t xml:space="preserve">  satishchandraboddu@gmail.com</t>
  </si>
  <si>
    <t>https://drive.google.com/open?id=1-FEmpK-RJ_pFXogBdlv-WG0lwa1n0pIw</t>
  </si>
  <si>
    <t>Shailesh</t>
  </si>
  <si>
    <t>Genpact pvt ltd</t>
  </si>
  <si>
    <t>shaileshjalkote1@gmail.com</t>
  </si>
  <si>
    <t>4.05 LPA</t>
  </si>
  <si>
    <t>5.85 lpa</t>
  </si>
  <si>
    <t>https://drive.google.com/open?id=1pdpYJm2kjymVB4N-JsJ0z--9VdOAwGrk</t>
  </si>
  <si>
    <t>Ananya Yogi</t>
  </si>
  <si>
    <t>Spix Technology</t>
  </si>
  <si>
    <t xml:space="preserve">Pune </t>
  </si>
  <si>
    <t>ananya.yogi1991@gmail.com</t>
  </si>
  <si>
    <t>5.45LPA</t>
  </si>
  <si>
    <t>https://drive.google.com/open?id=14LVGDNsMV9lTow6nLaChj9oqFEpbxfAO</t>
  </si>
  <si>
    <t xml:space="preserve">Vishwanth CJ </t>
  </si>
  <si>
    <t>Vijay Saini</t>
  </si>
  <si>
    <t>Silver Touch Technologies</t>
  </si>
  <si>
    <t>vijaysainish@gmail.com</t>
  </si>
  <si>
    <t>https://drive.google.com/open?id=1RPrOXTC-IS1vLFm8qJqLW4PWVdaimH0F</t>
  </si>
  <si>
    <t>MOLLI SIVA SURYANARAYANA MURTHY</t>
  </si>
  <si>
    <t>Sap SD</t>
  </si>
  <si>
    <t>WNS global services</t>
  </si>
  <si>
    <t>murthymolli11@gmail.com</t>
  </si>
  <si>
    <t>https://drive.google.com/open?id=17di9_DtG5VsZv1KJ-390zQtBsdaEizYn</t>
  </si>
  <si>
    <t>Rajnish Kant</t>
  </si>
  <si>
    <t>Spotcodes Technologies</t>
  </si>
  <si>
    <t>rajnishkant2638@gmail.com</t>
  </si>
  <si>
    <t>https://drive.google.com/open?id=1Dv6_RnCfmutXHWj834UZauDl8QVRVDaS</t>
  </si>
  <si>
    <t>Aakash Babbar</t>
  </si>
  <si>
    <t>4+ Years</t>
  </si>
  <si>
    <t>TECHSOFT IT SOLUTIONS PVT. LTD</t>
  </si>
  <si>
    <t>aakashbabbar321@gmail.com</t>
  </si>
  <si>
    <t>2.6 lpa</t>
  </si>
  <si>
    <t>3.4 lpa</t>
  </si>
  <si>
    <t>https://drive.google.com/open?id=11z59wRRwSjqtRgspC7Prhsoi8vaguvgL</t>
  </si>
  <si>
    <t>Hariharan Srinivasan</t>
  </si>
  <si>
    <t>Ajith Kumar S</t>
  </si>
  <si>
    <t>Eminentlabs business software Pvt.Ltd</t>
  </si>
  <si>
    <t>arunajith.sr@gmail.com</t>
  </si>
  <si>
    <t>https://drive.google.com/open?id=1Hm1mKdYkIGy1Aj29HYHvBF_aIVzQ7chV</t>
  </si>
  <si>
    <t>Stephen J</t>
  </si>
  <si>
    <t>QBrainX India Pvt ltd</t>
  </si>
  <si>
    <t>stephenj643@gmail.com</t>
  </si>
  <si>
    <t>3.1LPA</t>
  </si>
  <si>
    <t>https://drive.google.com/open?id=17xqwQ2usVaOs_Up07m-tSObE692yS4vV</t>
  </si>
  <si>
    <t>Manisha Mishra</t>
  </si>
  <si>
    <t>Pentair</t>
  </si>
  <si>
    <t>mishmanishamishra@gmail.com</t>
  </si>
  <si>
    <t>https://drive.google.com/open?id=1PCNrTFcxTp73ug4cuywwqbQ0SSCjxHzw</t>
  </si>
  <si>
    <t>Vinod Raghunath Labade</t>
  </si>
  <si>
    <t> Info Deal Technologies Pvt. Ltd.</t>
  </si>
  <si>
    <t>labadev7@gmail.com</t>
  </si>
  <si>
    <t>immediate</t>
  </si>
  <si>
    <t>https://drive.google.com/open?id=1ir9N0M_7Zk277uqhEj7flKPSl7T6X99k</t>
  </si>
  <si>
    <t>Busiraju Nagendra</t>
  </si>
  <si>
    <t xml:space="preserve">ness technologies </t>
  </si>
  <si>
    <t>nagendrabusiraju1@gmail.com</t>
  </si>
  <si>
    <t>https://drive.google.com/open?id=1HnAQx84F3_mrjMymTnnFF-xUFKk7JlNU</t>
  </si>
  <si>
    <t>Vijaya sagar</t>
  </si>
  <si>
    <t xml:space="preserve"> IMAP TECHNOLOGIES</t>
  </si>
  <si>
    <t>sagar.vs183@gmail.com</t>
  </si>
  <si>
    <t>https://drive.google.com/open?id=1tsaF4Rqsk4DVJaBH6or_jB5RTPwLeygf</t>
  </si>
  <si>
    <t>Madhuri Gulhane</t>
  </si>
  <si>
    <t>PHP</t>
  </si>
  <si>
    <t>RG-VP Web Solutions</t>
  </si>
  <si>
    <t>madhurigulhane9@gmail.com</t>
  </si>
  <si>
    <t>2.2LPA</t>
  </si>
  <si>
    <t>4.65LPA</t>
  </si>
  <si>
    <t>https://drive.google.com/open?id=1gKLWxDmSopgZCYjMQVyLym4J-b_In4zS</t>
  </si>
  <si>
    <t>Shireesha Chintala</t>
  </si>
  <si>
    <t>Blue prism(RPA Developer)</t>
  </si>
  <si>
    <t xml:space="preserve"> 5 Years</t>
  </si>
  <si>
    <t>bluefield technologies</t>
  </si>
  <si>
    <t>chinthalashireesha6@gmail.com</t>
  </si>
  <si>
    <t>https://drive.google.com/open?id=1-d8wwOFPIlo4MHesV08yNJ1nPlKGsqvL</t>
  </si>
  <si>
    <t>shaik zabi ul ahmed</t>
  </si>
  <si>
    <t>ssis</t>
  </si>
  <si>
    <t>ranjit software</t>
  </si>
  <si>
    <t>zabiulahmedshaik@gmail.com</t>
  </si>
  <si>
    <t>https://drive.google.com/open?id=1BjFZYKgyjnExIRyMckZZCxPrDDc2mGa5</t>
  </si>
  <si>
    <t>BIZMATIC SOLUTIONS PRIBATE LIMITED</t>
  </si>
  <si>
    <t>https://drive.google.com/open?id=1UnrccjQlrFX8WcBhZEzJ1ecRMuUVp68D</t>
  </si>
  <si>
    <t>reddyyamuna756@gmail.com</t>
  </si>
  <si>
    <t>UDAY R</t>
  </si>
  <si>
    <t>MSBI(SQL/SSIS/SSRS)</t>
  </si>
  <si>
    <t>5+ Years</t>
  </si>
  <si>
    <t>Jeswin Technologies Pvt Ltd</t>
  </si>
  <si>
    <t>chennai, bangalore</t>
  </si>
  <si>
    <t>ramalingamuday7@gmail.com</t>
  </si>
  <si>
    <t>10.4 LPA</t>
  </si>
  <si>
    <t>https://drive.google.com/open?id=1R-63yOvVowzm-dxG1wgcQz951pRVi1vQ</t>
  </si>
  <si>
    <t xml:space="preserve">Bijayalaxmi Mahapatra </t>
  </si>
  <si>
    <t>bijayalaxmi.m@tcs.com</t>
  </si>
  <si>
    <t>https://drive.google.com/open?id=1y2Zv1HvNDcy1eLurCrGsyv6EIFHrLdsX</t>
  </si>
  <si>
    <t xml:space="preserve"> Muskan Jain </t>
  </si>
  <si>
    <t>muskan.j@tcs.com</t>
  </si>
  <si>
    <t>Snehal Rajiv Thakre</t>
  </si>
  <si>
    <t>5020 0186 3597</t>
  </si>
  <si>
    <t>Azure Cloud Admin(IAAS)</t>
  </si>
  <si>
    <t>8.0 Years</t>
  </si>
  <si>
    <t>Wipro Limited</t>
  </si>
  <si>
    <t>Snehalthakre99@gmail.com</t>
  </si>
  <si>
    <t>4.65 Lac(s) </t>
  </si>
  <si>
    <t>https://drive.google.com/open?id=1AAWexnzT5hn9V4APATixVVtv54lHAmme</t>
  </si>
  <si>
    <t xml:space="preserve">Ragul Ravi 
</t>
  </si>
  <si>
    <t>Vimlesh Mourya</t>
  </si>
  <si>
    <t>6971 5368 1624</t>
  </si>
  <si>
    <t>6.7 Years</t>
  </si>
  <si>
    <t> Telesonic Networks Pvt Ltd</t>
  </si>
  <si>
    <t>Vimlesh.Mourya@outlook.com</t>
  </si>
  <si>
    <t>45 Days</t>
  </si>
  <si>
    <t>5.0 Lac(s) </t>
  </si>
  <si>
    <t>https://drive.google.com/open?id=1mZCI-e5PtB4W3_mGRbRW84pducSrzmUI</t>
  </si>
  <si>
    <t>shobarani</t>
  </si>
  <si>
    <t>SLK Software services Pvt. Ltd.</t>
  </si>
  <si>
    <t>shoba4rani@gmail.com</t>
  </si>
  <si>
    <t>https://drive.google.com/open?id=1D1Fbp6qltVN6nh-BZWeIscG1oTXRfGRk</t>
  </si>
  <si>
    <t>PANEERU DORA</t>
  </si>
  <si>
    <t xml:space="preserve"> p.dora@tcs.com</t>
  </si>
  <si>
    <t>Mahammad Rafi C</t>
  </si>
  <si>
    <t>VBA Developer</t>
  </si>
  <si>
    <t>crafi747@gmail.com</t>
  </si>
  <si>
    <t>5 year</t>
  </si>
  <si>
    <t>https://drive.google.com/open?id=1qHDM6nMJf5Dt9OIP2pJs6REFg1twAJmp</t>
  </si>
  <si>
    <t>Pradnya Thakre</t>
  </si>
  <si>
    <t>Hutell Software Services</t>
  </si>
  <si>
    <t>thakrepradnya11@gmail.com</t>
  </si>
  <si>
    <t>https://drive.google.com/open?id=1utmO5UD-PiWfcSHn40I24QO4TnKrXBZX</t>
  </si>
  <si>
    <t>Ashwini Tapkeer</t>
  </si>
  <si>
    <t>Kanix Infotech Pvt. Ltd</t>
  </si>
  <si>
    <t>ashwini.tapkeer64@gmail.com</t>
  </si>
  <si>
    <t>5.35LPA</t>
  </si>
  <si>
    <t>https://drive.google.com/open?id=1dHCgveig8FIhVrchZVCz7yjRaKIdnzNe</t>
  </si>
  <si>
    <t>Manappagari Gajendar</t>
  </si>
  <si>
    <t>MYSQL  Database Administration</t>
  </si>
  <si>
    <t>athexa Info solution Pvt LTD</t>
  </si>
  <si>
    <t>Nizamabad</t>
  </si>
  <si>
    <t>gaju569@gmail.com</t>
  </si>
  <si>
    <t>3.50lpa</t>
  </si>
  <si>
    <t>https://drive.google.com/open?id=1TXRxEimotmTCRxD19JxZC5A1dsJugaQY</t>
  </si>
  <si>
    <t xml:space="preserve">PANEERU DORA </t>
  </si>
  <si>
    <t>p.dora@tcs.com</t>
  </si>
  <si>
    <t>Mani Prashanth Polepaka</t>
  </si>
  <si>
    <t>AWS DevOps</t>
  </si>
  <si>
    <t>7.5Years</t>
  </si>
  <si>
    <t>mani.prashanth.polepaka@gmail.com</t>
  </si>
  <si>
    <t>https://drive.google.com/open?id=1dxd1mnZHtKNNtGiSSt__BWWu6OugHZrk</t>
  </si>
  <si>
    <t xml:space="preserve">Sampreeti Roy </t>
  </si>
  <si>
    <t>sampreeti.roy@tcs.com</t>
  </si>
  <si>
    <t xml:space="preserve"> V.KRISHNA VARDHAN</t>
  </si>
  <si>
    <t xml:space="preserve"> TRION INFOTECH PVT LTD</t>
  </si>
  <si>
    <t>krishnavardhan256@gmail.com</t>
  </si>
  <si>
    <t>9.75 Lpa</t>
  </si>
  <si>
    <t>https://drive.google.com/open?id=1UGmwfwa5AoB5RDmXVQT9uHw6WhOj3MC0</t>
  </si>
  <si>
    <t>Mahesh Tavare</t>
  </si>
  <si>
    <t>Kumar IT Solutions</t>
  </si>
  <si>
    <t>mahesh.p.tavare@gmail.com</t>
  </si>
  <si>
    <t>https://drive.google.com/open?id=1_sNbDCpTZRMaEdOwE7W_YIm7Nq3Il0dv</t>
  </si>
  <si>
    <t>Satheesh Kunapareddy</t>
  </si>
  <si>
    <t>SailPoint</t>
  </si>
  <si>
    <t xml:space="preserve"> IDC TECHNOLOGIES SOLUTIONS INDIA PVT LIMITED</t>
  </si>
  <si>
    <t>satishkunapareddy8@gmail.com</t>
  </si>
  <si>
    <t>https://drive.google.com/open?id=1ZFaG52ziyMZ9lKC4nBmdtgEnopKg1-Rd</t>
  </si>
  <si>
    <t>Daipayan Sahoo</t>
  </si>
  <si>
    <t>ACETECH WEB SERVICES</t>
  </si>
  <si>
    <t>daipayansahoo95@gmail.com</t>
  </si>
  <si>
    <t>https://drive.google.com/open?id=1IbVzNvjfIQeNGGT_YMHGJJNkeJMS5cFW</t>
  </si>
  <si>
    <t>prathyusha</t>
  </si>
  <si>
    <t>Java spring boot micro services</t>
  </si>
  <si>
    <t>Sky lab infotech PVT</t>
  </si>
  <si>
    <t>prathyusha.beema96@gmail.com</t>
  </si>
  <si>
    <t>6.6 lpa</t>
  </si>
  <si>
    <t>https://drive.google.com/open?id=1h6kr2VsAAfghWVPScJWrUxNHnpiZfnJk</t>
  </si>
  <si>
    <t>kesanapalli chinaramaiah</t>
  </si>
  <si>
    <t>SAP PP/QM</t>
  </si>
  <si>
    <t>7.9 Years</t>
  </si>
  <si>
    <t> hindustan rasayan Pvt Ltd</t>
  </si>
  <si>
    <t>Hyderabad/Chennai</t>
  </si>
  <si>
    <t>kesanapalliram06@gmail.com</t>
  </si>
  <si>
    <t>5.20 Lac(s)</t>
  </si>
  <si>
    <t>https://drive.google.com/open?id=1wRgqThrFPpWJLyc07JqhvVBi6dZ_Q9hS</t>
  </si>
  <si>
    <t xml:space="preserve">Vivek Javalagi
</t>
  </si>
  <si>
    <t>HEMLATA CHAUHAN</t>
  </si>
  <si>
    <t>IBM security identity and access manager</t>
  </si>
  <si>
    <t>IBM India Pvt. Limited</t>
  </si>
  <si>
    <t>Noida/Chandigarh/Gurgaon</t>
  </si>
  <si>
    <t>poojaclsb@gmail.com</t>
  </si>
  <si>
    <t>https://drive.google.com/open?id=1xXDEg1E7bJuGt1z7bc-ZGC8WLxcrPW0v</t>
  </si>
  <si>
    <t>Siva Kumar M </t>
  </si>
  <si>
    <t>Muhammed Dilshad P</t>
  </si>
  <si>
    <t>iPOSTECH Solutions Pvt. LTD</t>
  </si>
  <si>
    <t>Kozhikode</t>
  </si>
  <si>
    <t>dilshadp08@gmail.com</t>
  </si>
  <si>
    <t>https://drive.google.com/open?id=18hTbC-NB4WLR3SfmUZ0XJah2YDzAlQAM</t>
  </si>
  <si>
    <t>SivaBharat</t>
  </si>
  <si>
    <t>SQL Server Database Administrator </t>
  </si>
  <si>
    <t>10 Years</t>
  </si>
  <si>
    <t>9.6 Years</t>
  </si>
  <si>
    <t> Pyramid Health Info Solutions</t>
  </si>
  <si>
    <t>queryresolver@gmail.com</t>
  </si>
  <si>
    <t xml:space="preserve">7.5 lpa </t>
  </si>
  <si>
    <t>12 lpa</t>
  </si>
  <si>
    <t>https://drive.google.com/open?id=1qYlo_mzhcZzGKLV3LZSg9IJqIy1ChENa</t>
  </si>
  <si>
    <t>KameswaraRao</t>
  </si>
  <si>
    <t>Hanuman Automation Pvt Ltd</t>
  </si>
  <si>
    <t>PAN INDIA</t>
  </si>
  <si>
    <t>marellakameswara@gmail.com</t>
  </si>
  <si>
    <t>6.LPA</t>
  </si>
  <si>
    <t>https://drive.google.com/open?id=1lCQdPo83QQc2XcdNSRPZzVR9_SP96S77</t>
  </si>
  <si>
    <t xml:space="preserve"> Bijayalaxmi Mahapatra </t>
  </si>
  <si>
    <t>DIPMALA TELANG</t>
  </si>
  <si>
    <t>Mobicule Technologies Pvt Ltd</t>
  </si>
  <si>
    <t>telangdipmala@gmail.com</t>
  </si>
  <si>
    <t>https://drive.google.com/open?id=18YT9zvyqnOKqhZFq1noGccd-rWB-bwdH</t>
  </si>
  <si>
    <t>PADMAJA GADUPUDI</t>
  </si>
  <si>
    <t>Dell bhoomi developer</t>
  </si>
  <si>
    <t xml:space="preserve">mpl technologies ltd </t>
  </si>
  <si>
    <t>GADUPUDIPADMAJA995@GMAIL.COM</t>
  </si>
  <si>
    <t>https://drive.google.com/open?id=1Hj-yEXe3dBRB6ucjXbXV2Rjsa3BiELGy</t>
  </si>
  <si>
    <t>suryasree chinta</t>
  </si>
  <si>
    <t>Java  websphere</t>
  </si>
  <si>
    <t>3.5  Years</t>
  </si>
  <si>
    <t>2  Years</t>
  </si>
  <si>
    <t>suryasree.chinta@gmail.com</t>
  </si>
  <si>
    <t>3Lpa</t>
  </si>
  <si>
    <t>https://drive.google.com/open?id=1WWa2NYC0OpyVIzM8i09pqcl-qiO81jGn</t>
  </si>
  <si>
    <t>lakshmi R</t>
  </si>
  <si>
    <t>G Mahesh</t>
  </si>
  <si>
    <t>Mantra Technologies</t>
  </si>
  <si>
    <t xml:space="preserve">Hyderabad	</t>
  </si>
  <si>
    <t>ymahesh712@gmail.com</t>
  </si>
  <si>
    <t>https://drive.google.com/open?id=191OwsAOio0NgP1XnZREAWcXWtdHqStFx</t>
  </si>
  <si>
    <t>Dhinakar Prudhvi Raju Kopanathi</t>
  </si>
  <si>
    <t>SAP Ariba</t>
  </si>
  <si>
    <t>HSBC EDP and Global Technologies</t>
  </si>
  <si>
    <t> prudhviraj3221@gmail.com</t>
  </si>
  <si>
    <t xml:space="preserve">8 lpa </t>
  </si>
  <si>
    <t>https://drive.google.com/open?id=1NuTLHfAmfcQJe-D3ZpMGxQAoC61FKGDf</t>
  </si>
  <si>
    <t> Afkhan Akram </t>
  </si>
  <si>
    <t>afkhan.akram@tcs.com</t>
  </si>
  <si>
    <t xml:space="preserve">URVASHI	</t>
  </si>
  <si>
    <t>Central India Consultancy Services</t>
  </si>
  <si>
    <t>Madhya Pradesh</t>
  </si>
  <si>
    <t>urvashi.p93@gmail.com</t>
  </si>
  <si>
    <t>https://drive.google.com/open?id=1Y_m4gU--9NpOqH762ijmrQzMQenOmSsr</t>
  </si>
  <si>
    <t>Santosh Kumar</t>
  </si>
  <si>
    <t>PHP Developer</t>
  </si>
  <si>
    <t>PC Solutions Private Limited</t>
  </si>
  <si>
    <t>NEW DELHI</t>
  </si>
  <si>
    <t>skp036@gmail.com</t>
  </si>
  <si>
    <t>https://drive.google.com/open?id=1W8I3-Hn5twl23Q2PPyimvrn74kS7OD6T</t>
  </si>
  <si>
    <t>HARDIK PRAJAPATI</t>
  </si>
  <si>
    <t>NJ India Invest</t>
  </si>
  <si>
    <t>GUJARAT</t>
  </si>
  <si>
    <t>prajapati.hardik303@gmail.com</t>
  </si>
  <si>
    <t>https://drive.google.com/open?id=1sR23Ey3jVPICnEq4mR7g7DL-UScFnnhP</t>
  </si>
  <si>
    <t>Raghuram J</t>
  </si>
  <si>
    <t>java websphere</t>
  </si>
  <si>
    <t>13 Years</t>
  </si>
  <si>
    <t>COGNIZANT TECHNOLOGY SOLUTIONS</t>
  </si>
  <si>
    <t>coimbatore</t>
  </si>
  <si>
    <t>jrb2win@gmail.com</t>
  </si>
  <si>
    <t>60 Days</t>
  </si>
  <si>
    <t>18lpa</t>
  </si>
  <si>
    <t>21lpa</t>
  </si>
  <si>
    <t>https://drive.google.com/open?id=1-SM8uF_u4-InRCZcjvjmt1GresCzmG2p</t>
  </si>
  <si>
    <t>Mayuri</t>
  </si>
  <si>
    <t>Veritis Group</t>
  </si>
  <si>
    <t>Hyderabad, Bangalore</t>
  </si>
  <si>
    <t>Mayuri.299k@gmail.com</t>
  </si>
  <si>
    <t>https://drive.google.com/open?id=17owEVFWNxMaUQpciyLdAYtwc5xvc4T0o</t>
  </si>
  <si>
    <t>Shubham Kokate</t>
  </si>
  <si>
    <t>Rubrics Softcon</t>
  </si>
  <si>
    <t>kokateshubham351@gmail.com</t>
  </si>
  <si>
    <t>https://drive.google.com/open?id=1V6f_Ly83RUpn-UAWqgYyiRXUJ07aKInl</t>
  </si>
  <si>
    <t>Srinivas Jalagam</t>
  </si>
  <si>
    <t>Key Soft Infotech</t>
  </si>
  <si>
    <t>srinivasjalagam8@gmail.com</t>
  </si>
  <si>
    <t>https://drive.google.com/open?id=1kOdKWyNpuWOg87pzkAxFKYHDgN2a_uvr</t>
  </si>
  <si>
    <t>Vishwanth CJ </t>
  </si>
  <si>
    <t>Madhusudhan</t>
  </si>
  <si>
    <t>Performance Tester(JMeter &amp; Banze JMeter)</t>
  </si>
  <si>
    <t>CNSI</t>
  </si>
  <si>
    <t>Bangalore,Hyderabad,Chennai</t>
  </si>
  <si>
    <t>bandimadhu1610@gmail.com</t>
  </si>
  <si>
    <t>5.50 LPA</t>
  </si>
  <si>
    <t>7.15 LPA</t>
  </si>
  <si>
    <t>https://drive.google.com/open?id=1Qekd9tZPOj-9j2xwOEuBxRYd2Zoi1qDQ</t>
  </si>
  <si>
    <t>Bijayalaxmi Mahapatra</t>
  </si>
  <si>
    <t>Prashant Kumar</t>
  </si>
  <si>
    <t>MYSQL DBA</t>
  </si>
  <si>
    <t>5.9 Years</t>
  </si>
  <si>
    <t>Netkink software pvt ltd</t>
  </si>
  <si>
    <t>Delhi/Noida/Gurgaon</t>
  </si>
  <si>
    <t>kmrprashant2011@gmail.com</t>
  </si>
  <si>
    <t>https://drive.google.com/open?id=1_yW2cQKtsLuKq-FKwNYLdG8iy9W5AWOw</t>
  </si>
  <si>
    <t> PANEERU DORA </t>
  </si>
  <si>
    <t xml:space="preserve"> MULLA DURGA PRASAD REDDY</t>
  </si>
  <si>
    <t xml:space="preserve"> Mouritech Pvt. Ltd</t>
  </si>
  <si>
    <t>prasadreddy0442@gmail.com</t>
  </si>
  <si>
    <t>https://drive.google.com/open?id=1r2aJ3x7R6qlo1xgz-8IpP8zyD4LBQpfD</t>
  </si>
  <si>
    <t xml:space="preserve">Muskan Jain </t>
  </si>
  <si>
    <t>SAP APO</t>
  </si>
  <si>
    <t>Novozymes South Asia</t>
  </si>
  <si>
    <t>puspaapo@gmail.com</t>
  </si>
  <si>
    <t>https://drive.google.com/open?id=10DqYVglyjR_4T7wZtVaukzQyFbhkP9MU</t>
  </si>
  <si>
    <t>Srikrushna Ray</t>
  </si>
  <si>
    <t>sonata software pvt ltd</t>
  </si>
  <si>
    <t>raysrikrushna@gmail.com</t>
  </si>
  <si>
    <t>https://drive.google.com/open?id=1IpoWPZ_KwkIMRw69H3tGzEoSt7EMzY8a</t>
  </si>
  <si>
    <t>https://drive.google.com/open?id=1VvQvR8zwhyISeaaPPBhj0h3c2SmtfmX2</t>
  </si>
  <si>
    <t xml:space="preserve"> Ashwini Tapkeer</t>
  </si>
  <si>
    <t>Dell Boomi</t>
  </si>
  <si>
    <t>Kanix Infotech</t>
  </si>
  <si>
    <t>ashwini.tapkeer64@gmail</t>
  </si>
  <si>
    <t>2-years</t>
  </si>
  <si>
    <t>https://drive.google.com/open?id=1g1IoDDW5zJblOq_15gtmxDfEE2IB7ONw</t>
  </si>
  <si>
    <t>Rahul B Joshi</t>
  </si>
  <si>
    <t>German Translator</t>
  </si>
  <si>
    <t>1.10 Years</t>
  </si>
  <si>
    <t>Concentrix Daksh Services</t>
  </si>
  <si>
    <t>rahulbhardwaj007@gmail.com</t>
  </si>
  <si>
    <t>4.50 Lac(s) </t>
  </si>
  <si>
    <t>https://drive.google.com/open?id=1ElWJBicWhI90KlAG0_syMpIHtm2pNUJi</t>
  </si>
  <si>
    <t xml:space="preserve">Manoj Ahuja 
</t>
  </si>
  <si>
    <t>manoj.ahuja@tcs.com</t>
  </si>
  <si>
    <t>Vishal Mirje</t>
  </si>
  <si>
    <t> Launchers world Pvt ltd.</t>
  </si>
  <si>
    <t>vpmirje@gmail.com</t>
  </si>
  <si>
    <t>https://drive.google.com/open?id=15E5jOdoef-0odkj0Uz_XoumYzSAQbkf7</t>
  </si>
  <si>
    <t>Jinka Kalpana</t>
  </si>
  <si>
    <t>IIB</t>
  </si>
  <si>
    <t>fortune 4 technology pvt ltd</t>
  </si>
  <si>
    <t>jkalpanaiib@gmail.com</t>
  </si>
  <si>
    <t>https://drive.google.com/open?id=1_QPCUE5H71PCrsO7oNFvEGaW9LHIuCSa</t>
  </si>
  <si>
    <t xml:space="preserve">MAHESH TAVARE </t>
  </si>
  <si>
    <t>Java  Spring Boot</t>
  </si>
  <si>
    <t>3.10 LPA</t>
  </si>
  <si>
    <t>https://drive.google.com/open?id=1ohp8cvqMXbtwrEWkvBlZ_G-rG6UgDgQY</t>
  </si>
  <si>
    <t xml:space="preserve">Madhuri Chilamkurthi </t>
  </si>
  <si>
    <t>chil.madhu@tcs.com</t>
  </si>
  <si>
    <t xml:space="preserve"> Poorna chandra rao chattu</t>
  </si>
  <si>
    <t>Advanced Computer Solutions Pvt. Ltd</t>
  </si>
  <si>
    <t>386chandrarao@gmail.com</t>
  </si>
  <si>
    <t>https://drive.google.com/open?id=1xcrU9oZwtSmOY208j8PO0E0e_P8HKHI8</t>
  </si>
  <si>
    <t>SRINIVAS RAO MUDILA</t>
  </si>
  <si>
    <t xml:space="preserve"> Ericsson Global Services</t>
  </si>
  <si>
    <t>srinivasraom4@gmail.com</t>
  </si>
  <si>
    <t>https://drive.google.com/open?id=10yfVw_mDFaVn5Y87zQx1fqNY9_jzW__f</t>
  </si>
  <si>
    <t>Maxshallraj</t>
  </si>
  <si>
    <t>JAVA</t>
  </si>
  <si>
    <t>eagle software india pvt ltd</t>
  </si>
  <si>
    <t>Maxshall_200@yahoo.com</t>
  </si>
  <si>
    <t>https://drive.google.com/open?id=1ZwgyCToRX5iTASB6P3kTlxtFJD2lNP8X</t>
  </si>
  <si>
    <t>Keshavamurthy MB</t>
  </si>
  <si>
    <t xml:space="preserve"> Teamlease services Limited</t>
  </si>
  <si>
    <t xml:space="preserve"> keshavmb1992@gmail.com</t>
  </si>
  <si>
    <t>https://drive.google.com/open?id=1aNj8ZPC3Mi-Vx1xkXjSBG-HjgUS_MHDz</t>
  </si>
  <si>
    <t xml:space="preserve"> Raghu Prasad</t>
  </si>
  <si>
    <t>3.11Years</t>
  </si>
  <si>
    <t xml:space="preserve"> Lead Right Technologies</t>
  </si>
  <si>
    <t>raghuprasad299.p@gmail.com</t>
  </si>
  <si>
    <t>2.9LPA</t>
  </si>
  <si>
    <t>https://drive.google.com/open?id=18TeBSxxFIwAUQpT-cWQhTwYDuV7qKZqb</t>
  </si>
  <si>
    <t>https://drive.google.com/open?id=1V3kFGBljpHB9tu6R0XEq7eZW2cj1N1Hu</t>
  </si>
  <si>
    <t>MS SQL Admin</t>
  </si>
  <si>
    <t>Sandhya Dulupudi</t>
  </si>
  <si>
    <t>sandhayadulupudi@gmail.com</t>
  </si>
  <si>
    <t>2years</t>
  </si>
  <si>
    <t>https://drive.google.com/open?id=1aP921Lyb7iVUI45bKzY8aq2CnD2yNaiR</t>
  </si>
  <si>
    <t xml:space="preserve">MANGALI NAGAPRAVEEN	</t>
  </si>
  <si>
    <t>azure  Admin</t>
  </si>
  <si>
    <t>Prism Solutions International</t>
  </si>
  <si>
    <t>hyderabad,bangalore,chennai</t>
  </si>
  <si>
    <t>Praveensazure@gmail.com</t>
  </si>
  <si>
    <t>3 years  gap</t>
  </si>
  <si>
    <t>4.9lpa</t>
  </si>
  <si>
    <t>https://drive.google.com/open?id=1y_Uz3tQlrUyADr5e0tL2hW7y4FZu3FWA</t>
  </si>
  <si>
    <t>Raghul Ravi</t>
  </si>
  <si>
    <t>Babu Rao</t>
  </si>
  <si>
    <t>talaribaburao58@gmail.com</t>
  </si>
  <si>
    <t>https://drive.google.com/open?id=1_WCoDvwZWsc2iazFMiFlV_osa0E4SOp0</t>
  </si>
  <si>
    <t>Durga Koti</t>
  </si>
  <si>
    <t xml:space="preserve">Dhanwin Software Service Pvt .Ltd </t>
  </si>
  <si>
    <t xml:space="preserve"> thotadurga94@gmail.com</t>
  </si>
  <si>
    <t>https://drive.google.com/open?id=1dihZl-7ZBuu9PtVoCEfcaB4Ev8oMA2UR</t>
  </si>
  <si>
    <t>Nethravathi S</t>
  </si>
  <si>
    <t xml:space="preserve">Capella systems pvt ltd </t>
  </si>
  <si>
    <t>s.nethravathi.reddy@gmail.com</t>
  </si>
  <si>
    <t>https://drive.google.com/open?id=1x_Vt5_puD9v3XgGY7cMkZWZZReKAPSEs</t>
  </si>
  <si>
    <t>Amit Kumar Srivastava</t>
  </si>
  <si>
    <t xml:space="preserve">PolyCab Wires </t>
  </si>
  <si>
    <t>Varanasi</t>
  </si>
  <si>
    <t>aksme786@gmail.com</t>
  </si>
  <si>
    <t>1.8lpa</t>
  </si>
  <si>
    <t>https://drive.google.com/open?id=1BpJ2egZRff0dGGB6U1sT1VQy-Z3_gcFt</t>
  </si>
  <si>
    <t>Nagaraju V</t>
  </si>
  <si>
    <t xml:space="preserve">Sap Sd </t>
  </si>
  <si>
    <t>Optum</t>
  </si>
  <si>
    <t>nagarajuvssd@gmail.com</t>
  </si>
  <si>
    <t>https://drive.google.com/open?id=1GzqpPQTINvaR2G941F8JZDPCmd3ntROh</t>
  </si>
  <si>
    <t>Kuldeep Sharma</t>
  </si>
  <si>
    <t>Cyfuture India Pvt Ltd</t>
  </si>
  <si>
    <t>kuldeepsharma729@gmail.com</t>
  </si>
  <si>
    <t>6.50 lpa</t>
  </si>
  <si>
    <t>https://drive.google.com/open?id=1DMnneImcdM5PYjXb_lvZExAvxsDJLmWS</t>
  </si>
  <si>
    <t xml:space="preserve">Ragul ravi </t>
  </si>
  <si>
    <t>1  Year  gap</t>
  </si>
  <si>
    <t>https://drive.google.com/open?id=1Yi5TYoaqooqGrdjaHBkqYMOVNwUrK4ea</t>
  </si>
  <si>
    <t xml:space="preserve">Ragul Ravi </t>
  </si>
  <si>
    <t>TEJA SAI GOLLA</t>
  </si>
  <si>
    <t> Indi soft tech solutions</t>
  </si>
  <si>
    <t>teja.sai2030@gmail.com</t>
  </si>
  <si>
    <t>https://drive.google.com/open?id=1ua9Vm6GB8_UMMypmdAzPOkJXVY7B8VXa</t>
  </si>
  <si>
    <t>VIJAY Prasad</t>
  </si>
  <si>
    <t>Vinspire technologies pvt ltd</t>
  </si>
  <si>
    <t>vijaychinnu.m@gmail.com</t>
  </si>
  <si>
    <t>1.6 Year</t>
  </si>
  <si>
    <t>https://drive.google.com/open?id=1TpqOKwSQwYXV3--MP00rJ6FSsGVK2ObQ</t>
  </si>
  <si>
    <t>NagireddyNaga vinod kumar</t>
  </si>
  <si>
    <t>Data Enginner</t>
  </si>
  <si>
    <t>Agon IT solutions pvt ltd</t>
  </si>
  <si>
    <t>ngreddy200@gmail.com</t>
  </si>
  <si>
    <t>https://drive.google.com/open?id=1KQIpCBI4Rm1IdGBmdWegNMOrk_CfozWH</t>
  </si>
  <si>
    <t>https://drive.google.com/open?id=1RY7-kxPRTjRN0010FkmzT7aTE4BOsXfw</t>
  </si>
  <si>
    <t>not strong</t>
  </si>
  <si>
    <t xml:space="preserve"> B.Thulasiram</t>
  </si>
  <si>
    <t>https://drive.google.com/open?id=1fXO4O7u3XYkJCPdJ3gQX-dOLQ_OI_kJD</t>
  </si>
  <si>
    <t>Lakshmi</t>
  </si>
  <si>
    <t>SAPIENS</t>
  </si>
  <si>
    <t>Bengaluru / Bangalore</t>
  </si>
  <si>
    <t>balalak3@gmail.com</t>
  </si>
  <si>
    <t>https://drive.google.com/open?id=1zWWDaNWoyXDGPuEt8KBIKOPQq2zDBAQk</t>
  </si>
  <si>
    <t>MPL Technologies</t>
  </si>
  <si>
    <t>https://drive.google.com/open?id=1KXmxEtXdAUIQqcIQgFPzaIx0idLpGeeH</t>
  </si>
  <si>
    <t>Muskan Jain</t>
  </si>
  <si>
    <t>Bhagath M</t>
  </si>
  <si>
    <t>Innologic Technologies</t>
  </si>
  <si>
    <t xml:space="preserve">wanderlustbhagath@gmail.com </t>
  </si>
  <si>
    <t>7.7lpa</t>
  </si>
  <si>
    <t>https://drive.google.com/open?id=1jIwis9gwH6t484NZBGRKe8Fsl_kF7K0x</t>
  </si>
  <si>
    <t>Komal Bhutmare Ambarte</t>
  </si>
  <si>
    <t>https://drive.google.com/open?id=18l229FlG_Pbx1IzQTWXEWjLjgvHhIWIj</t>
  </si>
  <si>
    <t>KATTUPALLI AKHIL</t>
  </si>
  <si>
    <t>Windeed IT</t>
  </si>
  <si>
    <t>akhilchandu573@gmail.com</t>
  </si>
  <si>
    <t>1.8 LPA</t>
  </si>
  <si>
    <t>https://drive.google.com/open?id=1cyGHMdzfouA6AoLUNznUMG8uqZGSiHY0</t>
  </si>
  <si>
    <t>vishwanth.cj4@tcs.com</t>
  </si>
  <si>
    <t xml:space="preserve">       Manikanta Ch</t>
  </si>
  <si>
    <t>vvh software solutions pvt ltd(Accenture)</t>
  </si>
  <si>
    <t xml:space="preserve"> chmani.9020@gmail.com</t>
  </si>
  <si>
    <t>7.28 lpa</t>
  </si>
  <si>
    <t>https://drive.google.com/open?id=1pUaq_cHBa3Sa5PnWCdchFLfemgd5zT2X</t>
  </si>
  <si>
    <t>Prabakaran</t>
  </si>
  <si>
    <t>HCL Technologies Limited</t>
  </si>
  <si>
    <t>prabakaranp6@gmail.com</t>
  </si>
  <si>
    <t>3.1 Lpa</t>
  </si>
  <si>
    <t>https://drive.google.com/open?id=1dY1tHeqVgzDEPK0t5kSOKKtzYn0zrxT4</t>
  </si>
  <si>
    <t>Batta Sivapavani</t>
  </si>
  <si>
    <t>Accenture(payroll: AGS infotech Limited</t>
  </si>
  <si>
    <t>sivapavani678@gmail.com</t>
  </si>
  <si>
    <t>5.60 Lpa</t>
  </si>
  <si>
    <t>https://drive.google.com/open?id=1F5QemxlcIRtWyreecX3kaDYaTZr6BOxd</t>
  </si>
  <si>
    <t>krishna</t>
  </si>
  <si>
    <t xml:space="preserve">DevOps </t>
  </si>
  <si>
    <t>Technoflair Solutions</t>
  </si>
  <si>
    <t>krishnavenkat66.ak@gmail.com</t>
  </si>
  <si>
    <t>8 months gap</t>
  </si>
  <si>
    <t>6.35LPA</t>
  </si>
  <si>
    <t>https://drive.google.com/open?id=1vccEhCN-M_Itv3Fc-uQ-3rpX7x5XdMlu</t>
  </si>
  <si>
    <t>Vishwanth.cj1@tcs.com</t>
  </si>
  <si>
    <t>Vindhya</t>
  </si>
  <si>
    <t xml:space="preserve">vindhu7sap@gmail.com </t>
  </si>
  <si>
    <t>https://drive.google.com/open?id=1PMFMhFAaMTQ2oFSJYaNKLlNFEwTa9VQM</t>
  </si>
  <si>
    <t>https://drive.google.com/open?id=18RPRGzG70FB9FSURFy4k7U-MVbI17sKF</t>
  </si>
  <si>
    <t>https://drive.google.com/open?id=1qLnHz61vGTkEOp6RYu50cs9zML0mpCP4</t>
  </si>
  <si>
    <t>Surya Durga Devi</t>
  </si>
  <si>
    <t xml:space="preserve">Linux </t>
  </si>
  <si>
    <t>Huawei Technologies Private Limited</t>
  </si>
  <si>
    <t>suryadurgadevi1994@gmail.com</t>
  </si>
  <si>
    <t>1.1 years gap</t>
  </si>
  <si>
    <t>https://drive.google.com/open?id=1AUN7Yr-oap5bLmBfIG0Pe-WtqG4YhU6w</t>
  </si>
  <si>
    <t>1.5 YEARS</t>
  </si>
  <si>
    <t>https://drive.google.com/open?id=1tn7x_HlXv2rZLE9GVX_TRoY_OORXaXNT</t>
  </si>
  <si>
    <t xml:space="preserve"> Manikanta Ch</t>
  </si>
  <si>
    <t>VVH SOFTWARE SOLUTIONS PRIVATE LIMITED</t>
  </si>
  <si>
    <t>Hyderbad</t>
  </si>
  <si>
    <t>chmani.9020@gmail.com</t>
  </si>
  <si>
    <t xml:space="preserve">3 years </t>
  </si>
  <si>
    <t>https://drive.google.com/open?id=1C3_02SxizYq-ocRAi7fwv13axROS-toU</t>
  </si>
  <si>
    <t xml:space="preserve">Bijayalaxmi Mahapatra 
</t>
  </si>
  <si>
    <t xml:space="preserve"> K SWATHI</t>
  </si>
  <si>
    <t xml:space="preserve"> ETL Tester</t>
  </si>
  <si>
    <t>EPSILON TECHNOLOGIES</t>
  </si>
  <si>
    <t>swathi0848@outlook.com</t>
  </si>
  <si>
    <t>6.2 Lpa</t>
  </si>
  <si>
    <t>https://drive.google.com/open?id=1aaKJ3136fWI7Y891gdSX34uSWefPA14A</t>
  </si>
  <si>
    <t>ch.v.sivaprasad</t>
  </si>
  <si>
    <t>Huawei Technologies</t>
  </si>
  <si>
    <t>viswanadham365@gmail.com</t>
  </si>
  <si>
    <t>https://drive.google.com/open?id=1EXsTypY1Xh4nSuS-l-07e-do93kCnAvj</t>
  </si>
  <si>
    <t>meghanakonda9573@gmail.com</t>
  </si>
  <si>
    <t>monita sharma</t>
  </si>
  <si>
    <t>php develioer</t>
  </si>
  <si>
    <t>Infinity Labs</t>
  </si>
  <si>
    <t>delhi Ncr</t>
  </si>
  <si>
    <t>monita23@gmail.com</t>
  </si>
  <si>
    <t>https://drive.google.com/open?id=1Ub5GsYJj_HfS7TD5STmiEAb7fieWgRHM</t>
  </si>
  <si>
    <t>Hari Priya</t>
  </si>
  <si>
    <t>N Gangadhar</t>
  </si>
  <si>
    <t xml:space="preserve"> +91-8341412522</t>
  </si>
  <si>
    <t>Qlikview Administrator</t>
  </si>
  <si>
    <t>Zebronics service center</t>
  </si>
  <si>
    <t xml:space="preserve">mohan1432343@gmail.com </t>
  </si>
  <si>
    <t>https://drive.google.com/open?id=1h0hHS04RUXjct_FWiaM1q47i_iLMSI-1</t>
  </si>
  <si>
    <t>Tadivaka Chandrika</t>
  </si>
  <si>
    <t>chandutadivaka98@gmail.com</t>
  </si>
  <si>
    <t>https://drive.google.com/open?id=18CksYFc2kVwnb0TWb4uOpIi0tlwoOCQY</t>
  </si>
  <si>
    <t>Puli Sai</t>
  </si>
  <si>
    <t>https://drive.google.com/open?id=1tA9VP2XGiBp0CP4QojTrL9_Bbh5owECW</t>
  </si>
  <si>
    <t>Vinoth</t>
  </si>
  <si>
    <t>Swipe to Future Technologies</t>
  </si>
  <si>
    <t>Puducherry</t>
  </si>
  <si>
    <t>vinothsharun@gmail.com</t>
  </si>
  <si>
    <t>https://drive.google.com/open?id=1IcrETIiRSIFLhgoUml51a9Kuds6N8CcS</t>
  </si>
  <si>
    <t>Oracle Developer profile</t>
  </si>
  <si>
    <t>Mane Somnath Bharat</t>
  </si>
  <si>
    <t>UltraStep technologies</t>
  </si>
  <si>
    <t>mane.somnath68@gmail.com</t>
  </si>
  <si>
    <t>https://drive.google.com/open?id=1ZvG_HEYQcC2TRhAICyGB70-97gR2noH_</t>
  </si>
  <si>
    <t>shalini.v@gmail.com</t>
  </si>
  <si>
    <t>Rajesh Mallela</t>
  </si>
  <si>
    <t>devops developer</t>
  </si>
  <si>
    <t>razeshmallela@gmail.com</t>
  </si>
  <si>
    <t>8.6LPA</t>
  </si>
  <si>
    <t>https://drive.google.com/open?id=1uhCxhbSgtWvR9a9naK7bVJLXa-pbVeBq</t>
  </si>
  <si>
    <t>Vaishali Singh</t>
  </si>
  <si>
    <t>Mahindra Logistics Limited</t>
  </si>
  <si>
    <t>bs148657@gmail.com</t>
  </si>
  <si>
    <t>https://drive.google.com/open?id=1T5G_W6mIqJbrtxEFHd1NxhqEBRW-DoZB</t>
  </si>
  <si>
    <t>krishnateja</t>
  </si>
  <si>
    <t>.Net</t>
  </si>
  <si>
    <t>bodepuditeja@gmail.com</t>
  </si>
  <si>
    <t>https://drive.google.com/open?id=1HuU8IgQq1dDT0oKnS2xExKkrJ3EcuUVe</t>
  </si>
  <si>
    <t>https://drive.google.com/open?id=1zvrQFCxjvKZeB_GMP5cscU9T57YGhBOG</t>
  </si>
  <si>
    <t xml:space="preserve">Masood	</t>
  </si>
  <si>
    <t xml:space="preserve">5 Years	</t>
  </si>
  <si>
    <t xml:space="preserve">3.5 Years	</t>
  </si>
  <si>
    <t xml:space="preserve">Incedo	</t>
  </si>
  <si>
    <t xml:space="preserve">banglore	</t>
  </si>
  <si>
    <t>masoodfsl1982@gmail.com</t>
  </si>
  <si>
    <t>https://drive.google.com/open?id=1fFNYrcvqr8T53oj6EnZndgFEo9UcQliz</t>
  </si>
  <si>
    <t xml:space="preserve"> bijayalaxmi.m@tcs.com</t>
  </si>
  <si>
    <t>Yenni Bhavani</t>
  </si>
  <si>
    <t>Tosca</t>
  </si>
  <si>
    <t>promaestro</t>
  </si>
  <si>
    <t>bhavaniyenni19@gmail.com</t>
  </si>
  <si>
    <t>https://drive.google.com/open?id=1qkQMr-EODrYr-JqrxwlQNNPV_vTkdblD</t>
  </si>
  <si>
    <t xml:space="preserve"> neetha p hiregoudar</t>
  </si>
  <si>
    <t>Automation Test Engineer</t>
  </si>
  <si>
    <t xml:space="preserve"> Philips India Ltd</t>
  </si>
  <si>
    <t>neetha19@gmail.com</t>
  </si>
  <si>
    <t>https://drive.google.com/open?id=18pNebXO_nLlDMXlE_ETzJZ5e5aYfvhhl</t>
  </si>
  <si>
    <t>Carmelita Sequeira</t>
  </si>
  <si>
    <t>carmelita.sequeira@tcs.com</t>
  </si>
  <si>
    <t>Rekha</t>
  </si>
  <si>
    <t>Maxima IT Consulting India</t>
  </si>
  <si>
    <t xml:space="preserve"> Bangalore, Coimbatore, Chennai</t>
  </si>
  <si>
    <t>anurekhatp@gmail.com</t>
  </si>
  <si>
    <t>https://drive.google.com/open?id=1g8JQbb0IvFbEhc3aZnT3cl3J6xG_Q2v6</t>
  </si>
  <si>
    <t>P.Himagiri</t>
  </si>
  <si>
    <t>Spectra info system</t>
  </si>
  <si>
    <t>pedakotahimagiri@gmail.com</t>
  </si>
  <si>
    <t>1Year</t>
  </si>
  <si>
    <t>https://drive.google.com/open?id=17e_QHMiORKMyq9mccEgPypG1_JGt8cNw</t>
  </si>
  <si>
    <t>MANOHAR</t>
  </si>
  <si>
    <t>SAP FICO</t>
  </si>
  <si>
    <t xml:space="preserve">snovaspace information systems private limited </t>
  </si>
  <si>
    <t>manohar93b@gmail.com</t>
  </si>
  <si>
    <t>https://drive.google.com/open?id=1yrQPzEXprqIaWYymyfnplTWErK9Y_4qE</t>
  </si>
  <si>
    <t>Rashmitha G</t>
  </si>
  <si>
    <t>Mainframes</t>
  </si>
  <si>
    <t>Cognizant Softvision</t>
  </si>
  <si>
    <t>maheshmote900@gmail.com</t>
  </si>
  <si>
    <t>https://drive.google.com/open?id=1RvXnQLEwCn5kfOsMIUMVl7sOXVU1JNYw</t>
  </si>
  <si>
    <t>KESHAVA KIRAN SINGH</t>
  </si>
  <si>
    <t>Test Manual</t>
  </si>
  <si>
    <t>INDUCT SOLUTIONS PVT LTD</t>
  </si>
  <si>
    <t>keshavakiransingh2227@gmail.com</t>
  </si>
  <si>
    <t>7.4 Lpa</t>
  </si>
  <si>
    <t>https://drive.google.com/open?id=1DxqKxYpbRYxJaPYuBsDkXq4e0gFEtsY8</t>
  </si>
  <si>
    <t xml:space="preserve"> carmelita.sequeira@tcs.com</t>
  </si>
  <si>
    <t>https://drive.google.com/open?id=1nJroIeQim56jhASkDg5uMBLDI1lCgDQD</t>
  </si>
  <si>
    <t>P.Venkata Nagendra</t>
  </si>
  <si>
    <t>banglore/hyderabad</t>
  </si>
  <si>
    <t>putluruvenky123@gmail.com</t>
  </si>
  <si>
    <t>https://drive.google.com/open?id=1zF1H-SjYgYYvPdfybgsDSS7_9cw_QzxX</t>
  </si>
  <si>
    <t>Naga Srikanth Regula</t>
  </si>
  <si>
    <t>Solotron Infotech Private Limited</t>
  </si>
  <si>
    <t>regulasrikanthdevops@gmail.com</t>
  </si>
  <si>
    <t>https://drive.google.com/open?id=1KR24YctsTntjV9uwu5-O7aG5nMCQFHrI</t>
  </si>
  <si>
    <t>Ranjith B</t>
  </si>
  <si>
    <t>SLK Software Solutions</t>
  </si>
  <si>
    <t>ranjithb.fico@gmail.com</t>
  </si>
  <si>
    <t>https://drive.google.com/open?id=1mY7aL3UHicoEiw2-M4nGQhF9Lp1qqZHh</t>
  </si>
  <si>
    <t>Banda Sreelakshmi</t>
  </si>
  <si>
    <t>VIBGYOR Informatics Pvt Ltd</t>
  </si>
  <si>
    <t>bandasreelakshmi12@gmail.com</t>
  </si>
  <si>
    <t>5.25LPA</t>
  </si>
  <si>
    <t>https://drive.google.com/open?id=1ETN6XxrrFoYp3VnCmeNxKVrVYRV7KcqV</t>
  </si>
  <si>
    <t xml:space="preserve">Carmelita Sequeira </t>
  </si>
  <si>
    <t xml:space="preserve"> Monika Juneja</t>
  </si>
  <si>
    <t>React Developer</t>
  </si>
  <si>
    <t xml:space="preserve">groot software technologies </t>
  </si>
  <si>
    <t>Zirakpur</t>
  </si>
  <si>
    <t>Chandigarh, Mohali</t>
  </si>
  <si>
    <t>monikajuneja1379@gmail.com</t>
  </si>
  <si>
    <t>https://drive.google.com/open?id=1n3ha2wWJ4mRdCD_Xok0nG0uDTqEjMh6g</t>
  </si>
  <si>
    <t>Pradeep Kumar Korukonda</t>
  </si>
  <si>
    <t>pradeepkkorukonda@gmail.com</t>
  </si>
  <si>
    <t>7 months gap</t>
  </si>
  <si>
    <t>7.45LPA</t>
  </si>
  <si>
    <t>https://drive.google.com/open?id=1_omZc8wgOSBuXF1llNCy8vKuRfhuGRF9</t>
  </si>
  <si>
    <t>Shaik Mahaboob Jani</t>
  </si>
  <si>
    <t>Ackee Software Pvt. Ltd</t>
  </si>
  <si>
    <t>mahaboobshaik.jani@gmail.com</t>
  </si>
  <si>
    <t>https://drive.google.com/open?id=1O0GE5agXsLuCANIOw_JFkeOCE--DDs0M</t>
  </si>
  <si>
    <t>Chennakesava naidu</t>
  </si>
  <si>
    <t>Transtech Solutions Pvt.Ltd.</t>
  </si>
  <si>
    <t>bcknsapfico18@gmail.com</t>
  </si>
  <si>
    <t>https://drive.google.com/open?id=1ddhb6ljArXMUiP80dmzmzhKu5RWaLCvY</t>
  </si>
  <si>
    <t>SAP Security</t>
  </si>
  <si>
    <t>Mylan Pharmaceuticals Private Limited</t>
  </si>
  <si>
    <t>Hyderabd</t>
  </si>
  <si>
    <t>srikanthbaru8@gmail.com</t>
  </si>
  <si>
    <t>https://drive.google.com/open?id=1rPaOYWX0Jmcx6dSdUD9GdgBOapWeNXZd</t>
  </si>
  <si>
    <t xml:space="preserve">
Rashmitha G</t>
  </si>
  <si>
    <t>Penchala Prasad</t>
  </si>
  <si>
    <t xml:space="preserve"> SAP PI/PO </t>
  </si>
  <si>
    <t xml:space="preserve"> HTC Global Services</t>
  </si>
  <si>
    <t>Chenani</t>
  </si>
  <si>
    <t>Chenani/Bangalore</t>
  </si>
  <si>
    <t>penchalasap3814@gmail.com</t>
  </si>
  <si>
    <t>https://drive.google.com/open?id=1jgXYCu67wIs9QDJIWqBwgwHPE4thOgHu</t>
  </si>
  <si>
    <t>Shubham Chauhan</t>
  </si>
  <si>
    <t>Sailpoint Admin</t>
  </si>
  <si>
    <t>FIS Global Business Solutions India Pvt. Ltd.</t>
  </si>
  <si>
    <t>Gurgaon/Delhi/Noida</t>
  </si>
  <si>
    <t>shubhamchauhan.cse@gmail.com</t>
  </si>
  <si>
    <t>https://drive.google.com/open?id=1v8sfaBYqcxfcqmEohs8xvU-vnBlovbEi</t>
  </si>
  <si>
    <t>Prateek Sharma</t>
  </si>
  <si>
    <t>DXKPS1330H</t>
  </si>
  <si>
    <t>SAP FI Consultant</t>
  </si>
  <si>
    <t>sprateek234@gmail.com</t>
  </si>
  <si>
    <t>2.90 Lac(s)</t>
  </si>
  <si>
    <t>https://drive.google.com/open?id=1SjiRNZSBHkGnLNqS35L4Ts0N3YN4b6-J</t>
  </si>
  <si>
    <t>Nageswarao</t>
  </si>
  <si>
    <t> Intellica Software Solutions(Yash Technologies)</t>
  </si>
  <si>
    <t>nageswarsg342@gmail.com</t>
  </si>
  <si>
    <t>1.5 Years(after Edu)</t>
  </si>
  <si>
    <t>5.60 Lac(s) </t>
  </si>
  <si>
    <t>https://drive.google.com/open?id=1PZO3yLqIDHRkRw114lra1iV949AlaRcu</t>
  </si>
  <si>
    <t xml:space="preserve">Rashmitha G 
</t>
  </si>
  <si>
    <t>Komiri Manohar</t>
  </si>
  <si>
    <t>4089 0653 8021</t>
  </si>
  <si>
    <t>SAP FICO Consultant</t>
  </si>
  <si>
    <t>Fervid Technnologies Solutions(Capgemini)</t>
  </si>
  <si>
    <t>manohar00213@gmail.com</t>
  </si>
  <si>
    <t>6.86 Lpa</t>
  </si>
  <si>
    <t>https://drive.google.com/open?id=1NSCzGwaj7D8RQBmcd8INtSgbJK-pUTt3</t>
  </si>
  <si>
    <t>Sudheer Kumar Daddanala</t>
  </si>
  <si>
    <t>Devops Azure</t>
  </si>
  <si>
    <t xml:space="preserve"> Bangalore, Hyderabad, Chennai</t>
  </si>
  <si>
    <t>urstrulysudheer09@gmail.com</t>
  </si>
  <si>
    <t>https://drive.google.com/open?id=1Hx2d3dn_P5amniF6O9H9mKxFM0pvocF7</t>
  </si>
  <si>
    <t>AWS Devops profile</t>
  </si>
  <si>
    <t>Chandra Sannapaneni</t>
  </si>
  <si>
    <t>sap fico</t>
  </si>
  <si>
    <t>Kaar Technologies</t>
  </si>
  <si>
    <t>chandrasapfico1994@gmail.com</t>
  </si>
  <si>
    <t>https://drive.google.com/open?id=1-VMM3PC-VgK3ytoisnTxodjie9-3nWqk</t>
  </si>
  <si>
    <t>Abdul Salam</t>
  </si>
  <si>
    <t>Synthite Industries</t>
  </si>
  <si>
    <t>abdul.salumon@gmail.com</t>
  </si>
  <si>
    <t>https://drive.google.com/open?id=14-6qg6YA8N9_9tSTd5LjcXst6QKZWGyd</t>
  </si>
  <si>
    <t xml:space="preserve"> k sai</t>
  </si>
  <si>
    <t>SAP PI/PO</t>
  </si>
  <si>
    <t xml:space="preserve">Plitecresp technologies private limited </t>
  </si>
  <si>
    <t>kunapareddisai96@gmail.com</t>
  </si>
  <si>
    <t>https://drive.google.com/open?id=1m50WyMx3PS-BHwBO4QLneM9UV8a-ZMIq</t>
  </si>
  <si>
    <t>Priyanka</t>
  </si>
  <si>
    <t>2.6Years</t>
  </si>
  <si>
    <t>Redefine technosoft Pvt ltd</t>
  </si>
  <si>
    <t>kotapriya100@gmail.com</t>
  </si>
  <si>
    <t>https://drive.google.com/open?id=1yMU3W_ACCKC_0u8v3IlMnSTlNM2YEhD_</t>
  </si>
  <si>
    <t>Jayasree Pabbu</t>
  </si>
  <si>
    <t xml:space="preserve"> jayasreepabbu23@gmail.com</t>
  </si>
  <si>
    <t>https://drive.google.com/open?id=1mVWanuqe4jKpyLylQp3eU4YQtqa6F1YG</t>
  </si>
  <si>
    <t>Karthick R</t>
  </si>
  <si>
    <t>Manual Testing</t>
  </si>
  <si>
    <t>Activesoft Technologies</t>
  </si>
  <si>
    <t xml:space="preserve"> rkarthickttm@gmail.com</t>
  </si>
  <si>
    <t>https://drive.google.com/open?id=1QzcO3KVeDcCZLPjowmdNO7YUosjeKpMp</t>
  </si>
  <si>
    <t>Ashwini kumar</t>
  </si>
  <si>
    <t>Bharat broadband Network Limited</t>
  </si>
  <si>
    <t>ashwinie47@gmail.com</t>
  </si>
  <si>
    <t>3.70lpa</t>
  </si>
  <si>
    <t>https://drive.google.com/open?id=1OISXGgvwdlsto6vYPXWu1DheHwqXEygx</t>
  </si>
  <si>
    <t xml:space="preserve"> Carmelita Sequeira </t>
  </si>
  <si>
    <t>Monika ramulu gadagoni</t>
  </si>
  <si>
    <t>sap basis</t>
  </si>
  <si>
    <t> NTT DATA</t>
  </si>
  <si>
    <t>gadagoni41@gmail.com</t>
  </si>
  <si>
    <t>https://drive.google.com/open?id=1CSsa9l0TP-fBaciw8E_VcrD-wPOgQ9PY</t>
  </si>
  <si>
    <t>Nikita Pate</t>
  </si>
  <si>
    <t>FLYdocs India Pvt. Ltd.</t>
  </si>
  <si>
    <t>Vadodara</t>
  </si>
  <si>
    <t>niki26788@gmail.com</t>
  </si>
  <si>
    <t>2.65LPA</t>
  </si>
  <si>
    <t>https://drive.google.com/open?id=1UBIGLh_-KrCHiDo-b4HgTk6m36zHjHWf</t>
  </si>
  <si>
    <t xml:space="preserve"> Mudam Srikanth</t>
  </si>
  <si>
    <t xml:space="preserve"> SAP Security</t>
  </si>
  <si>
    <t xml:space="preserve"> Indrize Technologies Pvt Ltd</t>
  </si>
  <si>
    <t>patelsrikanth1025@gmail.com</t>
  </si>
  <si>
    <t>https://drive.google.com/open?id=1m1VZtnRDN57G8vx3CE9HmKCEPUODr0-P</t>
  </si>
  <si>
    <t>Sudha Mannuva</t>
  </si>
  <si>
    <t>MOURI Tech</t>
  </si>
  <si>
    <t>sudhamannuva11@gmail.com</t>
  </si>
  <si>
    <t>5.5 Lpa</t>
  </si>
  <si>
    <t>https://drive.google.com/open?id=1rq-Mgo3Tuj0W43NnNHNxs9zEo5ypUxVA</t>
  </si>
  <si>
    <t xml:space="preserve"> Carmelita Sequeira</t>
  </si>
  <si>
    <t>MAHESH ALLAM</t>
  </si>
  <si>
    <t>SAP MM</t>
  </si>
  <si>
    <t>Promaestro Techsource Pvt. ltd.</t>
  </si>
  <si>
    <t>mahesh.allam11@gmail.com</t>
  </si>
  <si>
    <t>https://drive.google.com/open?id=16Ga72T6QU2bHFkurkdNNrOZa6nAM7PBC</t>
  </si>
  <si>
    <t>E.RAKESH</t>
  </si>
  <si>
    <t xml:space="preserve"> EXL Services</t>
  </si>
  <si>
    <t>e.rakesh0060@gmail.com</t>
  </si>
  <si>
    <t>https://drive.google.com/open?id=1jIjexNXjEENHz_5PwsanXLBQ-o8XFhny</t>
  </si>
  <si>
    <t>Venkatesh</t>
  </si>
  <si>
    <t>Oracle</t>
  </si>
  <si>
    <t>venkateshpadala9700@gmail.com</t>
  </si>
  <si>
    <t>https://drive.google.com/open?id=1eucyV0__MLxwK7XMmq_WbK5s9BD24xE6</t>
  </si>
  <si>
    <t xml:space="preserve">Nilendu Ganguly </t>
  </si>
  <si>
    <t>nilendu.g@tcs.com</t>
  </si>
  <si>
    <t>GIRIRAJ GOUD PUTTA</t>
  </si>
  <si>
    <t>RMSI</t>
  </si>
  <si>
    <t>girirajgoudp@gmail.com</t>
  </si>
  <si>
    <t>https://drive.google.com/open?id=16DGz6RaGYuQSfdeX0MnWFSdM5aTCKm-g</t>
  </si>
  <si>
    <t>Kotresh M R</t>
  </si>
  <si>
    <t>Nirant Technologies Pvt Ltd</t>
  </si>
  <si>
    <t>kotresh041994@gmail.com</t>
  </si>
  <si>
    <t>https://drive.google.com/open?id=1lVHot0Oeoowm1gsLcqQHq1mM7qXrYCfL</t>
  </si>
  <si>
    <t>Sangishetti madhu</t>
  </si>
  <si>
    <t>Sap basis consultant</t>
  </si>
  <si>
    <t xml:space="preserve">madhusangishetti1994@gmail.com	</t>
  </si>
  <si>
    <t>https://drive.google.com/open?id=1iQIv1bREITEwyHoe4PUyGRi4Qh2A6MEj</t>
  </si>
  <si>
    <t>Dharamkar saideep</t>
  </si>
  <si>
    <t>Veerraghavan &amp; Company</t>
  </si>
  <si>
    <t>dsaideep44@gmail.com</t>
  </si>
  <si>
    <t>https://drive.google.com/open?id=1S_cP0y2ylsc8LB-_fIS8jvFCXDV_Vc37</t>
  </si>
  <si>
    <t>SAP-Security (GRC)</t>
  </si>
  <si>
    <t>https://drive.google.com/open?id=15T2Iu2TviPuv0wpgKOLtsqHw7zVo50Nx</t>
  </si>
  <si>
    <t>Mounika Dikonda</t>
  </si>
  <si>
    <t>AGS Infotech Limited</t>
  </si>
  <si>
    <t>myselfmoni22@gmail.com</t>
  </si>
  <si>
    <t>6.3 lPA</t>
  </si>
  <si>
    <t>https://drive.google.com/open?id=1AOmegug3dqniZ81WuNbHt9i3YM_JNIrR</t>
  </si>
  <si>
    <t>Workday HCM functional consultant</t>
  </si>
  <si>
    <t>https://drive.google.com/open?id=1r25pPhikFQj2ckDBh3qcDGqDV7-Umd5k</t>
  </si>
  <si>
    <t>Khwazapeer Shaik</t>
  </si>
  <si>
    <t>khwazapeer93@gmail.com</t>
  </si>
  <si>
    <t>https://drive.google.com/open?id=1kINRDNzNLZLjlHFyU8qBIonMJMg3JEcc</t>
  </si>
  <si>
    <t>Shital khodade</t>
  </si>
  <si>
    <t>FOAPK6709D</t>
  </si>
  <si>
    <t>SAP FI Consultant(Tax)</t>
  </si>
  <si>
    <t>Endurance Technologies</t>
  </si>
  <si>
    <t>shital112.khodade@gmail.com</t>
  </si>
  <si>
    <t>3.0 Lac(s) </t>
  </si>
  <si>
    <t>https://drive.google.com/open?id=1RJVGsWGkL5-Wxu1ifbUonPs62WWwIupM</t>
  </si>
  <si>
    <t>Banoth Raju</t>
  </si>
  <si>
    <t>rapidsoft technologies</t>
  </si>
  <si>
    <t>raju.banothu963@gmail.com</t>
  </si>
  <si>
    <t>2.6 year</t>
  </si>
  <si>
    <t>https://drive.google.com/open?id=1dANzoS8PEuj8BpVABZqjkg_JK0fD7Mvx</t>
  </si>
  <si>
    <t>Kopparthi Venka Reddy</t>
  </si>
  <si>
    <t>CAPGEMINI</t>
  </si>
  <si>
    <t>venkareddy459@gmail.com</t>
  </si>
  <si>
    <t>https://drive.google.com/open?id=1Se-2R-PtKKT4FHdiG9XCv45ptvlch11l</t>
  </si>
  <si>
    <t>Gayathri pasupuleti</t>
  </si>
  <si>
    <t>EXEPP0964H</t>
  </si>
  <si>
    <t>Capella system pvt ltd</t>
  </si>
  <si>
    <t>gayathripasupuleti.sapfi@gmail.com</t>
  </si>
  <si>
    <t>https://drive.google.com/open?id=1R6dm04FDZBLAwwIKqaZi5avnSFFfF9R2</t>
  </si>
  <si>
    <t>M.SHARATH CHANDRA REDDY</t>
  </si>
  <si>
    <t>Accurate Lab Tech</t>
  </si>
  <si>
    <t>sharathmsapsd@gmail.com</t>
  </si>
  <si>
    <t>https://drive.google.com/open?id=1gZQBbUio_5J9U6b23a1SH0Odpm5lNBES</t>
  </si>
  <si>
    <t>SIVA PRASAD REDDY MULA</t>
  </si>
  <si>
    <t xml:space="preserve">Cirsium Technologies Private Limited </t>
  </si>
  <si>
    <t>mulasivaprasad@gmail.com</t>
  </si>
  <si>
    <t>https://drive.google.com/open?id=17xGRnN4V2UnmFa0SD5tGi8CosfE3VSmf</t>
  </si>
  <si>
    <t xml:space="preserve">SAP Pi </t>
  </si>
  <si>
    <t>BLUEFIELD TECHONOLOGIES PVT LTD</t>
  </si>
  <si>
    <t>thandava2308@gmail.com</t>
  </si>
  <si>
    <t>https://drive.google.com/open?id=1caND9RRgpiSMgFs79vlpjrmU3ekTOrST</t>
  </si>
  <si>
    <t>ABHILASH</t>
  </si>
  <si>
    <t xml:space="preserve">SAP FICO </t>
  </si>
  <si>
    <t>Coforge</t>
  </si>
  <si>
    <t>abhilash9hr@gmail.com</t>
  </si>
  <si>
    <t>https://drive.google.com/open?id=1lCoi09QJvb-_i80HRQbsGvjj9H4nmjGZ</t>
  </si>
  <si>
    <t>Rajnandini Namdev Fand</t>
  </si>
  <si>
    <t>Java + Springboot</t>
  </si>
  <si>
    <t>Sujeet Technology Solutions</t>
  </si>
  <si>
    <t>rnphand7350@gmail.com</t>
  </si>
  <si>
    <t>https://drive.google.com/open?id=1cZ7Sm2lp2fmQAPB59NprUEIqOPCxe1CJ</t>
  </si>
  <si>
    <t>Madhuri Chilamkurthi </t>
  </si>
  <si>
    <t>shushma M</t>
  </si>
  <si>
    <t>shushmareddym91@gmail.com</t>
  </si>
  <si>
    <t>https://drive.google.com/open?id=1vCYccOS5iloA3I-rvJuwcfPX0K1xe4qe</t>
  </si>
  <si>
    <t>Carmelita Sequeira </t>
  </si>
  <si>
    <t>Azure De vops Engineer</t>
  </si>
  <si>
    <t>RealPage</t>
  </si>
  <si>
    <t>srikanthaz1021@gmail.com</t>
  </si>
  <si>
    <t>18 LPA</t>
  </si>
  <si>
    <t>22 LPA</t>
  </si>
  <si>
    <t>https://drive.google.com/open?id=120skl8TYDWP4Ze4bVedu_7BdK-6Nqtds</t>
  </si>
  <si>
    <t>Yamaganti Murali Krishna</t>
  </si>
  <si>
    <t>yamaganrimurali@gmail.com</t>
  </si>
  <si>
    <t>1.9 Years</t>
  </si>
  <si>
    <t>5.5  Lpa</t>
  </si>
  <si>
    <t>7.15 Lpa</t>
  </si>
  <si>
    <t>https://drive.google.com/open?id=1MthiCHYoqEs9UL9HEIloZ-jRnu0-OnW9</t>
  </si>
  <si>
    <t>Hemambika</t>
  </si>
  <si>
    <t> MicroSpark Software Solutions</t>
  </si>
  <si>
    <t>nhema4477@gmail.com</t>
  </si>
  <si>
    <t>5.1 LPA</t>
  </si>
  <si>
    <t>https://drive.google.com/open?id=1GHSDJFVy9RuNNFTNahYcOsz4PiS4CA6f</t>
  </si>
  <si>
    <t>H.Hemanth kumar</t>
  </si>
  <si>
    <t xml:space="preserve"> KSH Automotive Private Limited</t>
  </si>
  <si>
    <t>Anantapur</t>
  </si>
  <si>
    <t>hemathkar@gmail.com</t>
  </si>
  <si>
    <t>2.7 lpa</t>
  </si>
  <si>
    <t>https://drive.google.com/open?id=1zQTHryVAwhdO5DCFUN1QVbS6CH57N_pW</t>
  </si>
  <si>
    <t>Kinnera K</t>
  </si>
  <si>
    <t>Embedded</t>
  </si>
  <si>
    <t> Bharat Electronics</t>
  </si>
  <si>
    <t>kinneraketineni@gmail.com</t>
  </si>
  <si>
    <t>https://drive.google.com/open?id=1sf5PdXwyqUUyQoBTf7bOu4cn0BN9jMdi</t>
  </si>
  <si>
    <t>Prakash.CH</t>
  </si>
  <si>
    <t>Pune/Hyderabad</t>
  </si>
  <si>
    <t>chprakaash.31@gmail.com</t>
  </si>
  <si>
    <t>https://drive.google.com/open?id=1Y1fdUiFfKLhmZvIwsTmbINUeDY0NvMmy</t>
  </si>
  <si>
    <t>vishnu</t>
  </si>
  <si>
    <t>Certiview IT &amp; Management Solutions</t>
  </si>
  <si>
    <t>Vishnubhavanam10@gmail.com</t>
  </si>
  <si>
    <t>https://drive.google.com/open?id=1gaKMWbb-vF7S33ydDaUE7k2HpDHQ5pMj</t>
  </si>
  <si>
    <t xml:space="preserve"> Midhun M</t>
  </si>
  <si>
    <t>ventech software solutions</t>
  </si>
  <si>
    <t>mupparajumidhun55@gmail.com</t>
  </si>
  <si>
    <t>https://drive.google.com/open?id=19FqtmVoJ7Q1Yr-LYoqIpy819jfsnyjRR</t>
  </si>
  <si>
    <t>Prudhviraju sayyaparaju</t>
  </si>
  <si>
    <t>Aparna Enterprises Ltd</t>
  </si>
  <si>
    <t>rajuprudhvi991@gmail.com</t>
  </si>
  <si>
    <t>https://drive.google.com/open?id=1m-fz0JpQmQpGgQL6-B6vxi92eJ5xTav-</t>
  </si>
  <si>
    <t>https://drive.google.com/open?id=1RVLFrkzecRY47_Eo6OJXAELZt_CGGTgn</t>
  </si>
  <si>
    <t>https://drive.google.com/open?id=1qnn071vZ2MdqzRnw5nMEiDPhvT40ABHb</t>
  </si>
  <si>
    <t xml:space="preserve">G BHARGAVA REDDY   </t>
  </si>
  <si>
    <t>SAP - PI/PO</t>
  </si>
  <si>
    <t>vengai software solutions pvt ltd</t>
  </si>
  <si>
    <t>bhargavareddy613@gmail.com</t>
  </si>
  <si>
    <t>10.14 Lpa</t>
  </si>
  <si>
    <t>https://drive.google.com/open?id=1nht_ngGN71FsHr9ZYT7ena31IUJPIcyV</t>
  </si>
  <si>
    <t>MADDULA CH N V M PAVANKUMAR</t>
  </si>
  <si>
    <t>SAP PIPO</t>
  </si>
  <si>
    <t>HTC Global Services</t>
  </si>
  <si>
    <t>maddulapavankumar95@gmail.com</t>
  </si>
  <si>
    <t>https://drive.google.com/open?id=1t9OeWu3socrqKhuAoF981On5BvlHF1LG</t>
  </si>
  <si>
    <t>Deva Gopi Krishna P</t>
  </si>
  <si>
    <t>AlgonoX Technologies Pvt. Ltd.</t>
  </si>
  <si>
    <t>devagopikrishna@gmail.com</t>
  </si>
  <si>
    <t>https://drive.google.com/open?id=1XbMOEFtIz-8D1ydPsiLatjaAZRFNXSao</t>
  </si>
  <si>
    <t>Sunilkumar</t>
  </si>
  <si>
    <t>Quees Corp Limited</t>
  </si>
  <si>
    <t>sunil.b1687@gmail.com</t>
  </si>
  <si>
    <t>https://drive.google.com/open?id=1uqE-vthe2shhZZBy0z7P5siqoDHnp_vT</t>
  </si>
  <si>
    <t>Ramakant Ojha</t>
  </si>
  <si>
    <t>React JS  Developer</t>
  </si>
  <si>
    <t xml:space="preserve">  3.0 Years</t>
  </si>
  <si>
    <t>home credit india finance private limited</t>
  </si>
  <si>
    <t>Delhi/Noida</t>
  </si>
  <si>
    <t>rk28116@gmail.com</t>
  </si>
  <si>
    <t>10 Months</t>
  </si>
  <si>
    <t>https://drive.google.com/open?id=10tmtjw3t4f598L9RvsuzpHcqoJHHuP-I</t>
  </si>
  <si>
    <t>parikhita moharana</t>
  </si>
  <si>
    <t>parikhitamoharana1234@gmail.com</t>
  </si>
  <si>
    <t>https://drive.google.com/open?id=19WdBqo8awJT3hkl-I4Kzv0EwZhpSwHnm</t>
  </si>
  <si>
    <t>Shireesha Reddy</t>
  </si>
  <si>
    <t>Airbus (Payroll:AARYA TECHNICAL CONSULTING SERVICE PRIVATE LIMITED)</t>
  </si>
  <si>
    <t>shireesha0036@gmail.com</t>
  </si>
  <si>
    <t>5.9 Lpa</t>
  </si>
  <si>
    <t>7.7 Lpa</t>
  </si>
  <si>
    <t>https://drive.google.com/open?id=1xhVTgyp_nlpARPhKFcHQFyJGTOS2ut-a</t>
  </si>
  <si>
    <t>R Ravishankar</t>
  </si>
  <si>
    <t>ravishankar.mrb@gmail.com</t>
  </si>
  <si>
    <t>4.3 LPA</t>
  </si>
  <si>
    <t>https://drive.google.com/open?id=1ZlboKsm7nHpMW5yjybIyoPVBZAYl9teC</t>
  </si>
  <si>
    <t>Archana Sholapurkar</t>
  </si>
  <si>
    <t>archana.sholapurkar30@gmail.com</t>
  </si>
  <si>
    <t>https://drive.google.com/open?id=16AqxYBOx7lRapp9MA010KwCjX5QTNDF9</t>
  </si>
  <si>
    <t>suresh reddy</t>
  </si>
  <si>
    <t>SAP MM Consultant</t>
  </si>
  <si>
    <t>netxcell limited</t>
  </si>
  <si>
    <t>SURESHREDDY1924@GMAIL.COM</t>
  </si>
  <si>
    <t>4.10 LPA</t>
  </si>
  <si>
    <t>https://drive.google.com/open?id=18vtrQaWPbudR1vWlk_nYxLUN0Csid8ZD</t>
  </si>
  <si>
    <t>shubham punvantwar</t>
  </si>
  <si>
    <t>Sap Mm</t>
  </si>
  <si>
    <t>BP Business Solutions India</t>
  </si>
  <si>
    <t>shubhampunvantwar05@gmail.com</t>
  </si>
  <si>
    <t>https://drive.google.com/open?id=1v6GjMMxH9pqRvNh5fCfzK55UfisZBSoL</t>
  </si>
  <si>
    <t>Sandeep N Reddy</t>
  </si>
  <si>
    <t>4.2 Yearsc</t>
  </si>
  <si>
    <t>`sanni2svr@gmail.com `</t>
  </si>
  <si>
    <t>https://drive.google.com/open?id=1FcjBG0Z_bysAi1LD-0MUcbp6n0HQ_v1f</t>
  </si>
  <si>
    <t>Shubham</t>
  </si>
  <si>
    <t>Adequate Infosoft Solutions</t>
  </si>
  <si>
    <t>DELHI NCR</t>
  </si>
  <si>
    <t>shubhammishra125006@gmail.com</t>
  </si>
  <si>
    <t>https://drive.google.com/open?id=1I5_oIqF9wBJj7fwJYtIE7bINhp4Nzid9</t>
  </si>
  <si>
    <t>Harish enaganti</t>
  </si>
  <si>
    <t>harishenaganti1@gmail.com</t>
  </si>
  <si>
    <t>https://drive.google.com/open?id=1dDau_tkTpwlfLRvlSCa9FWWV3Vb8wxm8</t>
  </si>
  <si>
    <t>veeresh neerati</t>
  </si>
  <si>
    <t>nirati.sap@gmail.com</t>
  </si>
  <si>
    <t>4.10LPA</t>
  </si>
  <si>
    <t>https://drive.google.com/open?id=13TvEnXv6s-RSlXEys0SPi70eGgzRkuLo</t>
  </si>
  <si>
    <t>Gottimukkula Ramu</t>
  </si>
  <si>
    <t>AKNEV IT SOLUTIONS</t>
  </si>
  <si>
    <t>imramg07@gmail.com</t>
  </si>
  <si>
    <t>https://drive.google.com/open?id=1nHqbyaYs6mZuhH47y8bUINuOn5Bg1Vv4</t>
  </si>
  <si>
    <t>vinay kumar</t>
  </si>
  <si>
    <t>Sainnovate Tech Labs</t>
  </si>
  <si>
    <t>vinaykumarb365@gmail.com</t>
  </si>
  <si>
    <t>https://drive.google.com/open?id=1p7cYVJyZP16l3WwX_WneZqt-39IXlDeg</t>
  </si>
  <si>
    <t>Nadeem Pasha</t>
  </si>
  <si>
    <t>accenture</t>
  </si>
  <si>
    <t>MDNADEEM.ALADDIN@GMAIL.COM</t>
  </si>
  <si>
    <t>https://drive.google.com/open?id=1edoZkF-47GUHpPHAIq_A4VLkHslf4iuq</t>
  </si>
  <si>
    <t>Rambabu cheekati</t>
  </si>
  <si>
    <t>Acs Pvt Ltd</t>
  </si>
  <si>
    <t>Rambabucheekati789@gmail.com</t>
  </si>
  <si>
    <t>https://drive.google.com/open?id=1XI65xQYad8oa8m8-GDck-8OEQuWu32Hl</t>
  </si>
  <si>
    <t xml:space="preserve">marunalatha@techorbit.com </t>
  </si>
  <si>
    <t>Pavan Kumar</t>
  </si>
  <si>
    <t>Deloitte</t>
  </si>
  <si>
    <t>pavanbhumireddy5@gmail.com</t>
  </si>
  <si>
    <t>https://drive.google.com/open?id=10DkrY8qcm930nGZMtAlV6W7TL2XhrXDf</t>
  </si>
  <si>
    <t>BM Basha</t>
  </si>
  <si>
    <t>Telebu Communications LLP</t>
  </si>
  <si>
    <t>beegala.basha@gmail.com</t>
  </si>
  <si>
    <t>https://drive.google.com/open?id=1gFjog9cMQjrgidVcUpHwQILwny9qLBrH</t>
  </si>
  <si>
    <t>Pradeep</t>
  </si>
  <si>
    <t>mulesoft Developer</t>
  </si>
  <si>
    <t>Sapient infotech</t>
  </si>
  <si>
    <t>pradeep.b9508@gmail.com</t>
  </si>
  <si>
    <t>https://drive.google.com/open?id=1dzScNEanPfdSuw9DqSix-WfBtlNqwSOq</t>
  </si>
  <si>
    <t>Mayur Vishwanath Pawar</t>
  </si>
  <si>
    <t>C /Embedded</t>
  </si>
  <si>
    <t>Varroc Engineering Ltd.</t>
  </si>
  <si>
    <t>mayurpawar5288@gmail.com</t>
  </si>
  <si>
    <t>https://drive.google.com/open?id=1uW0ABoplOHs7YrBEwQmRRR8r0GSPw-X8</t>
  </si>
  <si>
    <t>Rekha madhuri</t>
  </si>
  <si>
    <t>capgemini</t>
  </si>
  <si>
    <t>nrekhamadhuri@gmail.com</t>
  </si>
  <si>
    <t>https://drive.google.com/open?id=1qsXbJAWYfw96RZCuKzRFvlUpE5LZp-QB</t>
  </si>
  <si>
    <t>Veeresh Ganachari</t>
  </si>
  <si>
    <t>Reliance jio</t>
  </si>
  <si>
    <t>veereshganachari060@gmail.com</t>
  </si>
  <si>
    <t>https://drive.google.com/open?id=1SUEqhRtKNcMTd2gzzjSbOBRXMNiS9aea</t>
  </si>
  <si>
    <t>https://drive.google.com/open?id=1_MJTNlyYrpxo3sH0ro1yFeB0YuASiWS7</t>
  </si>
  <si>
    <t>alredy submitted by Sowmya</t>
  </si>
  <si>
    <t>chan basha shaik</t>
  </si>
  <si>
    <t>shaikchanbasha790@gmail.com</t>
  </si>
  <si>
    <t>https://drive.google.com/open?id=15ar95YlptZPBx-Erq3-lJjRIi9k3Lmsc</t>
  </si>
  <si>
    <t>Bijayalaxmi mahapatra</t>
  </si>
  <si>
    <t>GANGAM SHRAVAN KUMAR</t>
  </si>
  <si>
    <t>TECH MAHINDRA</t>
  </si>
  <si>
    <t>shra1kumar9381@gmail.com</t>
  </si>
  <si>
    <t>https://drive.google.com/open?id=1OWLuARWd1Bs-hnbUnuTH9sftm9iwq35K</t>
  </si>
  <si>
    <t>NCR,Pune</t>
  </si>
  <si>
    <t>4.95 lpa</t>
  </si>
  <si>
    <t>https://drive.google.com/open?id=1RpTtF6Q6EH1xnL_YVayb4OscskfSkBzD</t>
  </si>
  <si>
    <t>ADITYA Thirumala</t>
  </si>
  <si>
    <t>tableau administrator</t>
  </si>
  <si>
    <t>adityathirumala7@gmail.com</t>
  </si>
  <si>
    <t>9LPA</t>
  </si>
  <si>
    <t>https://drive.google.com/open?id=1MV2vV2H0xLTYJ5Gx20Us5vvaMdmB3f4r</t>
  </si>
  <si>
    <t>Vikas Pandey</t>
  </si>
  <si>
    <t>SAP Basis</t>
  </si>
  <si>
    <t xml:space="preserve"> Accely Technologies Pvt ltd</t>
  </si>
  <si>
    <t>vikasjpandey95@gmail.com</t>
  </si>
  <si>
    <t>https://drive.google.com/open?id=18lwxdNfUz32IR91qbypqL7jWZNDSLm96</t>
  </si>
  <si>
    <t>VINOD KUMAR</t>
  </si>
  <si>
    <t>Tredence,Payroll-Knowvirtue Systems pvt ltd</t>
  </si>
  <si>
    <t>Vinodkumaroo7@outlook.com</t>
  </si>
  <si>
    <t>7.3 lpa</t>
  </si>
  <si>
    <t>https://drive.google.com/open?id=1ZeGZianELxYowHhdr5_ObwPfXwr5G8AD</t>
  </si>
  <si>
    <t>Shiwam Dashotter</t>
  </si>
  <si>
    <t>Mindshare Business Consulting Pvt. Ltd</t>
  </si>
  <si>
    <t>shiwamdashotter@gmail.com</t>
  </si>
  <si>
    <t>https://drive.google.com/open?id=15glpmD4dOUWWeZhi8Pm_es3SZZZ2aOke</t>
  </si>
  <si>
    <t>maheswar pechetti</t>
  </si>
  <si>
    <t>6.4 Years</t>
  </si>
  <si>
    <t>https://drive.google.com/open?id=1HnqunsJd_0kTD9GEhfJg1Pgtb4GQ6oTE</t>
  </si>
  <si>
    <t>RAVI. SUDHA</t>
  </si>
  <si>
    <t>ravinadc2@gmail.com</t>
  </si>
  <si>
    <t>https://drive.google.com/open?id=1pcmamgiBJ-RcnJfrY21fspPCgiYrycdr</t>
  </si>
  <si>
    <t>SUBAASHINI.B</t>
  </si>
  <si>
    <t>Test manual</t>
  </si>
  <si>
    <t xml:space="preserve"> 6 Years</t>
  </si>
  <si>
    <t>Solverminds Solutions And Technologies Pvt Ltd</t>
  </si>
  <si>
    <t xml:space="preserve"> subaashini.baskar.1992@gmail.com</t>
  </si>
  <si>
    <t>4.9  lpa</t>
  </si>
  <si>
    <t>https://drive.google.com/open?id=1kwY2IZc3nqidmbN7xjKFxZG_0CM7EAdN</t>
  </si>
  <si>
    <t>Neelima ranvikar</t>
  </si>
  <si>
    <t xml:space="preserve">Sap basis </t>
  </si>
  <si>
    <t xml:space="preserve"> Malpani Group pvt ltd</t>
  </si>
  <si>
    <t>ranvirkarneelima89@gmail.com</t>
  </si>
  <si>
    <t>https://drive.google.com/open?id=1FR6-4870rEgGnJrFBeSncRLwswVKEgFD</t>
  </si>
  <si>
    <t>Pawan Kumar</t>
  </si>
  <si>
    <t>Raintek Solution India Pvt Ltd</t>
  </si>
  <si>
    <t>pawan000009@gmail.com</t>
  </si>
  <si>
    <t>4.15LPA</t>
  </si>
  <si>
    <t>https://drive.google.com/open?id=1Rhi7TXtr1QxdkIJ_fSbbdXOMl42aK2Fu</t>
  </si>
  <si>
    <t>rakesh</t>
  </si>
  <si>
    <t>ux design</t>
  </si>
  <si>
    <t xml:space="preserve"> 2.5 Years</t>
  </si>
  <si>
    <t>Terablock</t>
  </si>
  <si>
    <t>rakesh2594@gmail.com</t>
  </si>
  <si>
    <t>https://drive.google.com/open?id=1eoai-QbrtIrfixG0J7AmDXGMNq02PkLi</t>
  </si>
  <si>
    <t>carmelita.sequeira@tcs.com&gt;</t>
  </si>
  <si>
    <t xml:space="preserve">Imran Khan Sk </t>
  </si>
  <si>
    <t>+91-8951831185</t>
  </si>
  <si>
    <t>Azure-Devops Engineer</t>
  </si>
  <si>
    <t>I-Park InfoTech</t>
  </si>
  <si>
    <t>Imrankhan251186@gmail.com</t>
  </si>
  <si>
    <t>6.50 LPA</t>
  </si>
  <si>
    <t>https://drive.google.com/open?id=1tR29R3c_3j4Ner4KY5TP0R0EatiDy-Gg</t>
  </si>
  <si>
    <t>Rohit Bhalchandra Karhade</t>
  </si>
  <si>
    <t>SAP PP</t>
  </si>
  <si>
    <t>Rucha Group Of Industries</t>
  </si>
  <si>
    <t>Aurangabad</t>
  </si>
  <si>
    <t>rbkarhade57@gmail.com</t>
  </si>
  <si>
    <t>2.82 lpa</t>
  </si>
  <si>
    <t>https://drive.google.com/open?id=1Bp3FOd7wqw7JmtV9t0uvg1NJ8iUZVOL2</t>
  </si>
  <si>
    <t>Siva kasimalla</t>
  </si>
  <si>
    <t>Sap basis and security</t>
  </si>
  <si>
    <t>cyber infotech pvt ltd</t>
  </si>
  <si>
    <t>kasimallasiva7@gmail.com</t>
  </si>
  <si>
    <t>https://drive.google.com/open?id=1w0l3e8Yl7oKbCL1uBdDIYzOUcmN7GwaQ</t>
  </si>
  <si>
    <t>Rajan Chaurasiya</t>
  </si>
  <si>
    <t>Exicom Telesystem Pvt Ltd</t>
  </si>
  <si>
    <t>rajanchaurasiya1107@outlook.com</t>
  </si>
  <si>
    <t>https://drive.google.com/open?id=1S4Nvo-MRCCHSGQcXrsa-hJhG0Kauy3dZ</t>
  </si>
  <si>
    <t>Poonam Devidas Bhosale</t>
  </si>
  <si>
    <t>poonambhosale333@gmail.com</t>
  </si>
  <si>
    <t>https://drive.google.com/open?id=1jU_EKACk-_fU_gM1I7wn8nWDXdmc1DqO</t>
  </si>
  <si>
    <t>surajpitambarshinde</t>
  </si>
  <si>
    <t>METALMAN AUTO PVT LTD</t>
  </si>
  <si>
    <t>urajshinde398@gmail.coms</t>
  </si>
  <si>
    <t>https://drive.google.com/open?id=1VQeI3NhpFKOkQBO50r0nIJSzUU3iFk1F</t>
  </si>
  <si>
    <t>VakalapudiDeepthi</t>
  </si>
  <si>
    <t>Manual Test</t>
  </si>
  <si>
    <t>HCL Technologies pvt ltd</t>
  </si>
  <si>
    <t>deepthi.vakalapudi@gmail.com</t>
  </si>
  <si>
    <t>3.7 lpa</t>
  </si>
  <si>
    <t>https://drive.google.com/open?id=1RfHXSyn_P_BYwVuADt7CTbFsey__DY-Q</t>
  </si>
  <si>
    <t>POOJA JALKHARE</t>
  </si>
  <si>
    <t xml:space="preserve">Power BI </t>
  </si>
  <si>
    <t>Celebal Technologies Private limited</t>
  </si>
  <si>
    <t xml:space="preserve"> pjalkhare@gmail.com</t>
  </si>
  <si>
    <t>11.5 lpa</t>
  </si>
  <si>
    <t>https://drive.google.com/open?id=1tR-KNyuOkgDqxnAxeYgPUROE5ykG9btB</t>
  </si>
  <si>
    <t xml:space="preserve">NAMRATHA RAO
</t>
  </si>
  <si>
    <t>namratha.rao@tcs.com</t>
  </si>
  <si>
    <t>Dastagiri Kandukuri</t>
  </si>
  <si>
    <t>etl tester</t>
  </si>
  <si>
    <t>springsource technologies</t>
  </si>
  <si>
    <t>dastagiri.k.1997@gmail.com</t>
  </si>
  <si>
    <t>15 days</t>
  </si>
  <si>
    <t>https://drive.google.com/open?id=1v8vuxa6stWbshgwxwDge1hJ1VeRtOhrD</t>
  </si>
  <si>
    <t>kanyagulla pavan kumar</t>
  </si>
  <si>
    <t>firewall management</t>
  </si>
  <si>
    <t>Qualitest</t>
  </si>
  <si>
    <t>pavankumar779r38@gmail.com</t>
  </si>
  <si>
    <t>https://drive.google.com/open?id=178yFcjT_hm3W4ODifuwUIPpHJuKAYgRO</t>
  </si>
  <si>
    <t>Anoop S A</t>
  </si>
  <si>
    <t>security risk management</t>
  </si>
  <si>
    <t>Vega Techno System Pvt Ltd</t>
  </si>
  <si>
    <t>itsworldofanoopanu@gmail.com</t>
  </si>
  <si>
    <t>https://drive.google.com/open?id=1zXtp3cUu6P3VWZ6da_oL3dnUOJhgFYsj</t>
  </si>
  <si>
    <t>PAVAN KUMAR D</t>
  </si>
  <si>
    <t>SAP Concur</t>
  </si>
  <si>
    <t>CES Consultant</t>
  </si>
  <si>
    <t>mragpavkum@gmail.com</t>
  </si>
  <si>
    <t>https://drive.google.com/open?id=1vQWizzD1K5laf8UfZq5JXliIMoiH9B_S</t>
  </si>
  <si>
    <t xml:space="preserve">PANEERU DORA	</t>
  </si>
  <si>
    <t>Sai Krishna. Kotha</t>
  </si>
  <si>
    <t>Power Bi</t>
  </si>
  <si>
    <t>Hderabad</t>
  </si>
  <si>
    <t xml:space="preserve"> saikrishnakotha8@gmail.com	</t>
  </si>
  <si>
    <t>https://drive.google.com/open?id=1uQTmi-8BPgEcqNsPixsG3oHUwOQCrazN</t>
  </si>
  <si>
    <t xml:space="preserve">NAMRATHA RAO	</t>
  </si>
  <si>
    <t>Binay kumar yadav</t>
  </si>
  <si>
    <t>5673 4601 6444</t>
  </si>
  <si>
    <t>UI/UX Dev Sr</t>
  </si>
  <si>
    <t>Dreamline Technologies pvt ltd</t>
  </si>
  <si>
    <t>Patna,Bihar</t>
  </si>
  <si>
    <t>binay.yadav74@gmail.com</t>
  </si>
  <si>
    <t>3.30 Lac(s) </t>
  </si>
  <si>
    <t>https://drive.google.com/open?id=1y7A0zxHiceYgHc0DODSumZsbPdRXK2IE</t>
  </si>
  <si>
    <t xml:space="preserve">Bijayalaxmi Mahapatra
</t>
  </si>
  <si>
    <t xml:space="preserve">bijayalaxmi.m@tcs.com </t>
  </si>
  <si>
    <t>pankaj Sharma</t>
  </si>
  <si>
    <t>Ocean Infraheights Pvt Ltd</t>
  </si>
  <si>
    <t>Noida/Delhi</t>
  </si>
  <si>
    <t>pankajksharma89@gmail.com</t>
  </si>
  <si>
    <t>https://drive.google.com/open?id=1jwWMmMGtlCd8xJhnmk6w6RkJ8w6_02lA</t>
  </si>
  <si>
    <t>Praveen</t>
  </si>
  <si>
    <t xml:space="preserve">Servicenow Developer </t>
  </si>
  <si>
    <t xml:space="preserve">Mystsym It solutions pvt ltd </t>
  </si>
  <si>
    <t>Bangalore/hyderabad</t>
  </si>
  <si>
    <t>kunkalagunta.praveen36@gmail.com</t>
  </si>
  <si>
    <t>https://drive.google.com/open?id=1gSsgdkWmxSSdRT0IPLsY6y2QiUytTYVK</t>
  </si>
  <si>
    <t xml:space="preserve"> Balaji B </t>
  </si>
  <si>
    <t>Srinu R</t>
  </si>
  <si>
    <t>Datastage Developer</t>
  </si>
  <si>
    <t>VUnique Solutions</t>
  </si>
  <si>
    <t>srinuravulapalli42@gmail.com</t>
  </si>
  <si>
    <t>https://drive.google.com/open?id=1HzWfqkq_d5r7OjWLIbRM76GmXxGf9-uf</t>
  </si>
  <si>
    <t xml:space="preserve">KUMARADDI YARAGATTI </t>
  </si>
  <si>
    <t>kumararaddi.ly@tcs.com</t>
  </si>
  <si>
    <t>Venkata Siva Reddy Puli</t>
  </si>
  <si>
    <t>data engineer</t>
  </si>
  <si>
    <t>MPL TECHNOLOGIES</t>
  </si>
  <si>
    <t>pulivenkatareddy1994@gmail.com</t>
  </si>
  <si>
    <t>https://drive.google.com/open?id=1UlcMrStrhcGKLXlNnhJSOzuCymhknpqs</t>
  </si>
  <si>
    <t xml:space="preserve"> Suhas Suhas </t>
  </si>
  <si>
    <t>suhas.suhas@tcs.com</t>
  </si>
  <si>
    <t>Sivaprasad Nallabapineni</t>
  </si>
  <si>
    <t xml:space="preserve">ETL Testing </t>
  </si>
  <si>
    <t>sivaprasadnallabapineni9@gmail.com</t>
  </si>
  <si>
    <t>https://drive.google.com/open?id=1vu1cAderNJCiqs8aDSM7n4yxNANKwpNI</t>
  </si>
  <si>
    <t>Shital shinde</t>
  </si>
  <si>
    <t>Evonix Technologies</t>
  </si>
  <si>
    <t>shindeshital3169@gmail.com</t>
  </si>
  <si>
    <t>https://drive.google.com/open?id=1x7KOQJqTBYuGTNfNrSHCEsnQ6Nh8NwBQ</t>
  </si>
  <si>
    <t>Panga Sudhakar</t>
  </si>
  <si>
    <t>nexgen technologies</t>
  </si>
  <si>
    <t>pangasudhakar28@gmail.com</t>
  </si>
  <si>
    <t>https://drive.google.com/open?id=1y5FtbBG0W_ulJxg4Ee4tvEy8Mjc_Xqp-</t>
  </si>
  <si>
    <t xml:space="preserve">Saloni Marwah
</t>
  </si>
  <si>
    <t>K. kavya</t>
  </si>
  <si>
    <t>v2m technologies Pvt Ltd</t>
  </si>
  <si>
    <t>kondapallikv.27@gmail.com</t>
  </si>
  <si>
    <t>https://drive.google.com/open?id=1zS8y2JldGdRS2kYjUldnZa5hTnERe1oX</t>
  </si>
  <si>
    <t>Vamshi Konda</t>
  </si>
  <si>
    <t>vamshi.python96@gmail.com</t>
  </si>
  <si>
    <t>https://drive.google.com/open?id=1ZWVINuxDFXUFKxwVdH5cc-Bicm7HcVNY</t>
  </si>
  <si>
    <t>Bhiki Pallai</t>
  </si>
  <si>
    <t>QA tester</t>
  </si>
  <si>
    <t>learningmate solutions pvt ltd</t>
  </si>
  <si>
    <t>bangalore/Hyderabad</t>
  </si>
  <si>
    <t>Vicky.pallai900@gmail.com</t>
  </si>
  <si>
    <t>https://drive.google.com/open?id=1t2z_tzNaVjQ1-zDqqpswk02qe6YUS4zL</t>
  </si>
  <si>
    <t xml:space="preserve">Suhas Suhas	</t>
  </si>
  <si>
    <t>M YOUSUF BASHA</t>
  </si>
  <si>
    <t>AWS DevOps Engineer</t>
  </si>
  <si>
    <t xml:space="preserve"> Accenture</t>
  </si>
  <si>
    <t>yousufbasha3105@gmail.com</t>
  </si>
  <si>
    <t>https://drive.google.com/open?id=1Iy5hq8meUanPZgbRLXg3fQZjfNAPrpX7</t>
  </si>
  <si>
    <t>Ruma mukherjee</t>
  </si>
  <si>
    <t>santhosh kumar reddy b</t>
  </si>
  <si>
    <t>ServiceNow</t>
  </si>
  <si>
    <t> INFOSYS</t>
  </si>
  <si>
    <t>santhoshkreddy1995@gmail.com</t>
  </si>
  <si>
    <t>https://drive.google.com/open?id=1WxGBL5jWQZlxUIaxPcgW8dMKnRUJeoa_</t>
  </si>
  <si>
    <t xml:space="preserve">Balaji B
</t>
  </si>
  <si>
    <t>Ravinaik Thippeswamy</t>
  </si>
  <si>
    <t>4.7Years</t>
  </si>
  <si>
    <t>L&amp;T Technology Services Limited</t>
  </si>
  <si>
    <t>ravinaikt117@gmail.com</t>
  </si>
  <si>
    <t>https://drive.google.com/open?id=1tux5cXDqgm1mKhHeq_3uJqsSczQoFIJl</t>
  </si>
  <si>
    <t>vamshikrishna</t>
  </si>
  <si>
    <t>ACH Software Information</t>
  </si>
  <si>
    <t>krishnapuli1234@gmail.com</t>
  </si>
  <si>
    <t>https://drive.google.com/open?id=1dx0o-Flcj9tYADvV3z0iJUbKGjxHZ6Yx</t>
  </si>
  <si>
    <t xml:space="preserve"> Anjali Chauhan</t>
  </si>
  <si>
    <t>Gyan Global Technologies</t>
  </si>
  <si>
    <t>anjcha20@gmail.com</t>
  </si>
  <si>
    <t>https://drive.google.com/open?id=1Xrdwphr3Aj72k5XdaXAUGA4wTxAay-SG</t>
  </si>
  <si>
    <t xml:space="preserve">Shweja Bhiad	</t>
  </si>
  <si>
    <t xml:space="preserve"> Pawar Pooja Tukaram</t>
  </si>
  <si>
    <t>QA Tester</t>
  </si>
  <si>
    <t>Matter Softwares Pvt Ltd</t>
  </si>
  <si>
    <t>pooja080931@gmail.com</t>
  </si>
  <si>
    <t>https://drive.google.com/open?id=1vfBHM-8SAJKf0Mvx_Q_MUS6SgQHFQhpZ</t>
  </si>
  <si>
    <t xml:space="preserve">Suhas Suhas </t>
  </si>
  <si>
    <t>Basava B</t>
  </si>
  <si>
    <t>basavareddy9797@gmail.com</t>
  </si>
  <si>
    <t>https://drive.google.com/open?id=1uIZcAqvLdNJMwt0xoymLWuQ4P06Pq6ql</t>
  </si>
  <si>
    <t>Akash Ingle</t>
  </si>
  <si>
    <t>Ars Traffic And Transport Technology</t>
  </si>
  <si>
    <t>ingleakash285@gmail.com</t>
  </si>
  <si>
    <t>3.35 LPA</t>
  </si>
  <si>
    <t>https://drive.google.com/open?id=1In5t1QqX3Yq2WiXMoFaXMFYBCq0b9huf</t>
  </si>
  <si>
    <t>Deepak Kumar</t>
  </si>
  <si>
    <t>Udaan Technologies</t>
  </si>
  <si>
    <t>deepakdhuriya11@gmail.com</t>
  </si>
  <si>
    <t>https://drive.google.com/open?id=13VVRnOD4CjFs8ofqdvwVyIphISTblbum</t>
  </si>
  <si>
    <t>shaik nazma</t>
  </si>
  <si>
    <t>mohammadnazma12@gmail.com</t>
  </si>
  <si>
    <t>https://drive.google.com/open?id=1tD4uOmvf17_JUMaDbnV_xLakwdO-3SZ7</t>
  </si>
  <si>
    <t>Ansarbasha Shaik</t>
  </si>
  <si>
    <t>catena technologies pvt ltd</t>
  </si>
  <si>
    <t>shaikansarbasha3220@gmail.com</t>
  </si>
  <si>
    <t>https://drive.google.com/open?id=1_LL1k3fiIJRkNPYj9Udz8srFGuatJeeV</t>
  </si>
  <si>
    <t xml:space="preserve"> Suhas Suhas</t>
  </si>
  <si>
    <t xml:space="preserve"> K Gurunadham </t>
  </si>
  <si>
    <t>3+ Years</t>
  </si>
  <si>
    <t>C-bit Technologies Pvt Ltd</t>
  </si>
  <si>
    <t>Hyderabad/bangalore</t>
  </si>
  <si>
    <t>https://drive.google.com/open?id=1XTkhg1QI4tpsQzx0yFSSEpsTExD7vz3W</t>
  </si>
  <si>
    <t>Zubin Dubash</t>
  </si>
  <si>
    <t>zubin.dubash@tcs.com</t>
  </si>
  <si>
    <t>fahim ahamad v.</t>
  </si>
  <si>
    <t>VOIXME TECHNOLOGIES</t>
  </si>
  <si>
    <t>Calicut</t>
  </si>
  <si>
    <t>fahim.ahamad758@gmail.com</t>
  </si>
  <si>
    <t>https://drive.google.com/open?id=1p5jV5QyApWgSgyKDwYozCz2sRTSoZ4ta</t>
  </si>
  <si>
    <t>G DODDABASAVA</t>
  </si>
  <si>
    <t>Mindtree Ltd,(Payroll kyoto enviro tech pvt ltd)</t>
  </si>
  <si>
    <t>gdoddabasava25@gmail.com</t>
  </si>
  <si>
    <t>https://drive.google.com/open?id=1kj2Ad1CH7wGMv3hGRLt_EtFYOFixCCOo</t>
  </si>
  <si>
    <t>KUMARADDI YARAGATTI</t>
  </si>
  <si>
    <t>shivam mudgal</t>
  </si>
  <si>
    <t>2181 7623 9721</t>
  </si>
  <si>
    <t>Cloud Platform Eng</t>
  </si>
  <si>
    <t>Progressive Infotech(Wipro Limited)</t>
  </si>
  <si>
    <t>Noida/Gurgaon</t>
  </si>
  <si>
    <t>shivammudgal107@gmail.com</t>
  </si>
  <si>
    <t>2.50 Lac(s) </t>
  </si>
  <si>
    <t>https://drive.google.com/open?id=1F1fdVtFSZIGBNMFLgwbaUAsuuyrRoTbh</t>
  </si>
  <si>
    <t xml:space="preserve">Suhas Suhas
</t>
  </si>
  <si>
    <t>Informatica power center</t>
  </si>
  <si>
    <t xml:space="preserve"> Concise Technologies Private Limited</t>
  </si>
  <si>
    <t>Banglore/Hyderabad</t>
  </si>
  <si>
    <t>naresh.tdp14@gmail.com</t>
  </si>
  <si>
    <t>https://drive.google.com/open?id=1dpgeTmhAyF2VOLZmYYEYvhlnlubW1LSs</t>
  </si>
  <si>
    <t>Ashutosh Subhash Chavan</t>
  </si>
  <si>
    <t>BPOFC2499K</t>
  </si>
  <si>
    <t>Starsun Technology Pvt. Ltd.</t>
  </si>
  <si>
    <t>aryanchavan91@gmail.com</t>
  </si>
  <si>
    <t>4.0 Years(After Edu)</t>
  </si>
  <si>
    <t>3.80 Lac(s) </t>
  </si>
  <si>
    <t>https://drive.google.com/open?id=1DN5c0jRIt8QAM0k8B44M2r6PZ1Ivn70y</t>
  </si>
  <si>
    <t xml:space="preserve"> ANURAG SINGH TOMAR</t>
  </si>
  <si>
    <t xml:space="preserve">Infinity Web Info Pvt Ltd </t>
  </si>
  <si>
    <t>Gwalior</t>
  </si>
  <si>
    <t xml:space="preserve"> anurag120993@rediffmail.com</t>
  </si>
  <si>
    <t>https://drive.google.com/open?id=163_luf_XGpxk6Vlb-IdI5GaM0J9OgcsT</t>
  </si>
  <si>
    <t>Achanta Naga Brahma Krishna</t>
  </si>
  <si>
    <t>grapple info solutions pvt ltd</t>
  </si>
  <si>
    <t>krishnaachanta001@gmail.com</t>
  </si>
  <si>
    <t>https://drive.google.com/open?id=1nJ5zZXYtqMjjc-8IqSunfj7D2uIoKgY4</t>
  </si>
  <si>
    <t>Thirumalesh</t>
  </si>
  <si>
    <t>ETL Developer</t>
  </si>
  <si>
    <t>Robonex technologies pvt ltd</t>
  </si>
  <si>
    <t>nthirumal925@gmail.com</t>
  </si>
  <si>
    <t>https://drive.google.com/open?id=1IPz0VtM5NRuTd2Va84T-JXBsphWJkJkc</t>
  </si>
  <si>
    <t>https://drive.google.com/open?id=1UQ5R0D3s3E5DctAj9tFnCAkW58K7G29Q</t>
  </si>
  <si>
    <t xml:space="preserve"> Chandra Natha Reddy</t>
  </si>
  <si>
    <t>SRS Business Solutions (India) Pvt. Ltd</t>
  </si>
  <si>
    <t>chandranath018@gmail.com</t>
  </si>
  <si>
    <t>https://drive.google.com/open?id=1Zm8oyTTK3RJZPjjZNvFylwYJ-p4Ue3vW</t>
  </si>
  <si>
    <t>Ganesh</t>
  </si>
  <si>
    <t>AWS Devops</t>
  </si>
  <si>
    <t>Accenture Technologies Pvt Ltd,</t>
  </si>
  <si>
    <t xml:space="preserve"> ganeshkumarimmadi5678@gmail.com</t>
  </si>
  <si>
    <t>https://drive.google.com/open?id=1u8wEbryDuFOGaI1lM_8j_MPL9TO1B-xn</t>
  </si>
  <si>
    <t xml:space="preserve"> KUMAR GUBBALA NAVEEN</t>
  </si>
  <si>
    <t xml:space="preserve"> Capgemini Technology Services India Limited</t>
  </si>
  <si>
    <t>nkumar.gubbala4533@gmail.com</t>
  </si>
  <si>
    <t>https://drive.google.com/open?id=1KEOjeNoRu3idsE28enNDkejVF76gkGT7</t>
  </si>
  <si>
    <t>Talend developer also</t>
  </si>
  <si>
    <t>Kushank Varshney</t>
  </si>
  <si>
    <t>Adarsh Industries</t>
  </si>
  <si>
    <t>Aligarh</t>
  </si>
  <si>
    <t>kushank1310@protonmail.com</t>
  </si>
  <si>
    <t>9.0LPA</t>
  </si>
  <si>
    <t>https://drive.google.com/open?id=1LaUc_GHN3-ArIinwxUHiyvLHgFZfInhu</t>
  </si>
  <si>
    <t>prasad</t>
  </si>
  <si>
    <t>https://drive.google.com/open?id=1K8FBp6gEgVwRslhIo3Ulgt5A1HSTdd4X</t>
  </si>
  <si>
    <t>Chaitanya Mukund Rajopadhye</t>
  </si>
  <si>
    <t xml:space="preserve">SMI consultants </t>
  </si>
  <si>
    <t>chaitanya.rajopadhye@gmail.com</t>
  </si>
  <si>
    <t>https://drive.google.com/open?id=1Ig3a79in5AmUWggQymIGTlpw8O4RQ5zn</t>
  </si>
  <si>
    <t>srikanth videm</t>
  </si>
  <si>
    <t>srikanthvidem1995@gmail.com</t>
  </si>
  <si>
    <t>https://drive.google.com/open?id=1oSQsADlVREWFIYY8oShvNanGECycyuQt</t>
  </si>
  <si>
    <t>Suhas Suhas</t>
  </si>
  <si>
    <t xml:space="preserve"> Lakshmi</t>
  </si>
  <si>
    <t>CGI</t>
  </si>
  <si>
    <t>manamdevi333@gmail.com</t>
  </si>
  <si>
    <t>https://drive.google.com/open?id=1Ns69x9Ou_NvwS-mUMYQzBx2z4wseG3dl</t>
  </si>
  <si>
    <t xml:space="preserve">
Bijayalaxmi Mahapatra </t>
  </si>
  <si>
    <t>6.37 lpa</t>
  </si>
  <si>
    <t>https://drive.google.com/open?id=1whVTQ65zf06IPoS4YbPDxABcC2iEj6xf</t>
  </si>
  <si>
    <t>ATUL RENGE</t>
  </si>
  <si>
    <t>FINANCIAL SOFTWARE AND SYSTEMS Pvt. Ltd</t>
  </si>
  <si>
    <t>Pune,/ Bangalore, Ahmedabad</t>
  </si>
  <si>
    <t>renge21atul.gmail@naukri.com</t>
  </si>
  <si>
    <t>https://drive.google.com/open?id=1jG9VnOhcGID3DIwgN27eaL9Bb2qFmwMh</t>
  </si>
  <si>
    <t>srikanth k</t>
  </si>
  <si>
    <t>azure cloud engineer</t>
  </si>
  <si>
    <t>Nextrics software solutions pvt ltd</t>
  </si>
  <si>
    <t>srikanthk6302@gmail.com</t>
  </si>
  <si>
    <t>https://drive.google.com/open?id=1o2_RXn6cbkp9k9H9UCx1ztTo8yxq1bXQ</t>
  </si>
  <si>
    <t>Azure admin profile</t>
  </si>
  <si>
    <t>Rahul Kulkarni</t>
  </si>
  <si>
    <t xml:space="preserve">Java Developers </t>
  </si>
  <si>
    <t>CeltSoft Software Solutions</t>
  </si>
  <si>
    <t>rahulkulkarni118@gmail.com</t>
  </si>
  <si>
    <t>https://drive.google.com/open?id=1oxNyfjI5GG5WVHjhiBHECs-5vu1kI4O_</t>
  </si>
  <si>
    <t xml:space="preserve">Sanyam Shivhare	</t>
  </si>
  <si>
    <t>sanyam.shivhare@tcs.com</t>
  </si>
  <si>
    <t>https://drive.google.com/open?id=170WIh6CZG1yx-gAf3cnDdWs4ChKloxif</t>
  </si>
  <si>
    <t>suhas suhas</t>
  </si>
  <si>
    <t>chinoy sharma</t>
  </si>
  <si>
    <t>RebusCode Information Solutions Pvt. Ltd.</t>
  </si>
  <si>
    <t>Bangalore/Noida</t>
  </si>
  <si>
    <t>chinoysharma1945@gmail.com</t>
  </si>
  <si>
    <t>https://drive.google.com/open?id=1mZd5yELFUTq_nq_9WFNoEkPe5GXGXh6Z</t>
  </si>
  <si>
    <t>Vivek Tatyaso Yadav</t>
  </si>
  <si>
    <t>Acme Infovision System PVT LTD</t>
  </si>
  <si>
    <t>vivektyadav2@gmail.com</t>
  </si>
  <si>
    <t>https://drive.google.com/open?id=1naSZHRomj07z0CcwzScqTS4z0pLKDt2K</t>
  </si>
  <si>
    <t>Sanyam Shivhare</t>
  </si>
  <si>
    <t>https://drive.google.com/open?id=1iPzYJ6U4cNM4_xsd9umxyzRvboEcPNJY</t>
  </si>
  <si>
    <t>Ksc sekhar</t>
  </si>
  <si>
    <t>Share Point Admin</t>
  </si>
  <si>
    <t>6.8 Years</t>
  </si>
  <si>
    <t xml:space="preserve"> L&amp;T Infotech</t>
  </si>
  <si>
    <t>sekhardba1@gmail.com</t>
  </si>
  <si>
    <t>13LPA</t>
  </si>
  <si>
    <t>https://drive.google.com/open?id=10GSppzBYT0PHRJc5UMpNfSpblyBnrQ_Q</t>
  </si>
  <si>
    <t xml:space="preserve"> Palavelli Sriramamurthy</t>
  </si>
  <si>
    <t xml:space="preserve">ETL Developer </t>
  </si>
  <si>
    <t>Evoke Technologies</t>
  </si>
  <si>
    <t>srirampalavelli3@gmail.com</t>
  </si>
  <si>
    <t>https://drive.google.com/open?id=1ikFRi7DuVsm4F4SEwUENNS0ATShMJhWi</t>
  </si>
  <si>
    <t>Gunda NagaArun</t>
  </si>
  <si>
    <t>gundanagaarun@gmail.com</t>
  </si>
  <si>
    <t>https://drive.google.com/open?id=1TpzgfiAs1uQcOTjrMjsaoXR_HuMNOyZd</t>
  </si>
  <si>
    <t>Mada Karthik</t>
  </si>
  <si>
    <t>mada.karthik11@gmail.com</t>
  </si>
  <si>
    <t>https://drive.google.com/open?id=1BhyyPsCd1DdQYjn627iIL6r7M9vDxBrE</t>
  </si>
  <si>
    <t>Yalamanchilli Himaja</t>
  </si>
  <si>
    <t>Azures Devops Engineer</t>
  </si>
  <si>
    <t>7.5 Years</t>
  </si>
  <si>
    <t>PROMAESTRO TECHSOURCE PRIVATE LIMITED, Hyderabad</t>
  </si>
  <si>
    <t xml:space="preserve">himaja.yalamanchili@gmail.com </t>
  </si>
  <si>
    <t>https://drive.google.com/open?id=1vzb90bTYSVDsrb3Znvf-pS_d09x7m10h</t>
  </si>
  <si>
    <t>prasathvishnu2@gmail.com</t>
  </si>
  <si>
    <t>https://drive.google.com/open?id=1eb10fDvsYtDBp09N6tRVogtRhzPEsAks</t>
  </si>
  <si>
    <t>4.40lpa</t>
  </si>
  <si>
    <t>https://drive.google.com/open?id=1nqcUc-N5ae1So8ggKAGYqdh73wfBNZpj</t>
  </si>
  <si>
    <t xml:space="preserve"> KUMARADDI YARAGATTI </t>
  </si>
  <si>
    <t>M.Lakshmana Kumar</t>
  </si>
  <si>
    <t>laxman.m2227@gmail.com</t>
  </si>
  <si>
    <t>https://drive.google.com/open?id=19tDiAYLfcYMstfZGVYgJd_oVXtcqiPd9</t>
  </si>
  <si>
    <t>Mananjay Prasad</t>
  </si>
  <si>
    <t>Mahendrada Softtech Solutions Private Limited</t>
  </si>
  <si>
    <t>mananjayprasad1996@gmail.com</t>
  </si>
  <si>
    <t>7 lpA</t>
  </si>
  <si>
    <t>12 lPA</t>
  </si>
  <si>
    <t>https://drive.google.com/open?id=1IF43H30SpGSLLh0_NJrj04gEp6MwBLuI</t>
  </si>
  <si>
    <t>ANWITHA KUMAR</t>
  </si>
  <si>
    <t>KOKKONDA PAVAN KUMAR</t>
  </si>
  <si>
    <t xml:space="preserve">AWS DevOps </t>
  </si>
  <si>
    <t>pavan.awstech@gmail.com</t>
  </si>
  <si>
    <t>https://drive.google.com/open?id=1QCuwgiHo0afLe_uGKNzTDwg_c0x7HTex</t>
  </si>
  <si>
    <t>Dheeraj Gajjala</t>
  </si>
  <si>
    <t>Aws Devops Engineer</t>
  </si>
  <si>
    <t xml:space="preserve">g3dheeraj@gmail.com </t>
  </si>
  <si>
    <t>https://drive.google.com/open?id=1hU7DU3RpRMDHVS1wIXroCsUqExHdJGaI</t>
  </si>
  <si>
    <t>NARESH.V</t>
  </si>
  <si>
    <t>SAP PI/PO.</t>
  </si>
  <si>
    <t>LEMTOM SOFTWARE SOLUTION</t>
  </si>
  <si>
    <t>narinethasap@gmail.com</t>
  </si>
  <si>
    <t>https://drive.google.com/open?id=1N4mohF4dPFJ8XjjWWxVe67zgcEb7iu_P</t>
  </si>
  <si>
    <t>BODDU SAI TARUN</t>
  </si>
  <si>
    <t>saitarunboddu96@gmail.com</t>
  </si>
  <si>
    <t>https://drive.google.com/open?id=1IDLFO81Q0tKQbMFs1sStHgdKjc-lQ8ck</t>
  </si>
  <si>
    <t>Bajirao Ravindra Kodag</t>
  </si>
  <si>
    <t>Mongo Dba</t>
  </si>
  <si>
    <t>ROLEX POWER SYSTEMS</t>
  </si>
  <si>
    <t>bajiraokodag94@gmail.com</t>
  </si>
  <si>
    <t>4.7 Lpa</t>
  </si>
  <si>
    <t>https://drive.google.com/open?id=14Z6SijDRt7jwYWQ4LttKU6yofOJ-5UlH</t>
  </si>
  <si>
    <t xml:space="preserve"> Suresh Babu</t>
  </si>
  <si>
    <t>Production Support Analyst</t>
  </si>
  <si>
    <t>Capgemini India Pvt Ltd,</t>
  </si>
  <si>
    <t>Sureshbabumayakuntla@gmail.com</t>
  </si>
  <si>
    <t>https://drive.google.com/open?id=109-X8DgFbSAvRfqEc_2_kEZyStCgcRZ7</t>
  </si>
  <si>
    <t>Pranjali Omkar Kale</t>
  </si>
  <si>
    <t>Bitwise pvt.ltd.</t>
  </si>
  <si>
    <t>kalepranjali03@gmail.com</t>
  </si>
  <si>
    <t>https://drive.google.com/open?id=17fpN0DkQ3aF8atP_jP0ufcspAvsmJ66y</t>
  </si>
  <si>
    <t>Gajjala Kalyani</t>
  </si>
  <si>
    <t>AWS developer .</t>
  </si>
  <si>
    <t>Calvin technologies pvt ltd</t>
  </si>
  <si>
    <t>bktr202113@gmail.com</t>
  </si>
  <si>
    <t>4.68LPA</t>
  </si>
  <si>
    <t>https://drive.google.com/open?id=1gs4_qMQqqV-nQdtBx4rV-ZvE3rZYVoWO</t>
  </si>
  <si>
    <t>sireesha yandapalli</t>
  </si>
  <si>
    <t>Orbit Software Solutions</t>
  </si>
  <si>
    <t xml:space="preserve">sireeshayandapalli@gmail.com </t>
  </si>
  <si>
    <t>https://drive.google.com/open?id=1bYnVNB84VQNtfQLe27eFf4Da9emndNd2</t>
  </si>
  <si>
    <t>Calsoft Pvt Ltd</t>
  </si>
  <si>
    <t>https://drive.google.com/open?id=18YgRMLo-Ny8mmW537YJMdtBAu7acYV1U</t>
  </si>
  <si>
    <t>Sonal ajab</t>
  </si>
  <si>
    <t>Mongo dba</t>
  </si>
  <si>
    <t>sonal.chaskar3@gmail.com</t>
  </si>
  <si>
    <t>https://drive.google.com/open?id=1PG_Kn-mpNTkEyCwltLKnIIV_DB8mcKKH</t>
  </si>
  <si>
    <t>marunalatha@techorbit.comv</t>
  </si>
  <si>
    <t>Venkata ramana</t>
  </si>
  <si>
    <t xml:space="preserve"> Betamonks Technology Factory Pvt Ltd</t>
  </si>
  <si>
    <t>venkatpusunala@gmail.com</t>
  </si>
  <si>
    <t>9 Lpa</t>
  </si>
  <si>
    <t>13 lPA</t>
  </si>
  <si>
    <t>https://drive.google.com/open?id=1Fzw7LifrrGGsRnO9j0qLHBUB-NiZpJee</t>
  </si>
  <si>
    <t>Mahitha M</t>
  </si>
  <si>
    <t xml:space="preserve">ETL Tester </t>
  </si>
  <si>
    <t xml:space="preserve">Golden source software solutions pvt ltd  </t>
  </si>
  <si>
    <t>mahithamalaka@outlook.com</t>
  </si>
  <si>
    <t>https://drive.google.com/open?id=1DFkhDr-t9Yma8EEnjAY9sz6frVDNqGCd</t>
  </si>
  <si>
    <t>Saikiran P</t>
  </si>
  <si>
    <t>Azure devops(Docker/Kubernet)</t>
  </si>
  <si>
    <t>saikiranpotharla@gmail.com</t>
  </si>
  <si>
    <t>https://drive.google.com/open?id=1_Bo9-CLzCPy37FWCEEzWxD5SGf0e3kc5</t>
  </si>
  <si>
    <t>no kubernetes</t>
  </si>
  <si>
    <t>Mayur Yerwa</t>
  </si>
  <si>
    <t>797 277 8176</t>
  </si>
  <si>
    <t>Zensar Technologies</t>
  </si>
  <si>
    <t>yerwamayurraju@gmail.com</t>
  </si>
  <si>
    <t>https://drive.google.com/open?id=1-1fFndkbVPoZUtdkh8ZUGPFQvN34BuZw</t>
  </si>
  <si>
    <t>Kumaraddi Yaragatti</t>
  </si>
  <si>
    <t>Gudaparthi Praveen Babu</t>
  </si>
  <si>
    <t>g.praveenbabu.925@gmail.com</t>
  </si>
  <si>
    <t>https://drive.google.com/open?id=1GO2GanqulO7EfJpErtmAO116ksADVgDO</t>
  </si>
  <si>
    <t>https://drive.google.com/open?id=1NKgBOXkBaxfTM3mKyITThqXU0_Bm9X5A</t>
  </si>
  <si>
    <t>K Gurunadham</t>
  </si>
  <si>
    <t>EFKON India pvt ltd</t>
  </si>
  <si>
    <t>https://drive.google.com/open?id=1lH0c7IvTHaQ4ZfG7dPMeDN7eGbLeac0Z</t>
  </si>
  <si>
    <t>Mahesh Ghatamaneni</t>
  </si>
  <si>
    <t>gmaheshchowdary.20@gmail.com</t>
  </si>
  <si>
    <t>https://drive.google.com/open?id=1KVnpibmEQ4nxEfQvT2EVsBvJLFr2VLmb</t>
  </si>
  <si>
    <t>Saritha Vallakati</t>
  </si>
  <si>
    <t>agion technologies</t>
  </si>
  <si>
    <t>vallakatisaritha13@gmail.com</t>
  </si>
  <si>
    <t>https://drive.google.com/open?id=17FgNyR4xXFr1ogAI0xvkGqszhb45Y0vv</t>
  </si>
  <si>
    <t>Srinibas Kabi</t>
  </si>
  <si>
    <t>Servicenow</t>
  </si>
  <si>
    <t>ackee software</t>
  </si>
  <si>
    <t>srinibaskabi12@gmail.com</t>
  </si>
  <si>
    <t>https://drive.google.com/open?id=13SSsaI2B0Osh-2HNiLlfLciaHK3RYHae</t>
  </si>
  <si>
    <t>Gundu Shivaprasad</t>
  </si>
  <si>
    <t>SHIVAPRASADG3@GMAIL.COM</t>
  </si>
  <si>
    <t>https://drive.google.com/open?id=1UMGUYVjN2mIpO1fIwNVsaQhx4qX3EliU</t>
  </si>
  <si>
    <t>sreelekha bandi</t>
  </si>
  <si>
    <t>wayzon technologies</t>
  </si>
  <si>
    <t>sreelekhabandi31@gmail.com</t>
  </si>
  <si>
    <t>https://drive.google.com/open?id=1uYA2IZ81G-XL4meURqyk4nSEiyebXJo0</t>
  </si>
  <si>
    <t>Ajay Reddy</t>
  </si>
  <si>
    <t>Power BI</t>
  </si>
  <si>
    <t>Udeels Technologies</t>
  </si>
  <si>
    <t>gurijalaajayreddy97@gmail.com</t>
  </si>
  <si>
    <t>https://drive.google.com/open?id=1vUBt37JxQ4Hq4g5NRRThs1buiiUsmL7a</t>
  </si>
  <si>
    <t>Saloni Marwah</t>
  </si>
  <si>
    <t> saloni.m@tcs.com</t>
  </si>
  <si>
    <t>Dharmavarapu kumar swamy</t>
  </si>
  <si>
    <t>QATester</t>
  </si>
  <si>
    <t>kumardharmavarapu108@gmail.com</t>
  </si>
  <si>
    <t>https://drive.google.com/open?id=12cNu_w-NsiyTYRvYfgec4msxwP5du-sW</t>
  </si>
  <si>
    <t xml:space="preserve">suhas.suhas </t>
  </si>
  <si>
    <t>Swetapadma Nayak</t>
  </si>
  <si>
    <t>Operative Media India</t>
  </si>
  <si>
    <t>swetapadma.nayak66@gmail.com</t>
  </si>
  <si>
    <t>https://drive.google.com/open?id=1YFH_IxIAsl3FrCMfaFUBQItn-mMeXbku</t>
  </si>
  <si>
    <t>Karthik P</t>
  </si>
  <si>
    <t>PLSQL Developer</t>
  </si>
  <si>
    <t>Quantyum Technology Solutions</t>
  </si>
  <si>
    <t>karthikp.oracle1992@gmail.com</t>
  </si>
  <si>
    <t>https://drive.google.com/open?id=1QzXzT6kb_rS9qcQ1IdNSANowynR3o8zx</t>
  </si>
  <si>
    <t xml:space="preserve">Zubin Dubash </t>
  </si>
  <si>
    <t>vankala peddireddy</t>
  </si>
  <si>
    <t>reddypv380@gmail.com</t>
  </si>
  <si>
    <t>https://drive.google.com/open?id=1bZjZejFXudpo86oCOfPzcG-e8wVdAVw5</t>
  </si>
  <si>
    <t xml:space="preserve"> Swadhina jena</t>
  </si>
  <si>
    <t>Java sringboot</t>
  </si>
  <si>
    <t>Virtusa</t>
  </si>
  <si>
    <t>Odissa</t>
  </si>
  <si>
    <t>Bhubaneshwar,Hyderabad</t>
  </si>
  <si>
    <t>jenaswadhina1996@gmail.com</t>
  </si>
  <si>
    <t>10.5 LPA</t>
  </si>
  <si>
    <t>15LPA</t>
  </si>
  <si>
    <t>https://drive.google.com/open?id=1pjg9vVAeTBUWwhX2UMMnyhllX4yhQkWy</t>
  </si>
  <si>
    <t>Vijaykumar Bhagwan Suryawanshi</t>
  </si>
  <si>
    <t>Datafortune Software Solutions</t>
  </si>
  <si>
    <t>vbsuryawanshi96@gmail.com</t>
  </si>
  <si>
    <t>https://drive.google.com/open?id=1U1ahR0QG6yBrXTBTCxA4HcaAOOsGDH9U</t>
  </si>
  <si>
    <t>https://drive.google.com/open?id=1fUeLeDbMD8yVn9AnuYoouCX54eWwNhvl</t>
  </si>
  <si>
    <t>Kishore P</t>
  </si>
  <si>
    <t>AWS Admin - Terraform</t>
  </si>
  <si>
    <t xml:space="preserve"> ONDAS Technologies Pvt Ltd</t>
  </si>
  <si>
    <t>kishorejkcc@gmail.com</t>
  </si>
  <si>
    <t>4.2LPA</t>
  </si>
  <si>
    <t>https://drive.google.com/open?id=1szBL5YTroOpVc0pVGdFISWkbSSO08qLF</t>
  </si>
  <si>
    <t>sainathreddy</t>
  </si>
  <si>
    <t>Mindtree pvt ltd</t>
  </si>
  <si>
    <t>mannelasainathreddy12@mail.com</t>
  </si>
  <si>
    <t>5.98 lpa</t>
  </si>
  <si>
    <t>https://drive.google.com/open?id=1md8ZYXMbKZA6nIiTLDelhNkKJYQRbfFs</t>
  </si>
  <si>
    <t>Akash Hullennavar</t>
  </si>
  <si>
    <t>Etl testing</t>
  </si>
  <si>
    <t>3.8Years</t>
  </si>
  <si>
    <t>akashgh0462@gmail.com</t>
  </si>
  <si>
    <t>https://drive.google.com/open?id=1A19vCC2S1UUl4zLi_oxBuNK0LTu_0YUg</t>
  </si>
  <si>
    <t>Pavin monesh</t>
  </si>
  <si>
    <t>CLPPP5199H</t>
  </si>
  <si>
    <t>OLAMIC SOLUTIONS</t>
  </si>
  <si>
    <t>Salem</t>
  </si>
  <si>
    <t>https://drive.google.com/open?id=1DTrBf6x4b51F2qsoh89ex2B31bJo4Y73</t>
  </si>
  <si>
    <t>Mohammed Rafik</t>
  </si>
  <si>
    <t>Etl Tester</t>
  </si>
  <si>
    <t>HCL TEchnologies</t>
  </si>
  <si>
    <t>Mohammedrafk7007@gmail.com</t>
  </si>
  <si>
    <t>https://drive.google.com/open?id=1hLO9RTTRDBk4xvi-BMCh_3ZKadAm0RM-</t>
  </si>
  <si>
    <t xml:space="preserve"> Ranjith Dhumpala </t>
  </si>
  <si>
    <t>vintech software solutions pvt ltd</t>
  </si>
  <si>
    <t>ranjithdhumpala2695@gmail.com</t>
  </si>
  <si>
    <t>1 years gap</t>
  </si>
  <si>
    <t>4.62LPA</t>
  </si>
  <si>
    <t>https://drive.google.com/open?id=19ckgYw4BzaXPBa6kltijDOd6v5JlW8h-</t>
  </si>
  <si>
    <t>GAURAV SHRIDHARRAO LANDEKAR</t>
  </si>
  <si>
    <t>game cloud technologies pvt ltd</t>
  </si>
  <si>
    <t>gauravparsevar@yahoo.com</t>
  </si>
  <si>
    <t>https://drive.google.com/open?id=13Mn5rqqkTFpuKu9Y9wo7HZNpJIkOPcKN</t>
  </si>
  <si>
    <t>.net profile</t>
  </si>
  <si>
    <t>A.Emmanuvel</t>
  </si>
  <si>
    <t>Share Point Developer</t>
  </si>
  <si>
    <t>Ernst &amp; Young</t>
  </si>
  <si>
    <t>Cochin</t>
  </si>
  <si>
    <t>immanu24@gmail.com</t>
  </si>
  <si>
    <t>5.33LPA</t>
  </si>
  <si>
    <t>6.9LPA</t>
  </si>
  <si>
    <t>https://drive.google.com/open?id=1fb-Mg-YAIByiguQM-J3dD2cm5wVnNUxR</t>
  </si>
  <si>
    <t>manikanta k</t>
  </si>
  <si>
    <t>Java Spring Boot</t>
  </si>
  <si>
    <t>ACCURATE LAB TECH</t>
  </si>
  <si>
    <t>manikantakatta92@gmail.com</t>
  </si>
  <si>
    <t>3.80LPA</t>
  </si>
  <si>
    <t>https://drive.google.com/open?id=1WR5mG7r4ABMEydSE_5BPgsjuma62WOnG</t>
  </si>
  <si>
    <t>Swaranjeet Singh</t>
  </si>
  <si>
    <t xml:space="preserve"> 3+ Years</t>
  </si>
  <si>
    <t>Tata Technologies</t>
  </si>
  <si>
    <t>gs13singh@gmail.com</t>
  </si>
  <si>
    <t>https://drive.google.com/open?id=11eBTINI-jptiQMAlm9_fMiFZZM70W6Vf</t>
  </si>
  <si>
    <t>Gaurav Gajanan Parsewar</t>
  </si>
  <si>
    <t>qa tester</t>
  </si>
  <si>
    <t> GameCloud Technologies Pvt Ltd.</t>
  </si>
  <si>
    <t>gauravparsewar@yahoo.com</t>
  </si>
  <si>
    <t>https://drive.google.com/open?id=1nWxFAkPwujXUoISZZA8ujqvj8_Djy9KZ</t>
  </si>
  <si>
    <t>Chan Basha Shaik</t>
  </si>
  <si>
    <t>ntp technologies</t>
  </si>
  <si>
    <t>https://drive.google.com/open?id=1-kZLNVDUQK7BHsxrJPEuzxeiqrQsfjhW</t>
  </si>
  <si>
    <t>Subashini E</t>
  </si>
  <si>
    <t>PLSQL/Mongo/Snowflake</t>
  </si>
  <si>
    <t>Capgemini Technologies India Pvt Ltd</t>
  </si>
  <si>
    <t>161093subashini.elango@gmail.com</t>
  </si>
  <si>
    <t>5.3 Lpa</t>
  </si>
  <si>
    <t>https://drive.google.com/open?id=15S0Asr1sexCa3oabWlaUJzETCjmxgK_z</t>
  </si>
  <si>
    <t>Induct Solutions Pvt Ltd</t>
  </si>
  <si>
    <t>dvenkateshmpl@gmail.com</t>
  </si>
  <si>
    <t>https://drive.google.com/open?id=1Mlm_Uoh2ODQobyk7pQBGMxMrAyVeyl-U</t>
  </si>
  <si>
    <t>nwita Kumar</t>
  </si>
  <si>
    <t>Patan Imran Khan</t>
  </si>
  <si>
    <t>snowflake</t>
  </si>
  <si>
    <t>sann info technologiies</t>
  </si>
  <si>
    <t>patanimran556@gmail.com</t>
  </si>
  <si>
    <t>https://drive.google.com/open?id=1_KwK0WTiVmSsz13psFEmFtgNlAbfBLTe</t>
  </si>
  <si>
    <t>SHAIK ASLAMBASHA</t>
  </si>
  <si>
    <t>cassindro software solution pvt ltd</t>
  </si>
  <si>
    <t>skaslambasha8@gmail.com</t>
  </si>
  <si>
    <t>https://drive.google.com/open?id=15XE3uaABX6W_s_ESGhYPcuPoT8wE6GrD</t>
  </si>
  <si>
    <t>RANGA</t>
  </si>
  <si>
    <t>Calvin Technologies Pvt Ltd</t>
  </si>
  <si>
    <t>rangaprasanna150@gmail.com</t>
  </si>
  <si>
    <t>https://drive.google.com/open?id=146s_9k9LMUHMZ44hEJp8GSAAQdZzbRHD</t>
  </si>
  <si>
    <t>Gurrala Dinesh Kumar</t>
  </si>
  <si>
    <t> DevOps Engineer</t>
  </si>
  <si>
    <t> HCL Technologies</t>
  </si>
  <si>
    <t>dineshkumargurrala5991@gmail.com</t>
  </si>
  <si>
    <t>https://drive.google.com/open?id=1NQ-Zrq_oJ1mEqF6ddKhgiLyMHaT8XuQ5</t>
  </si>
  <si>
    <t>VIPPARLA RAVICHANDRA</t>
  </si>
  <si>
    <t>Mpl Technologies</t>
  </si>
  <si>
    <t>ravichandravipparla@gmail.com</t>
  </si>
  <si>
    <t>https://drive.google.com/open?id=1ipDFchyVUyiIpLL_bP2sS1TaUDiCmMLe</t>
  </si>
  <si>
    <t>KARTHEEK D</t>
  </si>
  <si>
    <t>INFORMATICA BUSINESS SOLUTIONS</t>
  </si>
  <si>
    <t>kartheek.d778@gmail.com</t>
  </si>
  <si>
    <t>11.60 lpa</t>
  </si>
  <si>
    <t>15 lpa</t>
  </si>
  <si>
    <t>https://drive.google.com/open?id=1Iqwz8FpVqdLTgsFvOXGLj500sWLrsW-v</t>
  </si>
  <si>
    <t>1O lpa</t>
  </si>
  <si>
    <t>https://drive.google.com/open?id=1lzcFH4kDyXG-fvXbtzZoS2IN6wkaKRzl</t>
  </si>
  <si>
    <t>Zubin.dubash@tcs.com</t>
  </si>
  <si>
    <t xml:space="preserve"> mythili manasa </t>
  </si>
  <si>
    <t>Larsen &amp; Toubro</t>
  </si>
  <si>
    <t>mythilimanasa11@gmail.com</t>
  </si>
  <si>
    <t>https://drive.google.com/open?id=1DmXGs780HQz9sjVGgxibHSiH2HA80nhS</t>
  </si>
  <si>
    <t>Sai Kireeti Atla</t>
  </si>
  <si>
    <t>Snowflake</t>
  </si>
  <si>
    <t>alphonso technologies pvt ltd</t>
  </si>
  <si>
    <t>atlasaikireeti94@gmail.com</t>
  </si>
  <si>
    <t>https://drive.google.com/open?id=1UWb31ar80anlAxOL7FRnTGu8BpyotUXH</t>
  </si>
  <si>
    <t>https://drive.google.com/open?id=1nidbN4ciewURgxtroVr3t8uofxX9bqnf</t>
  </si>
  <si>
    <t>https://drive.google.com/open?id=14Yz9PeFOqgrztDZc7uYKaw0dJw63muvP</t>
  </si>
  <si>
    <t>Ramesh Katari</t>
  </si>
  <si>
    <t>aws admin</t>
  </si>
  <si>
    <t>Sonata software solutions Pvt Ltd</t>
  </si>
  <si>
    <t xml:space="preserve">rameshkatari1477@gmail.com </t>
  </si>
  <si>
    <t>https://drive.google.com/open?id=1_lQz1uEkhv_G7XH823O5CB7rL4fRTNuV</t>
  </si>
  <si>
    <t>hamsalekha@techorbit.co</t>
  </si>
  <si>
    <t>harikrishna</t>
  </si>
  <si>
    <t>haripayala@gmail.com</t>
  </si>
  <si>
    <t>https://drive.google.com/open?id=1anQ6XQErbuK7afyENe6RczZnJXlahzgp</t>
  </si>
  <si>
    <t xml:space="preserve"> S.Shankar</t>
  </si>
  <si>
    <t>Java Springboot</t>
  </si>
  <si>
    <t>Grapple Info Solutions Pvt Ltd</t>
  </si>
  <si>
    <t>sshankar20188@gmail.com</t>
  </si>
  <si>
    <t>4.50 LPA</t>
  </si>
  <si>
    <t>5.85  LPA</t>
  </si>
  <si>
    <t>https://drive.google.com/open?id=1xYJOSHz8CvxSU5gsWqTBhKG5UvDkhc_R</t>
  </si>
  <si>
    <t>https://drive.google.com/open?id=1zfSQYO_eIww11b77TluXIY4GU9DStbW8</t>
  </si>
  <si>
    <t>Lipak Pradhan</t>
  </si>
  <si>
    <t>Dxc Technologies</t>
  </si>
  <si>
    <t>lipakpradhan1990@gmail.com</t>
  </si>
  <si>
    <t>https://drive.google.com/open?id=1YGY_07yQCrnluFgidcNNAqAMHaCZCmeF</t>
  </si>
  <si>
    <t>sivakumar patnam</t>
  </si>
  <si>
    <t xml:space="preserve">scope international pvt ltd </t>
  </si>
  <si>
    <t>sivakumarpatnam899@gmail.com</t>
  </si>
  <si>
    <t>https://drive.google.com/open?id=1fWDct8TBKhNQhP35USbrr5eiR1xU20Ig</t>
  </si>
  <si>
    <t> M Ravi Raju </t>
  </si>
  <si>
    <t>skylives infotech</t>
  </si>
  <si>
    <t>m.raviraju2002@gmail.com</t>
  </si>
  <si>
    <t>https://drive.google.com/open?id=1FUz-ozWMKYSRCZCbFefvCLv2iRIypQZw</t>
  </si>
  <si>
    <t>Nishanth</t>
  </si>
  <si>
    <t>Agon IT Solutions Pvt Ltd</t>
  </si>
  <si>
    <t xml:space="preserve">nishanthgadam95@gmail.com </t>
  </si>
  <si>
    <t>6/13/0022</t>
  </si>
  <si>
    <t>https://drive.google.com/open?id=1H8WwFIa-E5M13Xru7mvmFPLvRyZfcRAW</t>
  </si>
  <si>
    <t>Purusothaman</t>
  </si>
  <si>
    <t>envision software engineering</t>
  </si>
  <si>
    <t>purusoth.env@gmail.com</t>
  </si>
  <si>
    <t>3.35 lpa</t>
  </si>
  <si>
    <t>https://drive.google.com/open?id=1MnZ30ijhLHQHHQ_ORYDAABJOQd-BDbZY</t>
  </si>
  <si>
    <t>Laxminrusingha Prasad Dash</t>
  </si>
  <si>
    <t>1.5 years</t>
  </si>
  <si>
    <t>https://drive.google.com/open?id=1eSVSY_HhMZiRpZI5ukHskZKWomM_IJxW</t>
  </si>
  <si>
    <t xml:space="preserve"> M Ravi Raju </t>
  </si>
  <si>
    <t>factset systems india pvt</t>
  </si>
  <si>
    <t xml:space="preserve">Bangalore	</t>
  </si>
  <si>
    <t>7.8LPA</t>
  </si>
  <si>
    <t>https://drive.google.com/open?id=1ommMulE1ZrYT3SlXETbkroiCZQuhbB8B</t>
  </si>
  <si>
    <t>RAJESH V</t>
  </si>
  <si>
    <t>prophoenix group of companies</t>
  </si>
  <si>
    <t>rajeshvelmurugan92@gmail.com</t>
  </si>
  <si>
    <t>https://drive.google.com/open?id=13JNiUimyQnn91R5MJHwqQ2bTJn6dRkyW</t>
  </si>
  <si>
    <t>siva</t>
  </si>
  <si>
    <t xml:space="preserve"> ITC Infotech</t>
  </si>
  <si>
    <t>mr.kumar9022@gmail.com</t>
  </si>
  <si>
    <t>8.9LPA</t>
  </si>
  <si>
    <t>https://drive.google.com/open?id=1C63RNrXZW56HRrGiz4v01ri975V6Ukaz</t>
  </si>
  <si>
    <t>Pavan Patil</t>
  </si>
  <si>
    <t>Coforge Limited</t>
  </si>
  <si>
    <t>pavankumarpatil8389@gmail.com</t>
  </si>
  <si>
    <t>https://drive.google.com/open?id=1OKw3WBNkvLIDH92puhsgFCO1xpOUHIF4</t>
  </si>
  <si>
    <t>MONU SINGH</t>
  </si>
  <si>
    <t>QuillHash Technologies</t>
  </si>
  <si>
    <t>NewDelhi/Gurgaon</t>
  </si>
  <si>
    <t>monu10singh793@gmail.com</t>
  </si>
  <si>
    <t>3.25 LPA</t>
  </si>
  <si>
    <t>https://drive.google.com/open?id=1ZcWb0vkUlx138pgrBzTYIJK9ajCFwHAm</t>
  </si>
  <si>
    <t>1.5 Years Gap</t>
  </si>
  <si>
    <t>https://drive.google.com/open?id=1U7PvXmzfbFvzOUCTXzp285bCqVgJxdiF</t>
  </si>
  <si>
    <t>Yash Sethi</t>
  </si>
  <si>
    <t>Kotak Mahindra Bank</t>
  </si>
  <si>
    <t>Bombay</t>
  </si>
  <si>
    <t>yashsethi82@gmail.com</t>
  </si>
  <si>
    <t>https://drive.google.com/open?id=16f3T44vBEmsEcNA8NkLDbjk0jxrf32lg</t>
  </si>
  <si>
    <t>10.0 LPA</t>
  </si>
  <si>
    <t>https://drive.google.com/open?id=1RLVlc-N6JTg8-WK5_sG66l3km_DHwpOc</t>
  </si>
  <si>
    <t xml:space="preserve">
Saloni Marwah</t>
  </si>
  <si>
    <t>Sundeep Gungi</t>
  </si>
  <si>
    <t>Nirant Technologies Private Limited</t>
  </si>
  <si>
    <t>sundeeps081@gmail.com</t>
  </si>
  <si>
    <t>https://drive.google.com/open?id=1LiPRue0Gzh0sLVgSdbekowLxAGCqEDIF</t>
  </si>
  <si>
    <t xml:space="preserve"> zubin.dubash@tcs.com</t>
  </si>
  <si>
    <t>Sibaram Khandayee</t>
  </si>
  <si>
    <t>Eduquity Career Technolgy</t>
  </si>
  <si>
    <t>ksibaram1994@gmail.com</t>
  </si>
  <si>
    <t>https://drive.google.com/open?id=1USYOJh4Ja42vGFZT8nOaZTCBbi93xsAQ</t>
  </si>
  <si>
    <t>https://drive.google.com/open?id=1N6sQoxXkLBfDlhrMpSlWXKBhtb0AuRqt</t>
  </si>
  <si>
    <t xml:space="preserve">  zubin.dubash@tcs.com</t>
  </si>
  <si>
    <t>Putcha Chandrasekhararao</t>
  </si>
  <si>
    <t>CLOBDATA TECHNO SOLUTIONS PRIVATE LIMITED</t>
  </si>
  <si>
    <t>chandrasekharraoazdev@gmail.com</t>
  </si>
  <si>
    <t>https://drive.google.com/open?id=14e52AQ-MTe9f6d0k0hIN1pqRJ4UB05sj</t>
  </si>
  <si>
    <t>Surekha Prabhakar Gaikwad</t>
  </si>
  <si>
    <t>AWS Cloud Engineer</t>
  </si>
  <si>
    <t>CloudJINI Technologies Pvt. Ltd</t>
  </si>
  <si>
    <t>surekhag051@gmail.com</t>
  </si>
  <si>
    <t>https://drive.google.com/open?id=1A8eWAicoMpEY4e2xXgATo3v7U9MgWGbk</t>
  </si>
  <si>
    <t>Revathi</t>
  </si>
  <si>
    <t>ETL-Developer</t>
  </si>
  <si>
    <t>Dover India Pvt Ltd</t>
  </si>
  <si>
    <t>informaticaetl321@gmail.com</t>
  </si>
  <si>
    <t>https://drive.google.com/open?id=1jqZCpjBDiVPtuckRr9mjongbVVrUI6vV</t>
  </si>
  <si>
    <t>https://drive.google.com/open?id=189d3u9Pqk9ZtFmLzOWjwloqWNb0qc6bI</t>
  </si>
  <si>
    <t>Nitish Bharadwaj</t>
  </si>
  <si>
    <t>etl developer</t>
  </si>
  <si>
    <t>imap technologies pvt ltd</t>
  </si>
  <si>
    <t>nitish.talend@gmail.com</t>
  </si>
  <si>
    <t>https://drive.google.com/open?id=1uWSUJ8CSkEi5CRPPbnWjFinMTBNM1JOu</t>
  </si>
  <si>
    <t>https://drive.google.com/open?id=1SUt6Th3Xu40KGVnH9W4ABrQvRKfGx9WF</t>
  </si>
  <si>
    <t xml:space="preserve">PLSQL </t>
  </si>
  <si>
    <t>https://drive.google.com/open?id=1rtKvlzEgu4JdkzIB3CSVtr8bGd8Yxdq9</t>
  </si>
  <si>
    <t>Giridhar Reddy</t>
  </si>
  <si>
    <t>snowflake developer</t>
  </si>
  <si>
    <t>Yoma Technologies pvt ltd</t>
  </si>
  <si>
    <t>giridhar.chilapareddy@gmail.com</t>
  </si>
  <si>
    <t>https://drive.google.com/open?id=15fj9WeZd1GzUtfxLFblQl6f2AC_X7M9S</t>
  </si>
  <si>
    <t xml:space="preserve"> Palancha Sairam</t>
  </si>
  <si>
    <t>QA-Python with Robot  framework</t>
  </si>
  <si>
    <t>Crayon Infotech Private Limited</t>
  </si>
  <si>
    <t>sairampalancha1993@gmail.com</t>
  </si>
  <si>
    <t>4.20 LPA</t>
  </si>
  <si>
    <t>https://drive.google.com/open?id=18AkkWme_CSMOpybsXYT4BJFDvGaqCUGQ</t>
  </si>
  <si>
    <t>Janakiram</t>
  </si>
  <si>
    <t xml:space="preserve"> Devops Engineer</t>
  </si>
  <si>
    <t>IndiGo Airlines</t>
  </si>
  <si>
    <t>arcot.ram1@gmail.com</t>
  </si>
  <si>
    <t>https://drive.google.com/open?id=1r_N51_zXQSc3j0n6hy7pXKMvss6g9gkK</t>
  </si>
  <si>
    <t xml:space="preserve">Oracle Finance Techno Functional(with EBS) </t>
  </si>
  <si>
    <t>https://drive.google.com/open?id=1jFt_GcTIAA9pJFZfTjS-WjR7hW0EHJYK</t>
  </si>
  <si>
    <t>Sreyashi Chanda</t>
  </si>
  <si>
    <t>sreyashi.chanda@tcs.com</t>
  </si>
  <si>
    <t>Mahesh P C</t>
  </si>
  <si>
    <t>Sequential Technology India Pvt Ltd</t>
  </si>
  <si>
    <t>Mahesh.Chikkeerappa24@gmail.com</t>
  </si>
  <si>
    <t>https://drive.google.com/open?id=1NwKBqMZny5F26m-UCncnt4ytV4UOZswY</t>
  </si>
  <si>
    <t>Nagaraju.A</t>
  </si>
  <si>
    <t>nagaraju.anangi01@gmail.com</t>
  </si>
  <si>
    <t>https://drive.google.com/open?id=1y28sLR58ddscVDa0phCeMgrXKgFjpVJO</t>
  </si>
  <si>
    <t xml:space="preserve"> praveen kumar mallela</t>
  </si>
  <si>
    <t>QA-Python &amp; Robot Framework</t>
  </si>
  <si>
    <t>4.1Years</t>
  </si>
  <si>
    <t>A&amp;A INNOVATIVE SOLUTIONS PVT LTD</t>
  </si>
  <si>
    <t>mallela.praveen0@gmail.com</t>
  </si>
  <si>
    <t>6.76 LPA</t>
  </si>
  <si>
    <t>https://drive.google.com/open?id=1zNcn6t3B9fpj2LMlVZlo7qYgY1jbO5ou</t>
  </si>
  <si>
    <t>anwitakumar@tcs.com</t>
  </si>
  <si>
    <t>veeraiah</t>
  </si>
  <si>
    <t>Hcl Technologies</t>
  </si>
  <si>
    <t>veeraiahguntur5@gmail.com</t>
  </si>
  <si>
    <t>https://drive.google.com/open?id=1fYnGImqX1qBlmgDVRbYE6N8SJX0du-NP</t>
  </si>
  <si>
    <t>sai aravind</t>
  </si>
  <si>
    <t>Delcom Technology Solutions</t>
  </si>
  <si>
    <t>aravindparakala99@gmail.com</t>
  </si>
  <si>
    <t>https://drive.google.com/open?id=1mh6MKRpzt5KcojjvqNero9LkzRKZnkIy</t>
  </si>
  <si>
    <t>P Anjineyulu</t>
  </si>
  <si>
    <t>Full stack Developer</t>
  </si>
  <si>
    <t>Glovis India Anantapur Pvt&amp;Ltd</t>
  </si>
  <si>
    <t>anji.pothula12@gmail.com</t>
  </si>
  <si>
    <t>7.7LPA</t>
  </si>
  <si>
    <t>https://drive.google.com/open?id=1gFuOcqRaqXcmMHLFADS1YQ95lhFYKur2</t>
  </si>
  <si>
    <t>Prerana Parinchekar</t>
  </si>
  <si>
    <t>Lonar Technologies</t>
  </si>
  <si>
    <t>swatiwaghmode04@gmail.com</t>
  </si>
  <si>
    <t>https://drive.google.com/open?id=1DRzmJFfk5BA-6fq865hgl8CCksyQA11O</t>
  </si>
  <si>
    <t>Swati Pradip Waghmode</t>
  </si>
  <si>
    <t xml:space="preserve">Sahyadri soft tech </t>
  </si>
  <si>
    <t>https://drive.google.com/open?id=1buOS1YBku9JVFWSZ1SIRxdcHVFMBxxbD</t>
  </si>
  <si>
    <t>Saroj Kumar Tripathy</t>
  </si>
  <si>
    <t xml:space="preserve">Infosys BPM Limited </t>
  </si>
  <si>
    <t>sktripathy2020@gmail.com</t>
  </si>
  <si>
    <t>https://drive.google.com/open?id=1cpItADklqcCT77EQ5AvUPw3Bty9WjuRI</t>
  </si>
  <si>
    <t>https://drive.google.com/open?id=1H8BFCxoVilLqtBV0laggDpMj3t_vjDSs</t>
  </si>
  <si>
    <t>Balachandran R</t>
  </si>
  <si>
    <t>cyber security analyst</t>
  </si>
  <si>
    <t xml:space="preserve"> 4 Years</t>
  </si>
  <si>
    <t>induct solutions</t>
  </si>
  <si>
    <t>balachandranrajendhran1992@gmail.com</t>
  </si>
  <si>
    <t>https://drive.google.com/open?id=1Uf2jyD85iQimnAan85uIcZOJpg478xIV</t>
  </si>
  <si>
    <t>Venkatesh Gundala</t>
  </si>
  <si>
    <t>Delcom Technologies</t>
  </si>
  <si>
    <t>Bangalore/Bengaluru, Pune, Chennai</t>
  </si>
  <si>
    <t>gundala.venkateshh@gmail.com</t>
  </si>
  <si>
    <t>https://drive.google.com/open?id=1EVD0ks1CfToMCDZdZ0W3F4lKkaC40d6C</t>
  </si>
  <si>
    <t>Shaik Masthan</t>
  </si>
  <si>
    <t>uv infra tech system</t>
  </si>
  <si>
    <t>masthanshaik9490@gmail.com</t>
  </si>
  <si>
    <t>https://drive.google.com/open?id=1ZxSEZoq1v8WGbzbhoIsgTX_rPr2qApMi</t>
  </si>
  <si>
    <t>Manjula Vani Gudi</t>
  </si>
  <si>
    <t>DevOps</t>
  </si>
  <si>
    <t> Innovinc Intcon private limited</t>
  </si>
  <si>
    <t>manjulavaniaws@gmail.com</t>
  </si>
  <si>
    <t>https://drive.google.com/open?id=1JnFffbYyYiYwVA3Xhj6n2lXvw3gwzeRk</t>
  </si>
  <si>
    <t>Akash Lovely </t>
  </si>
  <si>
    <t>akash.lovely@tcs.com</t>
  </si>
  <si>
    <t>3.05LPA</t>
  </si>
  <si>
    <t>4.45LPA</t>
  </si>
  <si>
    <t>https://drive.google.com/open?id=1QyQhyVVEf3zs37M-KpK6QwJpQecToUhh</t>
  </si>
  <si>
    <t>bhanuprakash</t>
  </si>
  <si>
    <t>tibco bw</t>
  </si>
  <si>
    <t>Vinspire technologies Pvt Ltd</t>
  </si>
  <si>
    <t>bhanuprakashp2698@gmail.com</t>
  </si>
  <si>
    <t>https://drive.google.com/open?id=1-ocrefk9yh11oDZCNfjX8_Nrd6u0s6jM</t>
  </si>
  <si>
    <t>Quadrant Resource</t>
  </si>
  <si>
    <t>kannaraju453@gmail.com</t>
  </si>
  <si>
    <t>https://drive.google.com/open?id=1eLbVQPDXofRvpsANcgApab5vtrj_nhd8</t>
  </si>
  <si>
    <t>Shukaracharya Chowdhury.</t>
  </si>
  <si>
    <t>Nostrum It Services Pvt Ltd</t>
  </si>
  <si>
    <t>shukaracharya.2@gmail.com</t>
  </si>
  <si>
    <t>https://drive.google.com/open?id=1XOmq-K0TIS9rER24iwd8_HFu7uVZ5MEt</t>
  </si>
  <si>
    <t>Inala Rajasekhar</t>
  </si>
  <si>
    <t>COGNOS</t>
  </si>
  <si>
    <t xml:space="preserve">4 Years </t>
  </si>
  <si>
    <t>Springsource Technologies</t>
  </si>
  <si>
    <t>bangalore, Hyderabad</t>
  </si>
  <si>
    <t>sekhar.cgs17 @gmail.com</t>
  </si>
  <si>
    <t>https://drive.google.com/open?id=1qGoVacxEmrxa8cRpJUkdZm8bWpCI1cww</t>
  </si>
  <si>
    <t xml:space="preserve">Vishwanth CJ	</t>
  </si>
  <si>
    <t xml:space="preserve"> 2 years gap</t>
  </si>
  <si>
    <t>5.75LPA</t>
  </si>
  <si>
    <t>https://drive.google.com/open?id=1sF6WliLWlKLuHDrw9Fm9GJW4AAS8lAAI</t>
  </si>
  <si>
    <t>THAMMINENI SATHEESH NAIDU</t>
  </si>
  <si>
    <t>AGS INFOTECH</t>
  </si>
  <si>
    <t>satheesh.tn99@gmail.com</t>
  </si>
  <si>
    <t>https://drive.google.com/open?id=18AdoOeLuzeWEpuzn9WCeogtBDCBd9REl</t>
  </si>
  <si>
    <t>Prasad@techorbit.com</t>
  </si>
  <si>
    <t>sagar</t>
  </si>
  <si>
    <t>.QoS + L2/L3 Forwarding development</t>
  </si>
  <si>
    <t>GalaxyE solutions</t>
  </si>
  <si>
    <t>Banglore, pune</t>
  </si>
  <si>
    <t xml:space="preserve">bhupatisk@gmail.com                                                                                         </t>
  </si>
  <si>
    <t>https://drive.google.com/open?id=1cdJoCYdX4ih4F1bOrwU1rzrfBTcGGrj7</t>
  </si>
  <si>
    <t>M Ravi</t>
  </si>
  <si>
    <t xml:space="preserve">Performance Tester </t>
  </si>
  <si>
    <t xml:space="preserve">deft infotech private limited </t>
  </si>
  <si>
    <t>Bangalore,Chennai, Hyderabad</t>
  </si>
  <si>
    <t>ravimanda3038@gmail.com</t>
  </si>
  <si>
    <t>https://drive.google.com/open?id=1mrfTFBH0a3Q_iYt7WGH09MqcdR1n0hF4</t>
  </si>
  <si>
    <t>Javvaji Venkateswarlu </t>
  </si>
  <si>
    <t>embedded software developer</t>
  </si>
  <si>
    <t>Appleton innovation</t>
  </si>
  <si>
    <t>vishakapatnam</t>
  </si>
  <si>
    <t>jvenkat086@gmail.com</t>
  </si>
  <si>
    <t>https://drive.google.com/open?id=1CQp0SH6gYsy8Fvh5gLn7HYFLG4QoT5eW</t>
  </si>
  <si>
    <t xml:space="preserve">Sateesh   </t>
  </si>
  <si>
    <t>PowerBI ADMIN</t>
  </si>
  <si>
    <t>Bangalore,Pune</t>
  </si>
  <si>
    <t>5.60 LPA</t>
  </si>
  <si>
    <t>7.24 LPA</t>
  </si>
  <si>
    <t>https://drive.google.com/open?id=1qVD3ThLoXH1ESv33QzCl0afByplC7vBG</t>
  </si>
  <si>
    <t xml:space="preserve">Anwita kumar </t>
  </si>
  <si>
    <t>samiksha padgilwar</t>
  </si>
  <si>
    <t>Expleo(SQS) Pvt. Ltd. Pune</t>
  </si>
  <si>
    <t>padgilwarsamiksha@gmail.com</t>
  </si>
  <si>
    <t>https://drive.google.com/open?id=15_Jqf6Fbmc62_zyk6O4MTMR9AnZrtDRo</t>
  </si>
  <si>
    <t>Akash Lovely</t>
  </si>
  <si>
    <t>TEKALE SUJEETKUMAR SARJERAO</t>
  </si>
  <si>
    <t xml:space="preserve"> SYS INTELLO Services Pvt Ltd</t>
  </si>
  <si>
    <t xml:space="preserve">Kochi </t>
  </si>
  <si>
    <t>sujeetkumartekale123@gmail.com</t>
  </si>
  <si>
    <t>2.8LPA</t>
  </si>
  <si>
    <t>3.85LPA</t>
  </si>
  <si>
    <t>https://drive.google.com/open?id=1L59REzB7ypBEYoZCvxVxNRxu0KKJrQjN</t>
  </si>
  <si>
    <t>https://drive.google.com/open?id=1eX5eFZPnnx2AgBB9tvX8PAM3_hoBrq5w</t>
  </si>
  <si>
    <t>Peyyala Sirisha</t>
  </si>
  <si>
    <t>VUnique Solutions Pvt Ltd</t>
  </si>
  <si>
    <t>peyyalasirisha01@gmail.com</t>
  </si>
  <si>
    <t>https://drive.google.com/open?id=1nOHb40DqacBKqgGP79wmUvWgwB1s98bT</t>
  </si>
  <si>
    <t>Syed Nadeem Ali</t>
  </si>
  <si>
    <t>Amazon Development Centre (India) Pvt. Ltd.</t>
  </si>
  <si>
    <t>t.manisha5@gmail.com</t>
  </si>
  <si>
    <t>https://drive.google.com/open?id=1gkIGGS1Ow7Yi3mQp_rsLXA4aoA8h2rne</t>
  </si>
  <si>
    <t xml:space="preserve">Akash Lovely </t>
  </si>
  <si>
    <t>Md Imtiaj</t>
  </si>
  <si>
    <t>https://drive.google.com/open?id=1Jnfou-Q4GKsqrjo6MX6iDmi0jPJbM_5G</t>
  </si>
  <si>
    <t>Vivekananda Cherupall</t>
  </si>
  <si>
    <t>Stigentech IT Services</t>
  </si>
  <si>
    <t>vivekcherupally95@gmail.com</t>
  </si>
  <si>
    <t>https://drive.google.com/open?id=11qaVSN0AmtcTyvTeDiYDTRTue_dRrLJP</t>
  </si>
  <si>
    <t>Umesh</t>
  </si>
  <si>
    <t>Testing Engineer</t>
  </si>
  <si>
    <t>Umeshudayakumar2407@gmail.com</t>
  </si>
  <si>
    <t>3.90lpa</t>
  </si>
  <si>
    <t>https://drive.google.com/open?id=1n-DxqOGz4TAXkSFpPcpQtYYCFXJdwUCO</t>
  </si>
  <si>
    <t>Ganapathiraju Narendra Varma</t>
  </si>
  <si>
    <t xml:space="preserve"> Promaestro Techsource Private Limited</t>
  </si>
  <si>
    <t>nanims1774@gmail.com</t>
  </si>
  <si>
    <t>https://drive.google.com/open?id=1s4nKXkwe6SqVC6V3jbUGtT-usH-vcwKi</t>
  </si>
  <si>
    <t xml:space="preserve">Manju Murali	</t>
  </si>
  <si>
    <t>venkatesh mandala</t>
  </si>
  <si>
    <t xml:space="preserve">.net </t>
  </si>
  <si>
    <t>6.6Years</t>
  </si>
  <si>
    <t>Ssp2000inc</t>
  </si>
  <si>
    <t>venki.mandala@gmail.com</t>
  </si>
  <si>
    <t>https://drive.google.com/open?id=1D727Gzqpmpn4cQp-qvrmBvSD7zxoCaDp</t>
  </si>
  <si>
    <t>Chandram Bajpai</t>
  </si>
  <si>
    <t xml:space="preserve">Dot Net </t>
  </si>
  <si>
    <t>Sterco Digitex Pvt. Ltd.</t>
  </si>
  <si>
    <t>chandram.bajpai@mpgi.edu.in</t>
  </si>
  <si>
    <t>https://drive.google.com/open?id=1HuuYchuwPznwo9NCGF7PwoDJz8orc4Xy</t>
  </si>
  <si>
    <t>pankaj kumar</t>
  </si>
  <si>
    <t>3968 1661 8444</t>
  </si>
  <si>
    <t> Care4urban</t>
  </si>
  <si>
    <t>kolkata/Delhi NCR</t>
  </si>
  <si>
    <t>pankajmmt05@gmail.com</t>
  </si>
  <si>
    <t>10.0 Lac(s) </t>
  </si>
  <si>
    <t>https://drive.google.com/open?id=1NAqGcoLE1tskklco8rv1BFjUC-RZJH_W</t>
  </si>
  <si>
    <t xml:space="preserve">Akash Lovely 
</t>
  </si>
  <si>
    <t>Avinash Jawalekar</t>
  </si>
  <si>
    <t>Vishwa Technologies</t>
  </si>
  <si>
    <t>karad</t>
  </si>
  <si>
    <t>kochi</t>
  </si>
  <si>
    <t>jawalekar21@gmail.com</t>
  </si>
  <si>
    <t>https://drive.google.com/open?id=1b8JlCrYHXQ58-jyA7Cx7kWsJjMsMBtid</t>
  </si>
  <si>
    <t>L Sandhya</t>
  </si>
  <si>
    <t xml:space="preserve">Performance Test </t>
  </si>
  <si>
    <t xml:space="preserve">catena technologies pvt ltd </t>
  </si>
  <si>
    <t>sandhya.nalabothu1996@gmail.com</t>
  </si>
  <si>
    <t>https://drive.google.com/open?id=1_hWf9jtFWQ6u3x2ppCxzlLlisD_qKWXc</t>
  </si>
  <si>
    <t>Manual Tester</t>
  </si>
  <si>
    <t>https://drive.google.com/open?id=1eJvi3KMKRMCf-x-QLRI-ETOC7yilM9pr</t>
  </si>
  <si>
    <t>https://drive.google.com/open?id=1FMw4RN9YgbbYXifCaW_fC8qcSZpW1s9f</t>
  </si>
  <si>
    <t>TADIMARRI OBULAPATHI</t>
  </si>
  <si>
    <t xml:space="preserve"> Azure Data Engineer</t>
  </si>
  <si>
    <t>AGS Infotech Pvt Ltd</t>
  </si>
  <si>
    <t>tadimarriobulapathi@gmail.com</t>
  </si>
  <si>
    <t>https://drive.google.com/open?id=1jEEy2VW1G-v6YuMYDfTBy0-XvPTyBDbP</t>
  </si>
  <si>
    <t>Dipak Patil</t>
  </si>
  <si>
    <t>Automation Test engineer</t>
  </si>
  <si>
    <t>Wayzon Technology Services Pvt Ltd.</t>
  </si>
  <si>
    <t>dippatil.0808@gmail.com</t>
  </si>
  <si>
    <t>https://drive.google.com/open?id=1FPz8sWCGmc9vsvkJ-I1_kB8bxmXBbjLq</t>
  </si>
  <si>
    <t xml:space="preserve"> J Balakrishna</t>
  </si>
  <si>
    <t xml:space="preserve">PLSQL Developer  </t>
  </si>
  <si>
    <t>KFIN TECHNOLOGIES PVT LTD</t>
  </si>
  <si>
    <t>https://drive.google.com/open?id=1qKSWmrvuA1lA5PyswC8I7ZXpQRer8x4j</t>
  </si>
  <si>
    <t>Sanket</t>
  </si>
  <si>
    <t>Websfdc Technology</t>
  </si>
  <si>
    <t>haryana</t>
  </si>
  <si>
    <t>Sanketmishra458@gmail.com</t>
  </si>
  <si>
    <t>https://drive.google.com/open?id=1Or4Qpwz4wDZHQchZhrHSGoVSlX6k4_-s</t>
  </si>
  <si>
    <t>Gopi Paluri</t>
  </si>
  <si>
    <t> Mithika Information Technologies Pvt Ltd</t>
  </si>
  <si>
    <t>palurigopi3@gmail.com</t>
  </si>
  <si>
    <t>https://drive.google.com/open?id=1dh3u1AQBnelZrXEEq8EbX5icmNqMEtv4</t>
  </si>
  <si>
    <t>Upendra m</t>
  </si>
  <si>
    <t>upiupendra115@gmail.com</t>
  </si>
  <si>
    <t>https://drive.google.com/open?id=1vrSh2XSrfGU_AnbOP915ajBZsxkxS8pH</t>
  </si>
  <si>
    <t xml:space="preserve">M.Pavan	</t>
  </si>
  <si>
    <t>Automation testing</t>
  </si>
  <si>
    <t>6+ Years</t>
  </si>
  <si>
    <t xml:space="preserve"> Kochi</t>
  </si>
  <si>
    <t>Pavan.madhuvarsu@gmail.com</t>
  </si>
  <si>
    <t>https://drive.google.com/open?id=1nQaeYv4NQdV9c0jBA7xKhfKROCUgM9Ps</t>
  </si>
  <si>
    <t xml:space="preserve"> PANEERU DORA </t>
  </si>
  <si>
    <t>Pankhuri Agrawal</t>
  </si>
  <si>
    <t>UI Developer</t>
  </si>
  <si>
    <t>ProSofos Inc.</t>
  </si>
  <si>
    <t>agrawalpankhuri27193@gmail.com</t>
  </si>
  <si>
    <t>3.68LPA</t>
  </si>
  <si>
    <t>https://drive.google.com/open?id=1v5OUWbG2SgyX5tDGk7R0LTbZWAlrN3_j</t>
  </si>
  <si>
    <t>tharun kumar sura</t>
  </si>
  <si>
    <t>Tibco BW</t>
  </si>
  <si>
    <t> Infosys</t>
  </si>
  <si>
    <t>tharun0596@gmail.com</t>
  </si>
  <si>
    <t>https://drive.google.com/open?id=1uqHVXPxheY2966coAI_aCvXUEm3XIU3m</t>
  </si>
  <si>
    <t>karthik s</t>
  </si>
  <si>
    <t>Aws devops Engineer</t>
  </si>
  <si>
    <t>skarthikaws0@gmail.com</t>
  </si>
  <si>
    <t>https://drive.google.com/open?id=1WJc9Tbjwnw8L25X6DQVESDzbCfNvdI9N</t>
  </si>
  <si>
    <t>Ruma Mukherjee</t>
  </si>
  <si>
    <t>ruma.mukharjee@tcs.com</t>
  </si>
  <si>
    <t>Bapathu Srilakshmi</t>
  </si>
  <si>
    <t>Vishay Precision Group</t>
  </si>
  <si>
    <t>3.9 Lpa</t>
  </si>
  <si>
    <t>https://drive.google.com/open?id=1LPGOuz9Oa91fc3gE1M1bhk_5lpZp818u</t>
  </si>
  <si>
    <t>Pavankumar</t>
  </si>
  <si>
    <t>Infra Soft Technologies,</t>
  </si>
  <si>
    <t>a.pavankumarazure@gmail.com</t>
  </si>
  <si>
    <t>https://drive.google.com/open?id=1lLyMxQui23pkMZUnrwQSuFVU6pafqSjP</t>
  </si>
  <si>
    <t>Bhavani lukka</t>
  </si>
  <si>
    <t>bhavaniaddanki14@gmail.com</t>
  </si>
  <si>
    <t>6.1 Lpa</t>
  </si>
  <si>
    <t>https://drive.google.com/open?id=1VRz8_4grWs5O7A4Jm_kPEJPuKPRyAMkf</t>
  </si>
  <si>
    <t>https://drive.google.com/open?id=1_U6NIdEnw9mzfoMNON6vkrNHJ6fF-3DB</t>
  </si>
  <si>
    <t>Damala Immanual Sundar paul</t>
  </si>
  <si>
    <t xml:space="preserve"> Tech Mahindra Ltd.</t>
  </si>
  <si>
    <t>damalaimmanuel@gmail.com</t>
  </si>
  <si>
    <t>https://drive.google.com/open?id=1b9RgqQhRsPqYhnp1M5U-UWnttMDD_eYt</t>
  </si>
  <si>
    <t>https://drive.google.com/open?id=1B-JRfwqUKtfroWlgtJ0FJw-MG4i8uAip</t>
  </si>
  <si>
    <t>https://drive.google.com/open?id=1vArXz-QyY8O-tVHU2-shGsipBaItogMU</t>
  </si>
  <si>
    <t>Manju murali</t>
  </si>
  <si>
    <t>manju.murali@tcs.com</t>
  </si>
  <si>
    <t>sivanath g</t>
  </si>
  <si>
    <t>Alchemy Techsol</t>
  </si>
  <si>
    <t>gvssnath@gmail.com</t>
  </si>
  <si>
    <t>https://drive.google.com/open?id=1Qv6WO2lgO_keY4DP4jolcPxp8rYHJVl5</t>
  </si>
  <si>
    <t>lakshmi</t>
  </si>
  <si>
    <t>Hadoop</t>
  </si>
  <si>
    <t>Conqistar it solutions pvt ltd</t>
  </si>
  <si>
    <t>lakshmi.pidapa@gmail.com</t>
  </si>
  <si>
    <t>https://drive.google.com/open?id=1vLRdH7mLGQ9dwEFyz5d8saIObWhz72NN</t>
  </si>
  <si>
    <t>DuraiKanakashabai S M</t>
  </si>
  <si>
    <t>CCTPD9822L</t>
  </si>
  <si>
    <t>Centurian Software Solution Pvt Ltd(Digival Solutions)</t>
  </si>
  <si>
    <t>smdks28@gmail.com</t>
  </si>
  <si>
    <t>https://drive.google.com/open?id=1xYd-ypK2uqQgVf5Gnm5uD960GQATd0KD</t>
  </si>
  <si>
    <t>Cognizant Technologies Solutions(payroll job cookies india pvt ltd)</t>
  </si>
  <si>
    <t>https://drive.google.com/open?id=1Db4bKZwbLKHyg6epAAx-Eej9kuK4VrN3</t>
  </si>
  <si>
    <t>priyanka parihar</t>
  </si>
  <si>
    <t>Exquisite professional solution</t>
  </si>
  <si>
    <t>pariharpriyanka.300@gmail.com</t>
  </si>
  <si>
    <t>https://drive.google.com/open?id=1RK1W7igjiMMRnfPh5QHjwYluJpVYmpe_</t>
  </si>
  <si>
    <t>IOS  Developer</t>
  </si>
  <si>
    <t>https://drive.google.com/open?id=1w2b2KEPN2XRavp5r9_pwHr7J33q9xcMO</t>
  </si>
  <si>
    <t>kanakarao</t>
  </si>
  <si>
    <t>Informatica Power Center</t>
  </si>
  <si>
    <t xml:space="preserve">Charter Global </t>
  </si>
  <si>
    <t>bkanakarao408@gmail.com</t>
  </si>
  <si>
    <t>https://drive.google.com/open?id=1jDo5GsSHak7m9ldHNWny5YYmUllHT_Y8</t>
  </si>
  <si>
    <t>Rahul Supadu Patil</t>
  </si>
  <si>
    <t>Pineham Learning and Technology Pvt Ltd</t>
  </si>
  <si>
    <t>rspatilganesh@gmail.com</t>
  </si>
  <si>
    <t>https://drive.google.com/open?id=1peF1LunR1DUVIcleaxlxjgEQIx0IkZgz</t>
  </si>
  <si>
    <t xml:space="preserve"> Prashanth</t>
  </si>
  <si>
    <t>Anb Solutions</t>
  </si>
  <si>
    <t>prashanthinformatica7@gmail.com</t>
  </si>
  <si>
    <t>https://drive.google.com/open?id=1TqrRt2cNtHhkeP46vNwpXfJ3fH2Ddwvl</t>
  </si>
  <si>
    <t>Aruva Madhu</t>
  </si>
  <si>
    <t>Rempar solutions</t>
  </si>
  <si>
    <t xml:space="preserve"> Chennai</t>
  </si>
  <si>
    <t>madhu.oracle07@gmail.com</t>
  </si>
  <si>
    <t>https://drive.google.com/open?id=12m3CxUB59P8aLBJmxTEssCcGxiaYDrBJ</t>
  </si>
  <si>
    <t>Bijendra Pratap</t>
  </si>
  <si>
    <t>BLSPP2623L</t>
  </si>
  <si>
    <t>Dot Net Full Stack Developer</t>
  </si>
  <si>
    <t>QUALFON ADVANCED TECHNOLOGY CENTER LLP</t>
  </si>
  <si>
    <t>Delhi/Pune</t>
  </si>
  <si>
    <t>bijendra.singh89@gmail.com</t>
  </si>
  <si>
    <t>10.0 Lac(s)</t>
  </si>
  <si>
    <t>15 Lpa</t>
  </si>
  <si>
    <t>https://drive.google.com/open?id=1POuVCyJLJz77e8QMLVcNd8WvsCFWfjbm</t>
  </si>
  <si>
    <t>Karunakar</t>
  </si>
  <si>
    <t>Azure Admin</t>
  </si>
  <si>
    <t>Quislex Legal Service</t>
  </si>
  <si>
    <t>kkreddys1625@gmail.com</t>
  </si>
  <si>
    <t>https://drive.google.com/open?id=1ing_KMMxv-D3wn-4qnGuSAIn5bIL43rA</t>
  </si>
  <si>
    <t> Aakash Bysani </t>
  </si>
  <si>
    <t>https://drive.google.com/open?id=1ZQWHaJ_6g8zX3kQ6vchZ8-olAku-BjBl</t>
  </si>
  <si>
    <t xml:space="preserve"> Surendra Kumar Prajapati</t>
  </si>
  <si>
    <t xml:space="preserve">Superweb Technology Private Limited  </t>
  </si>
  <si>
    <t>Ahmedabad,  Noida,  Gurgaon/Gurugram</t>
  </si>
  <si>
    <t>prajapatisurendra672@gmail.com</t>
  </si>
  <si>
    <t>https://drive.google.com/open?id=1SCT1wL5IDkan-1xmbzF9-tNv4O5gR1m0</t>
  </si>
  <si>
    <t> Ashwith Joel D Souza </t>
  </si>
  <si>
    <t> lohatec</t>
  </si>
  <si>
    <t>ashwithdsoua@gmail.com</t>
  </si>
  <si>
    <t>https://drive.google.com/open?id=1NzSEdLf2rvWRr5tkk2t7L-ZpD91OiUXV</t>
  </si>
  <si>
    <t> Manju Murali </t>
  </si>
  <si>
    <t>Rahul Jagannath Jondhale</t>
  </si>
  <si>
    <t xml:space="preserve"> Java developer</t>
  </si>
  <si>
    <t>Starsun Technology Pvt.Ltd</t>
  </si>
  <si>
    <t>rahuljondhale97@gmail.com</t>
  </si>
  <si>
    <t>4.25 LPA</t>
  </si>
  <si>
    <t>https://drive.google.com/open?id=1GIiv-XT1gwfY71xmARWHs3rXtqsgtlF-</t>
  </si>
  <si>
    <t>VISHAL SHELAKE</t>
  </si>
  <si>
    <t>iOS Developer</t>
  </si>
  <si>
    <t>ESDS Software Solutions</t>
  </si>
  <si>
    <t>Nasik</t>
  </si>
  <si>
    <t>922.vishal@gmail.com</t>
  </si>
  <si>
    <t>https://drive.google.com/open?id=1nnmSwaaluV8206ZjWY53AKw59p-ruMe0</t>
  </si>
  <si>
    <t>SAI MANIKANTA. K</t>
  </si>
  <si>
    <t>UI Path Developer</t>
  </si>
  <si>
    <t xml:space="preserve">Noastrun </t>
  </si>
  <si>
    <t>saimanikumar8991@gmail.com</t>
  </si>
  <si>
    <t>https://drive.google.com/open?id=1n2CvhuKkyNp-CzFVowduRN7RN-21J2b8</t>
  </si>
  <si>
    <t>Hemangi Vinayak Phalak</t>
  </si>
  <si>
    <t>Sandat Web Solution</t>
  </si>
  <si>
    <t>hemangi.p1511@gmail.com</t>
  </si>
  <si>
    <t>https://drive.google.com/open?id=1_4Tr8vgh1vOkstXB0nGzMU-XNwYWhOuI</t>
  </si>
  <si>
    <t> Manju Murali</t>
  </si>
  <si>
    <t> Manju.Murali@tcs.com</t>
  </si>
  <si>
    <t>Sri Venkat</t>
  </si>
  <si>
    <t>SQL Developer</t>
  </si>
  <si>
    <t>ATMT software ltd</t>
  </si>
  <si>
    <t>venkatsql099@gmail.com</t>
  </si>
  <si>
    <t>https://drive.google.com/open?id=1CvzK5oHh775wOV6crvMqshY0PhdImH95</t>
  </si>
  <si>
    <t>M Venu</t>
  </si>
  <si>
    <t>Dhruv consulting Services</t>
  </si>
  <si>
    <t>venukurlapalli93@gmail.com</t>
  </si>
  <si>
    <t>https://drive.google.com/open?id=1BGnCtz4L8PNiG-qmEOcvbVSDYl4sKaB4</t>
  </si>
  <si>
    <t>Bysani Kalyan Chakravarthi</t>
  </si>
  <si>
    <t>UI Develope</t>
  </si>
  <si>
    <t> Digital stalk</t>
  </si>
  <si>
    <t>KOCHI</t>
  </si>
  <si>
    <t>kalyanchakravarthi.b1@gmail.com</t>
  </si>
  <si>
    <t>https://drive.google.com/open?id=1gpgnMXMX0sx-IK7yG03eOOSrTQNC9M14</t>
  </si>
  <si>
    <t>PANEERU DORA </t>
  </si>
  <si>
    <t>Rasool</t>
  </si>
  <si>
    <t xml:space="preserve">Soft projex </t>
  </si>
  <si>
    <t>khajanayabrasool1852@gmail.com</t>
  </si>
  <si>
    <t>https://drive.google.com/open?id=1Nwdnuqc5deSPMMhB8xZid10HsK_osD9N</t>
  </si>
  <si>
    <t>Thammisetty Ramesh</t>
  </si>
  <si>
    <t>smart choice it technologies</t>
  </si>
  <si>
    <t>rameshsetti1997@gmail.com</t>
  </si>
  <si>
    <t>https://drive.google.com/open?id=1GN-sEqu41bGAflwfpoS4m5xyPiZ0pgI7</t>
  </si>
  <si>
    <t>https://drive.google.com/open?id=1jx7s_EQior33F2_Szd_EWdgKz-X7KKQQ</t>
  </si>
  <si>
    <t>Nikita Vishnu Kachare</t>
  </si>
  <si>
    <t>Junior Manual Tester</t>
  </si>
  <si>
    <t>Datamatics Global Services Limited</t>
  </si>
  <si>
    <t>nikkskachare@gmail.com</t>
  </si>
  <si>
    <t>https://drive.google.com/open?id=1RszY44Lnsl3t2ZLbS__vJkAuCCqQzQW7</t>
  </si>
  <si>
    <t>kfin technologies</t>
  </si>
  <si>
    <t>https://drive.google.com/open?id=11I_DHcfXwI4PuG4m74EU-zRRDvmY8vZF</t>
  </si>
  <si>
    <t>Kuncha HarshaVardhan</t>
  </si>
  <si>
    <t>AGON IT Solutions Pvt . Ltd</t>
  </si>
  <si>
    <t>harshavardhankuncha96233@gmail.com</t>
  </si>
  <si>
    <t>https://drive.google.com/open?id=11VEuMsD1kZl-TzTXbURoJj8nImBzSsyU</t>
  </si>
  <si>
    <t>J.jeyaprabha</t>
  </si>
  <si>
    <t>Balrath Outsourcing Service</t>
  </si>
  <si>
    <t>jjjpprofessional@gmail.com</t>
  </si>
  <si>
    <t>https://drive.google.com/open?id=11D1XNrpd9mpqrdY7ISnB1Gg8hinRxbWD</t>
  </si>
  <si>
    <t>Ramya Myana</t>
  </si>
  <si>
    <t>Trianz Pvt Ltd</t>
  </si>
  <si>
    <t>ramya.myanalr@gmail.com</t>
  </si>
  <si>
    <t>https://drive.google.com/open?id=1smmlWN5yQBEy1SH0_9sfeCZDfV4Em21B</t>
  </si>
  <si>
    <t>Ajay</t>
  </si>
  <si>
    <t>Yedulapuramajay@gmail.com</t>
  </si>
  <si>
    <t>5.8Lpa</t>
  </si>
  <si>
    <t>9Lpa</t>
  </si>
  <si>
    <t>https://drive.google.com/open?id=1NIZhR71MjQATNGSDUy4rHo7-EjNG-M9_</t>
  </si>
  <si>
    <t>Tadela Eswara Rao</t>
  </si>
  <si>
    <t>performance tester</t>
  </si>
  <si>
    <t xml:space="preserve">Infor Global Services </t>
  </si>
  <si>
    <t>tadelaeswar55@gmail.com</t>
  </si>
  <si>
    <t>https://drive.google.com/open?id=1X-zhQvS30ytfd2ySXc4chElE_seW7r9J</t>
  </si>
  <si>
    <t>Ramanji</t>
  </si>
  <si>
    <t>Informatica Administrator</t>
  </si>
  <si>
    <t>7.3 Years</t>
  </si>
  <si>
    <t>Capgemini(net solutions pvt ltd)</t>
  </si>
  <si>
    <t xml:space="preserve"> ramanji1515psr@gmail.com</t>
  </si>
  <si>
    <t>https://drive.google.com/open?id=1w6aaG1MzbzftMYmnx0Fo9_EAicMxuz2P</t>
  </si>
  <si>
    <t>Sachin singh kushwah</t>
  </si>
  <si>
    <t>3.24LPA</t>
  </si>
  <si>
    <t>sachinkushwah93@gmail.com</t>
  </si>
  <si>
    <t>https://drive.google.com/open?id=1iKLdcZagYzc5ZwKKgR4qEeOyjOwA5HF7</t>
  </si>
  <si>
    <t xml:space="preserve"> naren</t>
  </si>
  <si>
    <t>Mule soft</t>
  </si>
  <si>
    <t>Satyadeva Pharma</t>
  </si>
  <si>
    <t>gade.naren0038@gmail.com</t>
  </si>
  <si>
    <t>https://drive.google.com/open?id=11YyldpslYdzoDc1DYCh3pnmvQsK7vU0n</t>
  </si>
  <si>
    <t>Shubham Yenla </t>
  </si>
  <si>
    <t>Test Analyst</t>
  </si>
  <si>
    <t> Empirical Solutions</t>
  </si>
  <si>
    <t>Nagpur/Pune/Hyderabad</t>
  </si>
  <si>
    <t>yenlashubham97@gmail.com</t>
  </si>
  <si>
    <t>2.9 years gap</t>
  </si>
  <si>
    <t>https://drive.google.com/open?id=1O5gATHpa8nIR_uBTWnmB3k7mCVp6tpGD</t>
  </si>
  <si>
    <t>https://drive.google.com/open?id=1We0l-tsVswKqj6UaqqBUUlOyfsXgWsCs</t>
  </si>
  <si>
    <t>PULLURU MURALIKRISHNA KUMAR</t>
  </si>
  <si>
    <t>Deltra Soft Technologies Pvt Ltd</t>
  </si>
  <si>
    <t>muralikrishnapulluru78@gmail.com</t>
  </si>
  <si>
    <t>https://drive.google.com/open?id=1ioxWVrp2jkorxU9bkoJChsCQO2W3urAe</t>
  </si>
  <si>
    <t>Atul Pathare</t>
  </si>
  <si>
    <t>C Developer</t>
  </si>
  <si>
    <t xml:space="preserve">Larsen &amp; Toubro Infotech Limited </t>
  </si>
  <si>
    <t>atulpathare226@gmail.com</t>
  </si>
  <si>
    <t>11.5LPA</t>
  </si>
  <si>
    <t>14.95LPA</t>
  </si>
  <si>
    <t>https://drive.google.com/open?id=1XPjUyU8mgQ-T3Kyt1muLyswC-S6oozgB</t>
  </si>
  <si>
    <t>Vishwanth</t>
  </si>
  <si>
    <t>Qlikview Admin</t>
  </si>
  <si>
    <t>4+Years</t>
  </si>
  <si>
    <t>viswanathchalla07@gmail.com</t>
  </si>
  <si>
    <t>https://drive.google.com/open?id=1Upfiwh791EKSDgSviQva0q1d4u9BQkkz</t>
  </si>
  <si>
    <t>AJAY</t>
  </si>
  <si>
    <t>https://drive.google.com/open?id=1qSG3XDhvfn6VWc2-R8Q98aZetWxxQS4m</t>
  </si>
  <si>
    <t>Kuldeeprawat</t>
  </si>
  <si>
    <t>Bpass Solution pvt ltd</t>
  </si>
  <si>
    <t xml:space="preserve">New Delhi </t>
  </si>
  <si>
    <t>kuldeeprawat1788@gmail.com</t>
  </si>
  <si>
    <t>https://drive.google.com/open?id=1fpW-MEaNmm7jkdAQGv64bx8qOj7HWrLT</t>
  </si>
  <si>
    <t>Lolita Crystal Menezes</t>
  </si>
  <si>
    <t>software engineer</t>
  </si>
  <si>
    <t>lolitacmenezes@gmail.com</t>
  </si>
  <si>
    <t>https://drive.google.com/open?id=1SHpPTArhFHF5hw-AGOYuUCT-qNtvU-Hf</t>
  </si>
  <si>
    <t>PAVANI K</t>
  </si>
  <si>
    <t>OSI Digital Pvt Ltd</t>
  </si>
  <si>
    <t>pavaniyadav40@gmail.com</t>
  </si>
  <si>
    <t>https://drive.google.com/open?id=1YYISw_xeSoRPapBg1UVrcPXk4trFNz8L</t>
  </si>
  <si>
    <t>ankammarao kunchala</t>
  </si>
  <si>
    <t>AWS Cloud Administrator</t>
  </si>
  <si>
    <t>ankammaraoaws1@gmail.com</t>
  </si>
  <si>
    <t>https://drive.google.com/open?id=124K42EiocpBbh5k8OmpAcvMFnQW2Jynt</t>
  </si>
  <si>
    <t>Vindhyalakshmi Pendurthi</t>
  </si>
  <si>
    <t>vindhyalakshmipendurthi@gmail.com</t>
  </si>
  <si>
    <t>https://drive.google.com/open?id=1LRCuOW_jFWmeWNlQGyfBdQNKg_ncJxn3</t>
  </si>
  <si>
    <t>Shravan Adicherla</t>
  </si>
  <si>
    <t xml:space="preserve">Azure Data Engineer </t>
  </si>
  <si>
    <t>TaknevIT services pvt ltd</t>
  </si>
  <si>
    <t>shravanadicherla1884@gmail.com</t>
  </si>
  <si>
    <t>https://drive.google.com/open?id=1LvKN0YGZvXDtquehKOxTv5cP8rww4OmX</t>
  </si>
  <si>
    <t>Suresh Jangalapalli</t>
  </si>
  <si>
    <t>Sun Icon Systems Pvt Ltd.</t>
  </si>
  <si>
    <t>sureshjlp78@gmail.com</t>
  </si>
  <si>
    <t>7.54 lpa</t>
  </si>
  <si>
    <t>https://drive.google.com/open?id=1YHVC1bicLX_Vw3sIE3eoV4yZREVkBbI8</t>
  </si>
  <si>
    <t>Rajeswari Polam</t>
  </si>
  <si>
    <t>Power bi</t>
  </si>
  <si>
    <t>Certiview IT and management Solutions</t>
  </si>
  <si>
    <t>polamr36@gmail.com</t>
  </si>
  <si>
    <t>6.9 lpa</t>
  </si>
  <si>
    <t>https://drive.google.com/open?id=1Ydl3LOZ0h5T3q_UDtTZ2or1rHSIn6mH-</t>
  </si>
  <si>
    <t>sunitha kumari</t>
  </si>
  <si>
    <t>manual tester</t>
  </si>
  <si>
    <t>sunithahruday03@gmail.com</t>
  </si>
  <si>
    <t>https://drive.google.com/open?id=1Wxvm5TQ8cRC-wuO4FP46mt0-svXW-EXV</t>
  </si>
  <si>
    <t>Karna Varalakshmi</t>
  </si>
  <si>
    <t>Mainframe Developer</t>
  </si>
  <si>
    <t>SLK Software Services</t>
  </si>
  <si>
    <t>varalakshmi.mf@gmail.com</t>
  </si>
  <si>
    <t>7.6 Lpa</t>
  </si>
  <si>
    <t>https://drive.google.com/open?id=1Nu-yJhtRhrNbj7WoSfeIAo8P8AEjtE5e</t>
  </si>
  <si>
    <t>mayur vendkar</t>
  </si>
  <si>
    <t>Ui Developer</t>
  </si>
  <si>
    <t>PracticeLeague Legaltech</t>
  </si>
  <si>
    <t>vandkarmayur258@gmail.com</t>
  </si>
  <si>
    <t>https://drive.google.com/open?id=1MnYPZmjaLjb2h53jOBIKFUsgFAS5biWJ</t>
  </si>
  <si>
    <t>sandhya</t>
  </si>
  <si>
    <t>Ui developer</t>
  </si>
  <si>
    <t>Codeft Software Solutions</t>
  </si>
  <si>
    <t>sanjukanjarla@ymail.com</t>
  </si>
  <si>
    <t>https://drive.google.com/open?id=19RS-_w3uNvxcXD8p0XfkbBP7BCumpRfh</t>
  </si>
  <si>
    <t>Mukta Chavan</t>
  </si>
  <si>
    <t>Volotek Softwares Pvt. Ltd</t>
  </si>
  <si>
    <t>muktachavan25@gmail.com</t>
  </si>
  <si>
    <t>https://drive.google.com/open?id=1Yr7-0DEQSsAmNo8Fm-QWnABoXv24iu_o</t>
  </si>
  <si>
    <t>Ratan Pandey</t>
  </si>
  <si>
    <t>3.10Years</t>
  </si>
  <si>
    <t xml:space="preserve"> Webiz Square Software Solutions Llp </t>
  </si>
  <si>
    <t>Nashik</t>
  </si>
  <si>
    <t>ratan.pandey1994@gmail.com</t>
  </si>
  <si>
    <t>https://drive.google.com/open?id=1bGaYYOUqnTsVc6hM9EXjWjB4PgodWMOc</t>
  </si>
  <si>
    <t>Burka Keerthi</t>
  </si>
  <si>
    <t>Uipath Developer</t>
  </si>
  <si>
    <t>keerthiburka07@gmail.com</t>
  </si>
  <si>
    <t>https://drive.google.com/open?id=1lq8ynwH963PTqAa-WmCOJxN5sWYTa9Uc</t>
  </si>
  <si>
    <t>Gopavaram Sidda Reddy</t>
  </si>
  <si>
    <t xml:space="preserve">UI Developer </t>
  </si>
  <si>
    <t>vortex technologies limited</t>
  </si>
  <si>
    <t>gsr657460@gmail.com</t>
  </si>
  <si>
    <t>6.4lpa</t>
  </si>
  <si>
    <t>https://drive.google.com/open?id=17CKd7toelifTNHydEGpjBxoqRqrhHGKl</t>
  </si>
  <si>
    <t>ManjuMurali</t>
  </si>
  <si>
    <t xml:space="preserve"> Aditya Chinchane</t>
  </si>
  <si>
    <t>Hermes Developers</t>
  </si>
  <si>
    <t>Pune, Mumbai</t>
  </si>
  <si>
    <t>chinchane.aditya@gmail.com</t>
  </si>
  <si>
    <t>https://drive.google.com/open?id=1zT3QbW9f1DR37t7MKvdkwDrD7ACie98M</t>
  </si>
  <si>
    <t>G Srikanth</t>
  </si>
  <si>
    <t>Kubernetes</t>
  </si>
  <si>
    <t>2.7 Years2 Years</t>
  </si>
  <si>
    <t>Cambridge Technology Enterprises</t>
  </si>
  <si>
    <t>srikanthganta436@gmail.com</t>
  </si>
  <si>
    <t>https://drive.google.com/open?id=1SgiPlbfEGHtH6-35tmIomdPVYSzKqlWR</t>
  </si>
  <si>
    <t>Razia</t>
  </si>
  <si>
    <t xml:space="preserve">Business Analyst	</t>
  </si>
  <si>
    <t>Autodesk India Pvt Ltd</t>
  </si>
  <si>
    <t>ayaanarazia@gmail.com</t>
  </si>
  <si>
    <t>6.76LPA</t>
  </si>
  <si>
    <t>https://drive.google.com/open?id=1iZT6nZnspklmI_9ShLmV4zN3jld0P-Ux</t>
  </si>
  <si>
    <t>Saiky Patowary</t>
  </si>
  <si>
    <t xml:space="preserve"> Ekodus Technologies</t>
  </si>
  <si>
    <t>Guwahati</t>
  </si>
  <si>
    <t>saikypatowary@gmail.com</t>
  </si>
  <si>
    <t>https://drive.google.com/open?id=1KH_YymIwSAzRWsCAIDWVGKXYgHS4a-sk</t>
  </si>
  <si>
    <t>pothalaiah</t>
  </si>
  <si>
    <t>SPRING SOURCE Technologies Pvt Ltd</t>
  </si>
  <si>
    <t>Bangolore</t>
  </si>
  <si>
    <t>pothalaiah.hari089@gmail.com</t>
  </si>
  <si>
    <t>https://drive.google.com/open?id=1iG5FES4ZoksOSkK3sroc7M_vqR_u2v7m</t>
  </si>
  <si>
    <t>Ashish Jadhav</t>
  </si>
  <si>
    <t>RPA ui path DEVELOPER</t>
  </si>
  <si>
    <t>BigIOTA Analytics LLP</t>
  </si>
  <si>
    <t>jadhavashish2509@gmail.com</t>
  </si>
  <si>
    <t>https://drive.google.com/open?id=1bjw9kf-5Wbi2sHIOUE_FY_rSoLjKVxYs</t>
  </si>
  <si>
    <t>SARITHA K</t>
  </si>
  <si>
    <t>Abilitec systems pvt ltd</t>
  </si>
  <si>
    <t>saritha222620@gmail.com</t>
  </si>
  <si>
    <t>https://drive.google.com/open?id=1OJo5R_fCWW6fqh64fl8854VpPp878kbW</t>
  </si>
  <si>
    <t xml:space="preserve">RAKSHITH T.N  </t>
  </si>
  <si>
    <t>Optirise</t>
  </si>
  <si>
    <t>tnrakshith17@gmail.com</t>
  </si>
  <si>
    <t>https://drive.google.com/open?id=1oaeLGH0e7ToOrlGJMW60vXY8C7lW8fND</t>
  </si>
  <si>
    <t xml:space="preserve">Malavika Mohan </t>
  </si>
  <si>
    <t>malavikam.mohan@tcs.com</t>
  </si>
  <si>
    <t>Yarragaddala Vinod</t>
  </si>
  <si>
    <t>Pyramid It Consulting Pvt. Ltd.</t>
  </si>
  <si>
    <t>yvinodyarragaddala1994@gmail.com</t>
  </si>
  <si>
    <t>10.5 lpa</t>
  </si>
  <si>
    <t>13.6 lpa</t>
  </si>
  <si>
    <t>https://drive.google.com/open?id=1pjlxepdby8ofyBo_N-763miVSMJeKqYW</t>
  </si>
  <si>
    <t>Bisai Sujit Kumar</t>
  </si>
  <si>
    <t>RPA ui path developer</t>
  </si>
  <si>
    <t>Bangalore/hyderabad/Chennai</t>
  </si>
  <si>
    <t>suji12345kumar@gmail.com</t>
  </si>
  <si>
    <t>https://drive.google.com/open?id=1K8kOn_oIIn9pAIctRldhOBWcGmSrYFs6</t>
  </si>
  <si>
    <t>H Durgaraj</t>
  </si>
  <si>
    <t>AJVPH4991H</t>
  </si>
  <si>
    <t>Azure/Windows Admin</t>
  </si>
  <si>
    <t>Mavensoft Systems Pvt Ltd</t>
  </si>
  <si>
    <t>durgaraj.h@gmail.com</t>
  </si>
  <si>
    <t>4.20 Lpa</t>
  </si>
  <si>
    <t>https://drive.google.com/open?id=1DpV_DDEKu1wXFhVfh-BASruSCsdc3yJV</t>
  </si>
  <si>
    <t xml:space="preserve">RESHMA R 
</t>
  </si>
  <si>
    <t>https://drive.google.com/open?id=1PKRX68TnnEmnJ6OKLdJd7tTYPp5kWHtG</t>
  </si>
  <si>
    <t>SATISH A</t>
  </si>
  <si>
    <t>97385 30604</t>
  </si>
  <si>
    <t>5.4Years</t>
  </si>
  <si>
    <t>Whizdm Innovations</t>
  </si>
  <si>
    <t>Bangalore,</t>
  </si>
  <si>
    <t>Bangalore, Hosur</t>
  </si>
  <si>
    <t>Satishmallika7@gmail.com@gmail.com</t>
  </si>
  <si>
    <t>2.7LPA</t>
  </si>
  <si>
    <t>https://drive.google.com/open?id=1s4M44_HGlurNE9l64Z6LNbsoPmbZbm4I</t>
  </si>
  <si>
    <t>A.VAMSI</t>
  </si>
  <si>
    <t>CSS Corp</t>
  </si>
  <si>
    <t>vamsideveloper16@gmail.com</t>
  </si>
  <si>
    <t>6.75 lpa</t>
  </si>
  <si>
    <t>https://drive.google.com/open?id=1tjlIgBQne4OiWfwgcOc2qnCe5KHRZKoS</t>
  </si>
  <si>
    <t>Kala Krishna Venkat</t>
  </si>
  <si>
    <t>Techno Flair IT solution</t>
  </si>
  <si>
    <t>Hyderabad,Bangalore,Pune</t>
  </si>
  <si>
    <t>6 Months</t>
  </si>
  <si>
    <t>https://drive.google.com/open?id=1DFuak6PpBsDhz0mJuHMkzcy5xwmMeosR</t>
  </si>
  <si>
    <t>Md Rehan</t>
  </si>
  <si>
    <t>rehanaatif95@gmail.com</t>
  </si>
  <si>
    <t>https://drive.google.com/open?id=1BBOTiaZbuR38eLeEeGab1xxXDqCPz1Xm</t>
  </si>
  <si>
    <t>BITASTA SENGUPTA</t>
  </si>
  <si>
    <t>Protiviti India Member Firm Pvt. Ltd in Kolkata</t>
  </si>
  <si>
    <t>bitasta97@gmail.com</t>
  </si>
  <si>
    <t>https://drive.google.com/open?id=13Dwq6g6Vhr0RmantJhtnERTmQKTsFjDV</t>
  </si>
  <si>
    <t xml:space="preserve"> srividya jonnalagadda</t>
  </si>
  <si>
    <t>SQL Server</t>
  </si>
  <si>
    <t>srividya.jonnalagadda25@gmail.com</t>
  </si>
  <si>
    <t>https://drive.google.com/open?id=1tMycbMxaOSSJUwoYkFLpbKPN35XXJL2s</t>
  </si>
  <si>
    <t>kola Govardhan</t>
  </si>
  <si>
    <t>Volvo IT</t>
  </si>
  <si>
    <t>govardhankola1@gmail.com</t>
  </si>
  <si>
    <t>https://drive.google.com/open?id=12LIfHXh8g0Axfo72Jq7WGTJe4YOyebPB</t>
  </si>
  <si>
    <t>N. Anitha</t>
  </si>
  <si>
    <t>Data Labs India Solutions Pvt Ltd</t>
  </si>
  <si>
    <t>anianithanb@gmail.com</t>
  </si>
  <si>
    <t>6.10LPA</t>
  </si>
  <si>
    <t>https://drive.google.com/open?id=1fk88tCCXB4JA999Vem3QXEDg0EQAree1</t>
  </si>
  <si>
    <t>Vinod Kumar</t>
  </si>
  <si>
    <t xml:space="preserve">abhyudaya hr business solutions </t>
  </si>
  <si>
    <t> vinod.kumar.mudisetty@gmail.com</t>
  </si>
  <si>
    <t>https://drive.google.com/open?id=1TiFvh3D0ynkNpOVmW9_OK4BmCaYwTyNU</t>
  </si>
  <si>
    <t xml:space="preserve">Nandamuri Lakshmi  </t>
  </si>
  <si>
    <t>Rpa ui path</t>
  </si>
  <si>
    <t>Emids</t>
  </si>
  <si>
    <t>nandhamuriumalakshmi568@gmail.com</t>
  </si>
  <si>
    <t>https://drive.google.com/open?id=1sLHpf5FMMeYN0hHaiGGBjah6XSJUaEdX</t>
  </si>
  <si>
    <t>Sindhu Lagadapati</t>
  </si>
  <si>
    <t>KJ Systems Pvt Ltd</t>
  </si>
  <si>
    <t>Mangalagiri</t>
  </si>
  <si>
    <t>lagadapatisindhu08@gmail.com</t>
  </si>
  <si>
    <t>3.45 lpa</t>
  </si>
  <si>
    <t>https://drive.google.com/open?id=1hc7KGnnHHUlnruwh0GatC3_ok9ljq1wU</t>
  </si>
  <si>
    <t>Nayudu naresh</t>
  </si>
  <si>
    <t>informatica power center</t>
  </si>
  <si>
    <t>Databi Solutions</t>
  </si>
  <si>
    <t>bodilaveedu</t>
  </si>
  <si>
    <t>nareshnayudu876@gmail.com</t>
  </si>
  <si>
    <t>https://drive.google.com/open?id=1ngSQVR_lo1Y1HyPqJgAqBRArtmtb0YYc</t>
  </si>
  <si>
    <t xml:space="preserve"> akash.lovely@tcs.com</t>
  </si>
  <si>
    <t>Sagar Balasaheb Ghule</t>
  </si>
  <si>
    <t>VOLVO SYSTEM PVT LTD</t>
  </si>
  <si>
    <t>sagarghule2022@gmail.com</t>
  </si>
  <si>
    <t>https://drive.google.com/open?id=13Z-H4_J5f8ngZsmrYz1TcaVBl-UG9Yqq</t>
  </si>
  <si>
    <t>Pooja Todkar</t>
  </si>
  <si>
    <t>Future Focus Infotech</t>
  </si>
  <si>
    <t>pooja.kandekar@gmail.com</t>
  </si>
  <si>
    <t>https://drive.google.com/open?id=1drc_j-lTjigBTuPbqajMwqaopgAVh1Ga</t>
  </si>
  <si>
    <t xml:space="preserve">current working in TCS </t>
  </si>
  <si>
    <t>https://drive.google.com/open?id=1YELbZVQ3iD_gclFL8YZO3jECCEr_32d4</t>
  </si>
  <si>
    <t>https://drive.google.com/open?id=1q3_g1KA2UlfDEEp2iyj14ZyK1mSjjDF5</t>
  </si>
  <si>
    <t>prosofos india pvt ltd</t>
  </si>
  <si>
    <t>https://drive.google.com/open?id=17Nf8y9FOfUbYZ3ZAuEmmMCOyJx5qgNLH</t>
  </si>
  <si>
    <t>PurusothamMuthamsetti</t>
  </si>
  <si>
    <t>Qliken Technologies  pvt ltd</t>
  </si>
  <si>
    <t>mpurusotham8@gmail.com</t>
  </si>
  <si>
    <t>https://drive.google.com/open?id=1boprnAWZpojlE5-rBoUx7uWn_4UJ33Vq</t>
  </si>
  <si>
    <t>SREEKUMARY.T.R</t>
  </si>
  <si>
    <t>Fingent Global Solutions</t>
  </si>
  <si>
    <t>sreekumarytr@gmail.com</t>
  </si>
  <si>
    <t>3.5 Years Gap</t>
  </si>
  <si>
    <t>3.75 Lpa</t>
  </si>
  <si>
    <t>https://drive.google.com/open?id=1Uk3ZbkJT5rCLqS1JT-C99H_Z7bPbN4yx</t>
  </si>
  <si>
    <t>Pradip Kumar Sonakar</t>
  </si>
  <si>
    <t>Polyplex</t>
  </si>
  <si>
    <t>pradipsonakar@gmail.com</t>
  </si>
  <si>
    <t>https://drive.google.com/open?id=1f-t_ivX0p1kWQ7vynBPEQeEYTQ440wV8</t>
  </si>
  <si>
    <t>BATHINENI KRISHNA</t>
  </si>
  <si>
    <t>informatica developer</t>
  </si>
  <si>
    <t>9.5 LPA</t>
  </si>
  <si>
    <t>https://drive.google.com/open?id=110mX86XOa70NFnWKoUommgYdNrgNqS-X</t>
  </si>
  <si>
    <t>MANJU MURALI</t>
  </si>
  <si>
    <t>Rudra Mohanty</t>
  </si>
  <si>
    <t>SAP HR ABAP</t>
  </si>
  <si>
    <t>Deloitte Consulting India</t>
  </si>
  <si>
    <t>rudraa.mohanty@gmail.com</t>
  </si>
  <si>
    <t>https://drive.google.com/open?id=1fZbHD_6J0Cf2Kd7z32MSqIJOmGARLDET</t>
  </si>
  <si>
    <t>Afkhan Akram</t>
  </si>
  <si>
    <t>NAGUL</t>
  </si>
  <si>
    <t>nagulshaik32@gmail.com</t>
  </si>
  <si>
    <t>https://drive.google.com/open?id=1bBs51op8WbtxXx9N-5eEuGztt3Jj3tjp</t>
  </si>
  <si>
    <t>Prasanth subbarayan</t>
  </si>
  <si>
    <t>Selenium Tester</t>
  </si>
  <si>
    <t>CAMS</t>
  </si>
  <si>
    <t>prasanthc64@gmail.com</t>
  </si>
  <si>
    <t>https://drive.google.com/open?id=1FuoW2doYxncGY8c9hcmouU_R3UHXHdGo</t>
  </si>
  <si>
    <t>Neha</t>
  </si>
  <si>
    <t>business Analyst</t>
  </si>
  <si>
    <t>Vidhya Minerals &amp; Processors</t>
  </si>
  <si>
    <t>nehapatel3088@gmail.com</t>
  </si>
  <si>
    <t>https://drive.google.com/open?id=1MoWbM1B-euQ3entMVg1AxqZwtHCPsXHr</t>
  </si>
  <si>
    <t>Jasmendar Kumar Singh</t>
  </si>
  <si>
    <t>Aptara corp pvt ltd</t>
  </si>
  <si>
    <t>jasmendarsingh702@gmail.com</t>
  </si>
  <si>
    <t>https://drive.google.com/open?id=1VkFiowbin9Fd5z_iSHGNU5UV4lQ4jo5J</t>
  </si>
  <si>
    <t>RAJESH MALLELA</t>
  </si>
  <si>
    <t>84649 99199</t>
  </si>
  <si>
    <t>DEVOPS ENGINEER</t>
  </si>
  <si>
    <t>Tuzen technologies</t>
  </si>
  <si>
    <t>https://drive.google.com/open?id=1_SlGWVV-gkgMV1X9tUePi984OrVHZyjo</t>
  </si>
  <si>
    <t>NAGA HAREESH</t>
  </si>
  <si>
    <t>Quantum Spatial India Pvt Ltd</t>
  </si>
  <si>
    <t>nagaharessh@gmail.com</t>
  </si>
  <si>
    <t>https://drive.google.com/open?id=1GYLpOc14GM-0TC9twdZOZ9OmRy-_vTzQ</t>
  </si>
  <si>
    <t>Kukkala sailoo</t>
  </si>
  <si>
    <t>HCL Technologies Ltd</t>
  </si>
  <si>
    <t>ksmudiraj1919@gmail.com</t>
  </si>
  <si>
    <t>6.4 Lpa</t>
  </si>
  <si>
    <t>https://drive.google.com/open?id=1exr3rqhBs80UqbQPW-OoX28dsKARKF_T</t>
  </si>
  <si>
    <t>Anwitha.kumar</t>
  </si>
  <si>
    <t>Anwita.kumar@tcs.com</t>
  </si>
  <si>
    <t>TejeshKesavarapu</t>
  </si>
  <si>
    <t>Trenotion Technologies Pvt Ltd</t>
  </si>
  <si>
    <t>tejeshkesavarapu3@gmail.com</t>
  </si>
  <si>
    <t>https://drive.google.com/open?id=1a9cT2dmXrsjv3JMbbSTF484mW2CdqXrO</t>
  </si>
  <si>
    <t>Amani D</t>
  </si>
  <si>
    <t>AVYA IT</t>
  </si>
  <si>
    <t>amanid2705@gmail.com</t>
  </si>
  <si>
    <t>https://drive.google.com/open?id=1Cs8z9gsEJpDSRDEf3qe-VfKQu873D1iV</t>
  </si>
  <si>
    <t>subhransu sekhar parida</t>
  </si>
  <si>
    <t>claro software solutions PVT. LTD</t>
  </si>
  <si>
    <t>Hyderabad,bangalore,Pune</t>
  </si>
  <si>
    <t>subhparida914@gmail.com</t>
  </si>
  <si>
    <t>https://drive.google.com/open?id=1zdCfYeZ-bqWy8JGfrpEMGArmE0fDvR7L</t>
  </si>
  <si>
    <t>Vijayan</t>
  </si>
  <si>
    <t>BCMPV6632G</t>
  </si>
  <si>
    <t>Siebel Developer</t>
  </si>
  <si>
    <t>Bluefield Technologies Pvt Ltd,(Wipro)</t>
  </si>
  <si>
    <t>vijayanmsiva@gmail.com</t>
  </si>
  <si>
    <t>6.80 Lac(s) </t>
  </si>
  <si>
    <t>11.0 Lpa</t>
  </si>
  <si>
    <t>https://drive.google.com/open?id=1j6KQJsWfv-sPOvC81rheWbl1DhtTPkij</t>
  </si>
  <si>
    <t xml:space="preserve">Sheela M 
</t>
  </si>
  <si>
    <t>sheela.m@tcs.com</t>
  </si>
  <si>
    <t>Rajashekar</t>
  </si>
  <si>
    <t xml:space="preserve">Skyylives Infotech </t>
  </si>
  <si>
    <t>Rajashekarb656@gmail.com</t>
  </si>
  <si>
    <t>https://drive.google.com/open?id=1cVw9n-oTAFQUxg0X3Hg2SbNZOE0u7mmb</t>
  </si>
  <si>
    <t>Manju Murali </t>
  </si>
  <si>
    <t>aswinimandem@gmail.com</t>
  </si>
  <si>
    <t>Test Coordinator</t>
  </si>
  <si>
    <t>Expleo</t>
  </si>
  <si>
    <t>anilknr5@gmail.comK.Anil Kumar</t>
  </si>
  <si>
    <t>7.20lpa</t>
  </si>
  <si>
    <t>12.5lpa</t>
  </si>
  <si>
    <t>https://drive.google.com/open?id=11wflPqjh4P-7vrvWo6L3oI6C14vK7jws</t>
  </si>
  <si>
    <t>Thangellapally Vinay Prasad</t>
  </si>
  <si>
    <t>Azure DevOps</t>
  </si>
  <si>
    <t>nextrics software solutions</t>
  </si>
  <si>
    <t>tvinayprasad0@gmail.com</t>
  </si>
  <si>
    <t>https://drive.google.com/open?id=1U2bkS_fUajLmRPGuLBBSuf8Sc7-bN86V</t>
  </si>
  <si>
    <t>Bemiri Navanitha Rao</t>
  </si>
  <si>
    <t>CYLPB2022E</t>
  </si>
  <si>
    <t>Comarete Technologies Pvt Ltd(Kloudq)</t>
  </si>
  <si>
    <t>navanitharaob9@gmail.com</t>
  </si>
  <si>
    <t>8.10 Lac(s) </t>
  </si>
  <si>
    <t>11.5 Lpa</t>
  </si>
  <si>
    <t>https://drive.google.com/open?id=17162AX8bdn7ejOxzAO5zQJ97DhNDoojv</t>
  </si>
  <si>
    <t>Rajkumar Saini</t>
  </si>
  <si>
    <t>IMG Global Infotech</t>
  </si>
  <si>
    <t>imrajkumarsaini1@gmail.com</t>
  </si>
  <si>
    <t>https://drive.google.com/open?id=1LQ8m4vPLHZg0IMYDVZEICh2VT316bVKI</t>
  </si>
  <si>
    <t>Makineni Sivaprasad</t>
  </si>
  <si>
    <t>Python test automation with robot frame work</t>
  </si>
  <si>
    <t>Tech mahendra</t>
  </si>
  <si>
    <t>sivaprasadmakineni29.py@gmail.com</t>
  </si>
  <si>
    <t>https://drive.google.com/open?id=1y5NSUrF3MA6hplWPF92ysB8a_qZQIBko</t>
  </si>
  <si>
    <t>`anwita.kumar@tcs.com</t>
  </si>
  <si>
    <t>A.Rajshekar Reddy</t>
  </si>
  <si>
    <t>Power BI Developer</t>
  </si>
  <si>
    <t>Systel INC</t>
  </si>
  <si>
    <t>arajshekar687@gmail.com</t>
  </si>
  <si>
    <t>https://drive.google.com/open?id=1cpyrd6XMernWtZebhYMRPtwRmt5gp5XC</t>
  </si>
  <si>
    <t>Jagadeesh A</t>
  </si>
  <si>
    <t>azure devops engineer</t>
  </si>
  <si>
    <t>algobrains technologies</t>
  </si>
  <si>
    <t>jagadeeshavula018@gmail.com</t>
  </si>
  <si>
    <t>https://drive.google.com/open?id=1tdQKZiEtDjd05mKnEMwDp_i8nWxJ7d_7</t>
  </si>
  <si>
    <t>Supriya gawali</t>
  </si>
  <si>
    <t xml:space="preserve"> Zensar</t>
  </si>
  <si>
    <t>supriyagawali990@gmail.com</t>
  </si>
  <si>
    <t>https://drive.google.com/open?id=1usqDfD6xPgIeO5x8yBzYqJwMUbYkaHeQ</t>
  </si>
  <si>
    <t>Maanas Kanaujia</t>
  </si>
  <si>
    <t>Scrum master</t>
  </si>
  <si>
    <t>MECON Limited</t>
  </si>
  <si>
    <t>maanaskanaujia1993@gmail.com</t>
  </si>
  <si>
    <t>https://drive.google.com/open?id=16S17MjDWB7jfAZkNWN6y_Cvs_cKuVQxm</t>
  </si>
  <si>
    <t>Sindhu</t>
  </si>
  <si>
    <t>vsindhu362@gmail.com</t>
  </si>
  <si>
    <t>https://drive.google.com/open?id=1eS_lg4riFrUhXW2bd5S-pIs2yo6mGMKS</t>
  </si>
  <si>
    <t>https://drive.google.com/open?id=10UwaUMkuiuQbs_apt6MkIvtPmOKn9ifI</t>
  </si>
  <si>
    <t>keerthi Ravichandra</t>
  </si>
  <si>
    <t>Daten Technologies</t>
  </si>
  <si>
    <t xml:space="preserve"> keerthi.chandu33@gmail.com</t>
  </si>
  <si>
    <t>https://drive.google.com/open?id=12Cof5dmvye-AYmaPOiZv_wdV99aCy61r</t>
  </si>
  <si>
    <t>https://drive.google.com/open?id=1ohOm-Ze8hFE7MANf4ZwbSPaQHHFeumOW</t>
  </si>
  <si>
    <t>https://drive.google.com/open?id=1s-7mXI2xmstL3EuIM-MkumKUZG17zn5O</t>
  </si>
  <si>
    <t xml:space="preserve"> Akash Lovely </t>
  </si>
  <si>
    <t>DILEEP KUMAR</t>
  </si>
  <si>
    <t>Eye Q Vision</t>
  </si>
  <si>
    <t>kumardileep352@gmail.com</t>
  </si>
  <si>
    <t>https://drive.google.com/open?id=1SRMRPScNNqfUobvjxHVnVZrsDjD5XPM0</t>
  </si>
  <si>
    <t xml:space="preserve">DASTAGIRI VOOSA  </t>
  </si>
  <si>
    <t>GOLDENSOURCE SOFTWARE SOLUTIONS PVT LTD</t>
  </si>
  <si>
    <t>Hyderabad &amp; Bangalore</t>
  </si>
  <si>
    <t>voosadastagiri22@gmail.com</t>
  </si>
  <si>
    <t>https://drive.google.com/open?id=13KZTDWOTph6c9L4xIXAu6zSal2hnOjQy</t>
  </si>
  <si>
    <t>Database admintrator</t>
  </si>
  <si>
    <t>https://drive.google.com/open?id=17Ex33Mw4PhuPg2BG4CiWhHzS85fACSiJ</t>
  </si>
  <si>
    <t>Samita Thakur </t>
  </si>
  <si>
    <t>Jittenshu Kumar</t>
  </si>
  <si>
    <t>Shrishtii TMT</t>
  </si>
  <si>
    <t>Odisha</t>
  </si>
  <si>
    <t>jitennandi4@gmail.com</t>
  </si>
  <si>
    <t>https://drive.google.com/open?id=1eQCKkzUXpiuPdEZ-GJIUc3FCSR91-R6t</t>
  </si>
  <si>
    <t>Babu Thoguta</t>
  </si>
  <si>
    <t>Azure DevOps engineer</t>
  </si>
  <si>
    <t>thogutababu58@gmail.com</t>
  </si>
  <si>
    <t>2.8 lpa</t>
  </si>
  <si>
    <t>https://drive.google.com/open?id=1JrDTJlcIbuYMII4N8DiWNS2ndyhs5Ot5</t>
  </si>
  <si>
    <t xml:space="preserve"> Sunita</t>
  </si>
  <si>
    <t xml:space="preserve"> KGL</t>
  </si>
  <si>
    <t>sunita05pal1988@gmail.com</t>
  </si>
  <si>
    <t>https://drive.google.com/open?id=1WQrPrrSklcrdZvs6YxYW1uSxD3nTVSei</t>
  </si>
  <si>
    <t>TN Sivaram</t>
  </si>
  <si>
    <t>tnsivaram1295@gmail.com</t>
  </si>
  <si>
    <t>7.2 Lpa</t>
  </si>
  <si>
    <t>https://drive.google.com/open?id=1vuVpaqia7s8Wu-SUHpJBPazExU9XzX7u</t>
  </si>
  <si>
    <t xml:space="preserve">Sai sumanth Pasumarthi </t>
  </si>
  <si>
    <t>https://drive.google.com/open?id=19LOtmUWviOkFh5aYy7XdaS60xasWarne</t>
  </si>
  <si>
    <t xml:space="preserve"> Akash Lovely</t>
  </si>
  <si>
    <t>M Sabeeha</t>
  </si>
  <si>
    <t>sabeeha750@gmail.com</t>
  </si>
  <si>
    <t>7.40lpa</t>
  </si>
  <si>
    <t>9.5above</t>
  </si>
  <si>
    <t>https://drive.google.com/open?id=1DFm6f_XLJDfnHzc-upMT1bNEP3IXjezt</t>
  </si>
  <si>
    <t>Manikanta</t>
  </si>
  <si>
    <t>Service now Portal developer</t>
  </si>
  <si>
    <t>Mindtree Ltd</t>
  </si>
  <si>
    <t>kmani86888@gmail.com</t>
  </si>
  <si>
    <t>9.5 lpa</t>
  </si>
  <si>
    <t>https://drive.google.com/open?id=1_1YiKkScnsoLkHYUd8wn6OFrXEGxKX8b</t>
  </si>
  <si>
    <t>Srividya Jonnalagadda</t>
  </si>
  <si>
    <t>|srividya.jonnalagadda25@gmail.com</t>
  </si>
  <si>
    <t>https://drive.google.com/open?id=19ykKmgI9TXxeV9y5XelVM7H-Cl00PfCJ</t>
  </si>
</sst>
</file>

<file path=xl/styles.xml><?xml version="1.0" encoding="utf-8"?>
<styleSheet xmlns="http://schemas.openxmlformats.org/spreadsheetml/2006/main">
  <numFmts count="7">
    <numFmt numFmtId="176" formatCode="m/d/yyyy\ h:mm:ss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_ * #,##0_ ;_ * \-#,##0_ ;_ * &quot;-&quot;_ ;_ @_ "/>
    <numFmt numFmtId="181" formatCode="dd/mm/yyyy"/>
    <numFmt numFmtId="182" formatCode="h:mm:ss\ AM/PM"/>
  </numFmts>
  <fonts count="33">
    <font>
      <sz val="10"/>
      <color rgb="FF000000"/>
      <name val="Arial"/>
      <charset val="134"/>
      <scheme val="minor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u/>
      <sz val="10"/>
      <color rgb="FF1155CC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b/>
      <u/>
      <sz val="10"/>
      <color rgb="FF0000FF"/>
      <name val="Arial"/>
      <charset val="134"/>
      <scheme val="minor"/>
    </font>
    <font>
      <b/>
      <sz val="14"/>
      <color rgb="FFFF0000"/>
      <name val="Arial"/>
      <charset val="134"/>
      <scheme val="minor"/>
    </font>
    <font>
      <b/>
      <sz val="10"/>
      <color rgb="FFFF0000"/>
      <name val="Arial"/>
      <charset val="134"/>
      <scheme val="minor"/>
    </font>
    <font>
      <sz val="10"/>
      <color rgb="FF000000"/>
      <name val="Arial"/>
      <charset val="134"/>
    </font>
    <font>
      <sz val="10"/>
      <name val="Arial"/>
      <charset val="134"/>
      <scheme val="minor"/>
    </font>
    <font>
      <sz val="8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0"/>
      <name val="SimSun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theme="4"/>
        <bgColor theme="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14" borderId="0" applyNumberFormat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80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29" borderId="10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2" fillId="30" borderId="11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37" borderId="12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1" fillId="37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</cellStyleXfs>
  <cellXfs count="86">
    <xf numFmtId="0" fontId="0" fillId="0" borderId="0" xfId="0" applyFont="1" applyAlignment="1"/>
    <xf numFmtId="2" fontId="0" fillId="0" borderId="0" xfId="0" applyNumberFormat="1" applyFont="1" applyAlignment="1"/>
    <xf numFmtId="2" fontId="1" fillId="0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176" fontId="2" fillId="0" borderId="0" xfId="0" applyNumberFormat="1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76" fontId="2" fillId="3" borderId="0" xfId="0" applyNumberFormat="1" applyFont="1" applyFill="1" applyAlignment="1"/>
    <xf numFmtId="0" fontId="2" fillId="3" borderId="0" xfId="0" applyFont="1" applyFill="1" applyAlignment="1"/>
    <xf numFmtId="0" fontId="2" fillId="3" borderId="0" xfId="0" applyFont="1" applyFill="1"/>
    <xf numFmtId="176" fontId="3" fillId="0" borderId="0" xfId="0" applyNumberFormat="1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181" fontId="2" fillId="2" borderId="0" xfId="0" applyNumberFormat="1" applyFont="1" applyFill="1" applyAlignment="1"/>
    <xf numFmtId="181" fontId="2" fillId="2" borderId="0" xfId="0" applyNumberFormat="1" applyFont="1" applyFill="1" applyAlignment="1">
      <alignment vertical="center"/>
    </xf>
    <xf numFmtId="181" fontId="2" fillId="3" borderId="0" xfId="0" applyNumberFormat="1" applyFont="1" applyFill="1" applyAlignment="1"/>
    <xf numFmtId="181" fontId="3" fillId="2" borderId="0" xfId="0" applyNumberFormat="1" applyFont="1" applyFill="1" applyAlignment="1"/>
    <xf numFmtId="0" fontId="3" fillId="4" borderId="0" xfId="0" applyFont="1" applyFill="1"/>
    <xf numFmtId="0" fontId="3" fillId="4" borderId="0" xfId="0" applyFont="1" applyFill="1" applyAlignment="1"/>
    <xf numFmtId="0" fontId="3" fillId="3" borderId="0" xfId="0" applyFont="1" applyFill="1" applyAlignment="1"/>
    <xf numFmtId="182" fontId="2" fillId="2" borderId="0" xfId="0" applyNumberFormat="1" applyFont="1" applyFill="1" applyAlignment="1"/>
    <xf numFmtId="0" fontId="4" fillId="2" borderId="0" xfId="0" applyFont="1" applyFill="1" applyAlignment="1"/>
    <xf numFmtId="182" fontId="2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182" fontId="2" fillId="3" borderId="0" xfId="0" applyNumberFormat="1" applyFont="1" applyFill="1" applyAlignment="1"/>
    <xf numFmtId="0" fontId="5" fillId="3" borderId="0" xfId="0" applyFont="1" applyFill="1" applyAlignment="1"/>
    <xf numFmtId="0" fontId="5" fillId="2" borderId="0" xfId="0" applyFont="1" applyFill="1" applyAlignment="1"/>
    <xf numFmtId="182" fontId="3" fillId="2" borderId="0" xfId="0" applyNumberFormat="1" applyFont="1" applyFill="1" applyAlignment="1"/>
    <xf numFmtId="0" fontId="6" fillId="2" borderId="0" xfId="0" applyFont="1" applyFill="1" applyAlignment="1"/>
    <xf numFmtId="0" fontId="4" fillId="3" borderId="0" xfId="0" applyFont="1" applyFill="1" applyAlignment="1"/>
    <xf numFmtId="0" fontId="3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0" fontId="2" fillId="6" borderId="2" xfId="0" applyFont="1" applyFill="1" applyBorder="1" applyAlignment="1"/>
    <xf numFmtId="0" fontId="9" fillId="0" borderId="2" xfId="0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0" fillId="0" borderId="4" xfId="0" applyFont="1" applyBorder="1"/>
    <xf numFmtId="0" fontId="3" fillId="6" borderId="2" xfId="0" applyFont="1" applyFill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5" borderId="0" xfId="0" applyFont="1" applyFill="1" applyAlignment="1">
      <alignment vertical="center" wrapText="1"/>
    </xf>
    <xf numFmtId="0" fontId="8" fillId="5" borderId="0" xfId="0" applyFont="1" applyFill="1" applyAlignment="1">
      <alignment vertical="center"/>
    </xf>
    <xf numFmtId="0" fontId="3" fillId="6" borderId="0" xfId="0" applyFont="1" applyFill="1" applyAlignment="1">
      <alignment horizontal="center"/>
    </xf>
    <xf numFmtId="176" fontId="2" fillId="6" borderId="0" xfId="0" applyNumberFormat="1" applyFont="1" applyFill="1" applyAlignment="1"/>
    <xf numFmtId="0" fontId="2" fillId="6" borderId="0" xfId="0" applyFont="1" applyFill="1" applyAlignment="1"/>
    <xf numFmtId="176" fontId="2" fillId="8" borderId="0" xfId="0" applyNumberFormat="1" applyFont="1" applyFill="1" applyAlignment="1"/>
    <xf numFmtId="0" fontId="2" fillId="8" borderId="0" xfId="0" applyFont="1" applyFill="1" applyAlignment="1"/>
    <xf numFmtId="0" fontId="2" fillId="8" borderId="0" xfId="0" applyFont="1" applyFill="1"/>
    <xf numFmtId="176" fontId="2" fillId="2" borderId="0" xfId="0" applyNumberFormat="1" applyFont="1" applyFill="1" applyAlignment="1"/>
    <xf numFmtId="181" fontId="2" fillId="8" borderId="0" xfId="0" applyNumberFormat="1" applyFont="1" applyFill="1" applyAlignment="1"/>
    <xf numFmtId="182" fontId="2" fillId="8" borderId="0" xfId="0" applyNumberFormat="1" applyFont="1" applyFill="1" applyAlignment="1"/>
    <xf numFmtId="0" fontId="5" fillId="8" borderId="0" xfId="0" applyFont="1" applyFill="1" applyAlignment="1"/>
    <xf numFmtId="0" fontId="2" fillId="8" borderId="0" xfId="0" applyFont="1" applyFill="1" applyAlignment="1">
      <alignment horizontal="center"/>
    </xf>
    <xf numFmtId="181" fontId="2" fillId="6" borderId="0" xfId="0" applyNumberFormat="1" applyFont="1" applyFill="1" applyAlignment="1"/>
    <xf numFmtId="182" fontId="2" fillId="6" borderId="0" xfId="0" applyNumberFormat="1" applyFont="1" applyFill="1" applyAlignment="1"/>
    <xf numFmtId="0" fontId="5" fillId="6" borderId="0" xfId="0" applyFont="1" applyFill="1" applyAlignment="1"/>
    <xf numFmtId="0" fontId="4" fillId="8" borderId="0" xfId="0" applyFont="1" applyFill="1" applyAlignment="1"/>
    <xf numFmtId="176" fontId="2" fillId="9" borderId="0" xfId="0" applyNumberFormat="1" applyFont="1" applyFill="1" applyAlignment="1"/>
    <xf numFmtId="0" fontId="2" fillId="9" borderId="0" xfId="0" applyFont="1" applyFill="1" applyAlignment="1"/>
    <xf numFmtId="0" fontId="11" fillId="0" borderId="0" xfId="0" applyFont="1"/>
    <xf numFmtId="0" fontId="2" fillId="9" borderId="0" xfId="0" applyFont="1" applyFill="1"/>
    <xf numFmtId="176" fontId="2" fillId="10" borderId="0" xfId="0" applyNumberFormat="1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2" fontId="2" fillId="0" borderId="0" xfId="0" applyNumberFormat="1" applyFont="1" applyAlignment="1"/>
    <xf numFmtId="2" fontId="2" fillId="3" borderId="0" xfId="0" applyNumberFormat="1" applyFont="1" applyFill="1" applyAlignment="1"/>
    <xf numFmtId="181" fontId="2" fillId="0" borderId="0" xfId="0" applyNumberFormat="1" applyFont="1" applyAlignment="1"/>
    <xf numFmtId="182" fontId="2" fillId="0" borderId="0" xfId="0" applyNumberFormat="1" applyFont="1" applyAlignment="1"/>
    <xf numFmtId="0" fontId="5" fillId="0" borderId="0" xfId="0" applyFont="1" applyAlignment="1"/>
    <xf numFmtId="2" fontId="2" fillId="11" borderId="0" xfId="0" applyNumberFormat="1" applyFont="1" applyFill="1" applyAlignment="1"/>
    <xf numFmtId="0" fontId="2" fillId="11" borderId="0" xfId="0" applyFont="1" applyFill="1" applyAlignment="1"/>
    <xf numFmtId="0" fontId="2" fillId="11" borderId="0" xfId="0" applyFont="1" applyFill="1"/>
    <xf numFmtId="182" fontId="2" fillId="11" borderId="0" xfId="0" applyNumberFormat="1" applyFont="1" applyFill="1" applyAlignment="1"/>
    <xf numFmtId="0" fontId="5" fillId="11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drive.google.com/open?id=1qVD3ThLoXH1ESv33QzCl0afByplC7vBG" TargetMode="External"/><Relationship Id="rId998" Type="http://schemas.openxmlformats.org/officeDocument/2006/relationships/hyperlink" Target="https://drive.google.com/open?id=1CQp0SH6gYsy8Fvh5gLn7HYFLG4QoT5eW" TargetMode="External"/><Relationship Id="rId997" Type="http://schemas.openxmlformats.org/officeDocument/2006/relationships/hyperlink" Target="https://drive.google.com/open?id=1mrfTFBH0a3Q_iYt7WGH09MqcdR1n0hF4" TargetMode="External"/><Relationship Id="rId996" Type="http://schemas.openxmlformats.org/officeDocument/2006/relationships/hyperlink" Target="https://drive.google.com/open?id=1cdJoCYdX4ih4F1bOrwU1rzrfBTcGGrj7" TargetMode="External"/><Relationship Id="rId995" Type="http://schemas.openxmlformats.org/officeDocument/2006/relationships/hyperlink" Target="https://drive.google.com/open?id=18AdoOeLuzeWEpuzn9WCeogtBDCBd9REl" TargetMode="External"/><Relationship Id="rId994" Type="http://schemas.openxmlformats.org/officeDocument/2006/relationships/hyperlink" Target="https://drive.google.com/open?id=1sF6WliLWlKLuHDrw9Fm9GJW4AAS8lAAI" TargetMode="External"/><Relationship Id="rId993" Type="http://schemas.openxmlformats.org/officeDocument/2006/relationships/hyperlink" Target="https://drive.google.com/open?id=1qGoVacxEmrxa8cRpJUkdZm8bWpCI1cww" TargetMode="External"/><Relationship Id="rId992" Type="http://schemas.openxmlformats.org/officeDocument/2006/relationships/hyperlink" Target="https://drive.google.com/open?id=1XOmq-K0TIS9rER24iwd8_HFu7uVZ5MEt" TargetMode="External"/><Relationship Id="rId991" Type="http://schemas.openxmlformats.org/officeDocument/2006/relationships/hyperlink" Target="https://drive.google.com/open?id=1eLbVQPDXofRvpsANcgApab5vtrj_nhd8" TargetMode="External"/><Relationship Id="rId990" Type="http://schemas.openxmlformats.org/officeDocument/2006/relationships/hyperlink" Target="https://drive.google.com/open?id=1-ocrefk9yh11oDZCNfjX8_Nrd6u0s6jM" TargetMode="External"/><Relationship Id="rId99" Type="http://schemas.openxmlformats.org/officeDocument/2006/relationships/hyperlink" Target="https://drive.google.com/open?id=1BUoJvz2-4Kd2GpMlsa-f_WZ6BxvBSHSb" TargetMode="External"/><Relationship Id="rId989" Type="http://schemas.openxmlformats.org/officeDocument/2006/relationships/hyperlink" Target="https://drive.google.com/open?id=1QyQhyVVEf3zs37M-KpK6QwJpQecToUhh" TargetMode="External"/><Relationship Id="rId988" Type="http://schemas.openxmlformats.org/officeDocument/2006/relationships/hyperlink" Target="https://drive.google.com/open?id=1JnFffbYyYiYwVA3Xhj6n2lXvw3gwzeRk" TargetMode="External"/><Relationship Id="rId987" Type="http://schemas.openxmlformats.org/officeDocument/2006/relationships/hyperlink" Target="https://drive.google.com/open?id=1ZxSEZoq1v8WGbzbhoIsgTX_rPr2qApMi" TargetMode="External"/><Relationship Id="rId986" Type="http://schemas.openxmlformats.org/officeDocument/2006/relationships/hyperlink" Target="https://drive.google.com/open?id=1EVD0ks1CfToMCDZdZ0W3F4lKkaC40d6C" TargetMode="External"/><Relationship Id="rId985" Type="http://schemas.openxmlformats.org/officeDocument/2006/relationships/hyperlink" Target="https://drive.google.com/open?id=1Uf2jyD85iQimnAan85uIcZOJpg478xIV" TargetMode="External"/><Relationship Id="rId984" Type="http://schemas.openxmlformats.org/officeDocument/2006/relationships/hyperlink" Target="https://drive.google.com/open?id=1H8BFCxoVilLqtBV0laggDpMj3t_vjDSs" TargetMode="External"/><Relationship Id="rId983" Type="http://schemas.openxmlformats.org/officeDocument/2006/relationships/hyperlink" Target="https://drive.google.com/open?id=1cpItADklqcCT77EQ5AvUPw3Bty9WjuRI" TargetMode="External"/><Relationship Id="rId982" Type="http://schemas.openxmlformats.org/officeDocument/2006/relationships/hyperlink" Target="https://drive.google.com/open?id=1buOS1YBku9JVFWSZ1SIRxdcHVFMBxxbD" TargetMode="External"/><Relationship Id="rId981" Type="http://schemas.openxmlformats.org/officeDocument/2006/relationships/hyperlink" Target="https://drive.google.com/open?id=1DRzmJFfk5BA-6fq865hgl8CCksyQA11O" TargetMode="External"/><Relationship Id="rId980" Type="http://schemas.openxmlformats.org/officeDocument/2006/relationships/hyperlink" Target="https://drive.google.com/open?id=1gFuOcqRaqXcmMHLFADS1YQ95lhFYKur2" TargetMode="External"/><Relationship Id="rId98" Type="http://schemas.openxmlformats.org/officeDocument/2006/relationships/hyperlink" Target="https://drive.google.com/open?id=1QpRq_pT-P8RDahG85ajZkwvfYenwg-yy" TargetMode="External"/><Relationship Id="rId979" Type="http://schemas.openxmlformats.org/officeDocument/2006/relationships/hyperlink" Target="https://drive.google.com/open?id=1mh6MKRpzt5KcojjvqNero9LkzRKZnkIy" TargetMode="External"/><Relationship Id="rId978" Type="http://schemas.openxmlformats.org/officeDocument/2006/relationships/hyperlink" Target="https://drive.google.com/open?id=1fYnGImqX1qBlmgDVRbYE6N8SJX0du-NP" TargetMode="External"/><Relationship Id="rId977" Type="http://schemas.openxmlformats.org/officeDocument/2006/relationships/hyperlink" Target="https://drive.google.com/open?id=1zNcn6t3B9fpj2LMlVZlo7qYgY1jbO5ou" TargetMode="External"/><Relationship Id="rId976" Type="http://schemas.openxmlformats.org/officeDocument/2006/relationships/hyperlink" Target="https://drive.google.com/open?id=1y28sLR58ddscVDa0phCeMgrXKgFjpVJO" TargetMode="External"/><Relationship Id="rId975" Type="http://schemas.openxmlformats.org/officeDocument/2006/relationships/hyperlink" Target="https://drive.google.com/open?id=1NwKBqMZny5F26m-UCncnt4ytV4UOZswY" TargetMode="External"/><Relationship Id="rId974" Type="http://schemas.openxmlformats.org/officeDocument/2006/relationships/hyperlink" Target="https://drive.google.com/open?id=1jFt_GcTIAA9pJFZfTjS-WjR7hW0EHJYK" TargetMode="External"/><Relationship Id="rId973" Type="http://schemas.openxmlformats.org/officeDocument/2006/relationships/hyperlink" Target="https://drive.google.com/open?id=1r_N51_zXQSc3j0n6hy7pXKMvss6g9gkK" TargetMode="External"/><Relationship Id="rId972" Type="http://schemas.openxmlformats.org/officeDocument/2006/relationships/hyperlink" Target="https://drive.google.com/open?id=18AkkWme_CSMOpybsXYT4BJFDvGaqCUGQ" TargetMode="External"/><Relationship Id="rId971" Type="http://schemas.openxmlformats.org/officeDocument/2006/relationships/hyperlink" Target="https://drive.google.com/open?id=15fj9WeZd1GzUtfxLFblQl6f2AC_X7M9S" TargetMode="External"/><Relationship Id="rId970" Type="http://schemas.openxmlformats.org/officeDocument/2006/relationships/hyperlink" Target="https://drive.google.com/open?id=1rtKvlzEgu4JdkzIB3CSVtr8bGd8Yxdq9" TargetMode="External"/><Relationship Id="rId97" Type="http://schemas.openxmlformats.org/officeDocument/2006/relationships/hyperlink" Target="https://drive.google.com/open?id=1cw8qbLNFPnxLFT4MKNUgxNL23WKBz-m_" TargetMode="External"/><Relationship Id="rId969" Type="http://schemas.openxmlformats.org/officeDocument/2006/relationships/hyperlink" Target="https://drive.google.com/open?id=1SUt6Th3Xu40KGVnH9W4ABrQvRKfGx9WF" TargetMode="External"/><Relationship Id="rId968" Type="http://schemas.openxmlformats.org/officeDocument/2006/relationships/hyperlink" Target="https://drive.google.com/open?id=1uWSUJ8CSkEi5CRPPbnWjFinMTBNM1JOu" TargetMode="External"/><Relationship Id="rId967" Type="http://schemas.openxmlformats.org/officeDocument/2006/relationships/hyperlink" Target="https://drive.google.com/open?id=189d3u9Pqk9ZtFmLzOWjwloqWNb0qc6bI" TargetMode="External"/><Relationship Id="rId966" Type="http://schemas.openxmlformats.org/officeDocument/2006/relationships/hyperlink" Target="https://drive.google.com/open?id=1jqZCpjBDiVPtuckRr9mjongbVVrUI6vV" TargetMode="External"/><Relationship Id="rId965" Type="http://schemas.openxmlformats.org/officeDocument/2006/relationships/hyperlink" Target="https://drive.google.com/open?id=1A8eWAicoMpEY4e2xXgATo3v7U9MgWGbk" TargetMode="External"/><Relationship Id="rId964" Type="http://schemas.openxmlformats.org/officeDocument/2006/relationships/hyperlink" Target="https://drive.google.com/open?id=14e52AQ-MTe9f6d0k0hIN1pqRJ4UB05sj" TargetMode="External"/><Relationship Id="rId963" Type="http://schemas.openxmlformats.org/officeDocument/2006/relationships/hyperlink" Target="https://drive.google.com/open?id=1N6sQoxXkLBfDlhrMpSlWXKBhtb0AuRqt" TargetMode="External"/><Relationship Id="rId962" Type="http://schemas.openxmlformats.org/officeDocument/2006/relationships/hyperlink" Target="https://drive.google.com/open?id=1USYOJh4Ja42vGFZT8nOaZTCBbi93xsAQ" TargetMode="External"/><Relationship Id="rId961" Type="http://schemas.openxmlformats.org/officeDocument/2006/relationships/hyperlink" Target="https://drive.google.com/open?id=1LiPRue0Gzh0sLVgSdbekowLxAGCqEDIF" TargetMode="External"/><Relationship Id="rId960" Type="http://schemas.openxmlformats.org/officeDocument/2006/relationships/hyperlink" Target="https://drive.google.com/open?id=1RLVlc-N6JTg8-WK5_sG66l3km_DHwpOc" TargetMode="External"/><Relationship Id="rId96" Type="http://schemas.openxmlformats.org/officeDocument/2006/relationships/hyperlink" Target="https://drive.google.com/open?id=1xKcCbykXmK9_QhUSzChwRh2JeHqTnbOP" TargetMode="External"/><Relationship Id="rId959" Type="http://schemas.openxmlformats.org/officeDocument/2006/relationships/hyperlink" Target="https://drive.google.com/open?id=16f3T44vBEmsEcNA8NkLDbjk0jxrf32lg" TargetMode="External"/><Relationship Id="rId958" Type="http://schemas.openxmlformats.org/officeDocument/2006/relationships/hyperlink" Target="https://drive.google.com/open?id=1U7PvXmzfbFvzOUCTXzp285bCqVgJxdiF" TargetMode="External"/><Relationship Id="rId957" Type="http://schemas.openxmlformats.org/officeDocument/2006/relationships/hyperlink" Target="https://drive.google.com/open?id=1ZcWb0vkUlx138pgrBzTYIJK9ajCFwHAm" TargetMode="External"/><Relationship Id="rId956" Type="http://schemas.openxmlformats.org/officeDocument/2006/relationships/hyperlink" Target="https://drive.google.com/open?id=1OKw3WBNkvLIDH92puhsgFCO1xpOUHIF4" TargetMode="External"/><Relationship Id="rId955" Type="http://schemas.openxmlformats.org/officeDocument/2006/relationships/hyperlink" Target="https://drive.google.com/open?id=1C63RNrXZW56HRrGiz4v01ri975V6Ukaz" TargetMode="External"/><Relationship Id="rId954" Type="http://schemas.openxmlformats.org/officeDocument/2006/relationships/hyperlink" Target="https://drive.google.com/open?id=13JNiUimyQnn91R5MJHwqQ2bTJn6dRkyW" TargetMode="External"/><Relationship Id="rId953" Type="http://schemas.openxmlformats.org/officeDocument/2006/relationships/hyperlink" Target="https://drive.google.com/open?id=1ommMulE1ZrYT3SlXETbkroiCZQuhbB8B" TargetMode="External"/><Relationship Id="rId952" Type="http://schemas.openxmlformats.org/officeDocument/2006/relationships/hyperlink" Target="https://drive.google.com/open?id=1eSVSY_HhMZiRpZI5ukHskZKWomM_IJxW" TargetMode="External"/><Relationship Id="rId951" Type="http://schemas.openxmlformats.org/officeDocument/2006/relationships/hyperlink" Target="https://drive.google.com/open?id=1MnZ30ijhLHQHHQ_ORYDAABJOQd-BDbZY" TargetMode="External"/><Relationship Id="rId950" Type="http://schemas.openxmlformats.org/officeDocument/2006/relationships/hyperlink" Target="https://drive.google.com/open?id=1H8WwFIa-E5M13Xru7mvmFPLvRyZfcRAW" TargetMode="External"/><Relationship Id="rId95" Type="http://schemas.openxmlformats.org/officeDocument/2006/relationships/hyperlink" Target="https://drive.google.com/open?id=1mr5Vc6DTDNCbgLJi-vGIAFxmaJswniyX" TargetMode="External"/><Relationship Id="rId949" Type="http://schemas.openxmlformats.org/officeDocument/2006/relationships/hyperlink" Target="https://drive.google.com/open?id=1FUz-ozWMKYSRCZCbFefvCLv2iRIypQZw" TargetMode="External"/><Relationship Id="rId948" Type="http://schemas.openxmlformats.org/officeDocument/2006/relationships/hyperlink" Target="https://drive.google.com/open?id=1fWDct8TBKhNQhP35USbrr5eiR1xU20Ig" TargetMode="External"/><Relationship Id="rId947" Type="http://schemas.openxmlformats.org/officeDocument/2006/relationships/hyperlink" Target="https://drive.google.com/open?id=1YGY_07yQCrnluFgidcNNAqAMHaCZCmeF" TargetMode="External"/><Relationship Id="rId946" Type="http://schemas.openxmlformats.org/officeDocument/2006/relationships/hyperlink" Target="https://drive.google.com/open?id=1zfSQYO_eIww11b77TluXIY4GU9DStbW8" TargetMode="External"/><Relationship Id="rId945" Type="http://schemas.openxmlformats.org/officeDocument/2006/relationships/hyperlink" Target="https://drive.google.com/open?id=1xYJOSHz8CvxSU5gsWqTBhKG5UvDkhc_R" TargetMode="External"/><Relationship Id="rId944" Type="http://schemas.openxmlformats.org/officeDocument/2006/relationships/hyperlink" Target="https://drive.google.com/open?id=1anQ6XQErbuK7afyENe6RczZnJXlahzgp" TargetMode="External"/><Relationship Id="rId943" Type="http://schemas.openxmlformats.org/officeDocument/2006/relationships/hyperlink" Target="https://drive.google.com/open?id=1_lQz1uEkhv_G7XH823O5CB7rL4fRTNuV" TargetMode="External"/><Relationship Id="rId942" Type="http://schemas.openxmlformats.org/officeDocument/2006/relationships/hyperlink" Target="https://drive.google.com/open?id=14Yz9PeFOqgrztDZc7uYKaw0dJw63muvP" TargetMode="External"/><Relationship Id="rId941" Type="http://schemas.openxmlformats.org/officeDocument/2006/relationships/hyperlink" Target="https://drive.google.com/open?id=1nidbN4ciewURgxtroVr3t8uofxX9bqnf" TargetMode="External"/><Relationship Id="rId940" Type="http://schemas.openxmlformats.org/officeDocument/2006/relationships/hyperlink" Target="https://drive.google.com/open?id=1UWb31ar80anlAxOL7FRnTGu8BpyotUXH" TargetMode="External"/><Relationship Id="rId94" Type="http://schemas.openxmlformats.org/officeDocument/2006/relationships/hyperlink" Target="https://drive.google.com/open?id=1Q4KBkrCZfGCDjFn6vSCxYW7nDRkP1K_f" TargetMode="External"/><Relationship Id="rId939" Type="http://schemas.openxmlformats.org/officeDocument/2006/relationships/hyperlink" Target="https://drive.google.com/open?id=1DmXGs780HQz9sjVGgxibHSiH2HA80nhS" TargetMode="External"/><Relationship Id="rId938" Type="http://schemas.openxmlformats.org/officeDocument/2006/relationships/hyperlink" Target="https://drive.google.com/open?id=1lzcFH4kDyXG-fvXbtzZoS2IN6wkaKRzl" TargetMode="External"/><Relationship Id="rId937" Type="http://schemas.openxmlformats.org/officeDocument/2006/relationships/hyperlink" Target="https://drive.google.com/open?id=1Iqwz8FpVqdLTgsFvOXGLj500sWLrsW-v" TargetMode="External"/><Relationship Id="rId936" Type="http://schemas.openxmlformats.org/officeDocument/2006/relationships/hyperlink" Target="https://drive.google.com/open?id=1ipDFchyVUyiIpLL_bP2sS1TaUDiCmMLe" TargetMode="External"/><Relationship Id="rId935" Type="http://schemas.openxmlformats.org/officeDocument/2006/relationships/hyperlink" Target="https://drive.google.com/open?id=1NQ-Zrq_oJ1mEqF6ddKhgiLyMHaT8XuQ5" TargetMode="External"/><Relationship Id="rId934" Type="http://schemas.openxmlformats.org/officeDocument/2006/relationships/hyperlink" Target="https://drive.google.com/open?id=146s_9k9LMUHMZ44hEJp8GSAAQdZzbRHD" TargetMode="External"/><Relationship Id="rId933" Type="http://schemas.openxmlformats.org/officeDocument/2006/relationships/hyperlink" Target="https://drive.google.com/open?id=15XE3uaABX6W_s_ESGhYPcuPoT8wE6GrD" TargetMode="External"/><Relationship Id="rId932" Type="http://schemas.openxmlformats.org/officeDocument/2006/relationships/hyperlink" Target="https://drive.google.com/open?id=1_KwK0WTiVmSsz13psFEmFtgNlAbfBLTe" TargetMode="External"/><Relationship Id="rId931" Type="http://schemas.openxmlformats.org/officeDocument/2006/relationships/hyperlink" Target="https://drive.google.com/open?id=1Mlm_Uoh2ODQobyk7pQBGMxMrAyVeyl-U" TargetMode="External"/><Relationship Id="rId930" Type="http://schemas.openxmlformats.org/officeDocument/2006/relationships/hyperlink" Target="https://drive.google.com/open?id=15S0Asr1sexCa3oabWlaUJzETCjmxgK_z" TargetMode="External"/><Relationship Id="rId93" Type="http://schemas.openxmlformats.org/officeDocument/2006/relationships/hyperlink" Target="https://drive.google.com/open?id=1v8GdZ05IaCti0_gCG0tOhC29VEKZaO8D" TargetMode="External"/><Relationship Id="rId929" Type="http://schemas.openxmlformats.org/officeDocument/2006/relationships/hyperlink" Target="https://drive.google.com/open?id=1-kZLNVDUQK7BHsxrJPEuzxeiqrQsfjhW" TargetMode="External"/><Relationship Id="rId928" Type="http://schemas.openxmlformats.org/officeDocument/2006/relationships/hyperlink" Target="https://drive.google.com/open?id=1nWxFAkPwujXUoISZZA8ujqvj8_Djy9KZ" TargetMode="External"/><Relationship Id="rId927" Type="http://schemas.openxmlformats.org/officeDocument/2006/relationships/hyperlink" Target="https://drive.google.com/open?id=11eBTINI-jptiQMAlm9_fMiFZZM70W6Vf" TargetMode="External"/><Relationship Id="rId926" Type="http://schemas.openxmlformats.org/officeDocument/2006/relationships/hyperlink" Target="https://drive.google.com/open?id=1WR5mG7r4ABMEydSE_5BPgsjuma62WOnG" TargetMode="External"/><Relationship Id="rId925" Type="http://schemas.openxmlformats.org/officeDocument/2006/relationships/hyperlink" Target="https://drive.google.com/open?id=1fb-Mg-YAIByiguQM-J3dD2cm5wVnNUxR" TargetMode="External"/><Relationship Id="rId924" Type="http://schemas.openxmlformats.org/officeDocument/2006/relationships/hyperlink" Target="https://drive.google.com/open?id=13Mn5rqqkTFpuKu9Y9wo7HZNpJIkOPcKN" TargetMode="External"/><Relationship Id="rId923" Type="http://schemas.openxmlformats.org/officeDocument/2006/relationships/hyperlink" Target="https://drive.google.com/open?id=19ckgYw4BzaXPBa6kltijDOd6v5JlW8h-" TargetMode="External"/><Relationship Id="rId922" Type="http://schemas.openxmlformats.org/officeDocument/2006/relationships/hyperlink" Target="https://drive.google.com/open?id=1hLO9RTTRDBk4xvi-BMCh_3ZKadAm0RM-" TargetMode="External"/><Relationship Id="rId921" Type="http://schemas.openxmlformats.org/officeDocument/2006/relationships/hyperlink" Target="https://drive.google.com/open?id=1DTrBf6x4b51F2qsoh89ex2B31bJo4Y73" TargetMode="External"/><Relationship Id="rId920" Type="http://schemas.openxmlformats.org/officeDocument/2006/relationships/hyperlink" Target="https://drive.google.com/open?id=1A19vCC2S1UUl4zLi_oxBuNK0LTu_0YUg" TargetMode="External"/><Relationship Id="rId92" Type="http://schemas.openxmlformats.org/officeDocument/2006/relationships/hyperlink" Target="https://drive.google.com/open?id=1iHieuqoc5LSFabuEdWu6QJ-Xp-UEVovV" TargetMode="External"/><Relationship Id="rId919" Type="http://schemas.openxmlformats.org/officeDocument/2006/relationships/hyperlink" Target="https://drive.google.com/open?id=1md8ZYXMbKZA6nIiTLDelhNkKJYQRbfFs" TargetMode="External"/><Relationship Id="rId918" Type="http://schemas.openxmlformats.org/officeDocument/2006/relationships/hyperlink" Target="https://drive.google.com/open?id=1szBL5YTroOpVc0pVGdFISWkbSSO08qLF" TargetMode="External"/><Relationship Id="rId917" Type="http://schemas.openxmlformats.org/officeDocument/2006/relationships/hyperlink" Target="https://drive.google.com/open?id=1fUeLeDbMD8yVn9AnuYoouCX54eWwNhvl" TargetMode="External"/><Relationship Id="rId916" Type="http://schemas.openxmlformats.org/officeDocument/2006/relationships/hyperlink" Target="https://drive.google.com/open?id=1U1ahR0QG6yBrXTBTCxA4HcaAOOsGDH9U" TargetMode="External"/><Relationship Id="rId915" Type="http://schemas.openxmlformats.org/officeDocument/2006/relationships/hyperlink" Target="https://drive.google.com/open?id=1pjg9vVAeTBUWwhX2UMMnyhllX4yhQkWy" TargetMode="External"/><Relationship Id="rId914" Type="http://schemas.openxmlformats.org/officeDocument/2006/relationships/hyperlink" Target="https://drive.google.com/open?id=1bZjZejFXudpo86oCOfPzcG-e8wVdAVw5" TargetMode="External"/><Relationship Id="rId913" Type="http://schemas.openxmlformats.org/officeDocument/2006/relationships/hyperlink" Target="https://drive.google.com/open?id=1QzXzT6kb_rS9qcQ1IdNSANowynR3o8zx" TargetMode="External"/><Relationship Id="rId912" Type="http://schemas.openxmlformats.org/officeDocument/2006/relationships/hyperlink" Target="https://drive.google.com/open?id=1YFH_IxIAsl3FrCMfaFUBQItn-mMeXbku" TargetMode="External"/><Relationship Id="rId911" Type="http://schemas.openxmlformats.org/officeDocument/2006/relationships/hyperlink" Target="https://drive.google.com/open?id=12cNu_w-NsiyTYRvYfgec4msxwP5du-sW" TargetMode="External"/><Relationship Id="rId910" Type="http://schemas.openxmlformats.org/officeDocument/2006/relationships/hyperlink" Target="https://drive.google.com/open?id=1vUBt37JxQ4Hq4g5NRRThs1buiiUsmL7a" TargetMode="External"/><Relationship Id="rId91" Type="http://schemas.openxmlformats.org/officeDocument/2006/relationships/hyperlink" Target="https://drive.google.com/open?id=17SnbJIwpSp6brz3ozo9wR7W4BH7cLPgJ" TargetMode="External"/><Relationship Id="rId909" Type="http://schemas.openxmlformats.org/officeDocument/2006/relationships/hyperlink" Target="https://drive.google.com/open?id=1uYA2IZ81G-XL4meURqyk4nSEiyebXJo0" TargetMode="External"/><Relationship Id="rId908" Type="http://schemas.openxmlformats.org/officeDocument/2006/relationships/hyperlink" Target="https://drive.google.com/open?id=1UMGUYVjN2mIpO1fIwNVsaQhx4qX3EliU" TargetMode="External"/><Relationship Id="rId907" Type="http://schemas.openxmlformats.org/officeDocument/2006/relationships/hyperlink" Target="https://drive.google.com/open?id=13SSsaI2B0Osh-2HNiLlfLciaHK3RYHae" TargetMode="External"/><Relationship Id="rId906" Type="http://schemas.openxmlformats.org/officeDocument/2006/relationships/hyperlink" Target="https://drive.google.com/open?id=17FgNyR4xXFr1ogAI0xvkGqszhb45Y0vv" TargetMode="External"/><Relationship Id="rId905" Type="http://schemas.openxmlformats.org/officeDocument/2006/relationships/hyperlink" Target="https://drive.google.com/open?id=1KVnpibmEQ4nxEfQvT2EVsBvJLFr2VLmb" TargetMode="External"/><Relationship Id="rId904" Type="http://schemas.openxmlformats.org/officeDocument/2006/relationships/hyperlink" Target="https://drive.google.com/open?id=1lH0c7IvTHaQ4ZfG7dPMeDN7eGbLeac0Z" TargetMode="External"/><Relationship Id="rId903" Type="http://schemas.openxmlformats.org/officeDocument/2006/relationships/hyperlink" Target="https://drive.google.com/open?id=1NKgBOXkBaxfTM3mKyITThqXU0_Bm9X5A" TargetMode="External"/><Relationship Id="rId902" Type="http://schemas.openxmlformats.org/officeDocument/2006/relationships/hyperlink" Target="https://drive.google.com/open?id=1GO2GanqulO7EfJpErtmAO116ksADVgDO" TargetMode="External"/><Relationship Id="rId901" Type="http://schemas.openxmlformats.org/officeDocument/2006/relationships/hyperlink" Target="https://drive.google.com/open?id=1-1fFndkbVPoZUtdkh8ZUGPFQvN34BuZw" TargetMode="External"/><Relationship Id="rId900" Type="http://schemas.openxmlformats.org/officeDocument/2006/relationships/hyperlink" Target="https://drive.google.com/open?id=1_Bo9-CLzCPy37FWCEEzWxD5SGf0e3kc5" TargetMode="External"/><Relationship Id="rId90" Type="http://schemas.openxmlformats.org/officeDocument/2006/relationships/hyperlink" Target="https://drive.google.com/open?id=1KprEqtd_JMNch5wsHQTAiUmzB2s-GCd-" TargetMode="External"/><Relationship Id="rId9" Type="http://schemas.openxmlformats.org/officeDocument/2006/relationships/hyperlink" Target="https://drive.google.com/open?id=1yu4j_ejdcZakAD9CiiOncTOSH8apxNGr" TargetMode="External"/><Relationship Id="rId899" Type="http://schemas.openxmlformats.org/officeDocument/2006/relationships/hyperlink" Target="https://drive.google.com/open?id=1DFkhDr-t9Yma8EEnjAY9sz6frVDNqGCd" TargetMode="External"/><Relationship Id="rId898" Type="http://schemas.openxmlformats.org/officeDocument/2006/relationships/hyperlink" Target="https://drive.google.com/open?id=1Fzw7LifrrGGsRnO9j0qLHBUB-NiZpJee" TargetMode="External"/><Relationship Id="rId897" Type="http://schemas.openxmlformats.org/officeDocument/2006/relationships/hyperlink" Target="https://drive.google.com/open?id=1PG_Kn-mpNTkEyCwltLKnIIV_DB8mcKKH" TargetMode="External"/><Relationship Id="rId896" Type="http://schemas.openxmlformats.org/officeDocument/2006/relationships/hyperlink" Target="https://drive.google.com/open?id=18YgRMLo-Ny8mmW537YJMdtBAu7acYV1U" TargetMode="External"/><Relationship Id="rId895" Type="http://schemas.openxmlformats.org/officeDocument/2006/relationships/hyperlink" Target="https://drive.google.com/open?id=1bYnVNB84VQNtfQLe27eFf4Da9emndNd2" TargetMode="External"/><Relationship Id="rId894" Type="http://schemas.openxmlformats.org/officeDocument/2006/relationships/hyperlink" Target="https://drive.google.com/open?id=1gs4_qMQqqV-nQdtBx4rV-ZvE3rZYVoWO" TargetMode="External"/><Relationship Id="rId893" Type="http://schemas.openxmlformats.org/officeDocument/2006/relationships/hyperlink" Target="https://drive.google.com/open?id=17fpN0DkQ3aF8atP_jP0ufcspAvsmJ66y" TargetMode="External"/><Relationship Id="rId892" Type="http://schemas.openxmlformats.org/officeDocument/2006/relationships/hyperlink" Target="https://drive.google.com/open?id=109-X8DgFbSAvRfqEc_2_kEZyStCgcRZ7" TargetMode="External"/><Relationship Id="rId891" Type="http://schemas.openxmlformats.org/officeDocument/2006/relationships/hyperlink" Target="https://drive.google.com/open?id=14Z6SijDRt7jwYWQ4LttKU6yofOJ-5UlH" TargetMode="External"/><Relationship Id="rId890" Type="http://schemas.openxmlformats.org/officeDocument/2006/relationships/hyperlink" Target="https://drive.google.com/open?id=1IDLFO81Q0tKQbMFs1sStHgdKjc-lQ8ck" TargetMode="External"/><Relationship Id="rId89" Type="http://schemas.openxmlformats.org/officeDocument/2006/relationships/hyperlink" Target="https://drive.google.com/open?id=1Uxk2NAtOUdpLyVppzppSzfG5CATSiQm3" TargetMode="External"/><Relationship Id="rId889" Type="http://schemas.openxmlformats.org/officeDocument/2006/relationships/hyperlink" Target="https://drive.google.com/open?id=1N4mohF4dPFJ8XjjWWxVe67zgcEb7iu_P" TargetMode="External"/><Relationship Id="rId888" Type="http://schemas.openxmlformats.org/officeDocument/2006/relationships/hyperlink" Target="https://drive.google.com/open?id=1hU7DU3RpRMDHVS1wIXroCsUqExHdJGaI" TargetMode="External"/><Relationship Id="rId887" Type="http://schemas.openxmlformats.org/officeDocument/2006/relationships/hyperlink" Target="https://drive.google.com/open?id=1QCuwgiHo0afLe_uGKNzTDwg_c0x7HTex" TargetMode="External"/><Relationship Id="rId886" Type="http://schemas.openxmlformats.org/officeDocument/2006/relationships/hyperlink" Target="https://drive.google.com/open?id=1IF43H30SpGSLLh0_NJrj04gEp6MwBLuI" TargetMode="External"/><Relationship Id="rId885" Type="http://schemas.openxmlformats.org/officeDocument/2006/relationships/hyperlink" Target="https://drive.google.com/open?id=19tDiAYLfcYMstfZGVYgJd_oVXtcqiPd9" TargetMode="External"/><Relationship Id="rId884" Type="http://schemas.openxmlformats.org/officeDocument/2006/relationships/hyperlink" Target="https://drive.google.com/open?id=1nqcUc-N5ae1So8ggKAGYqdh73wfBNZpj" TargetMode="External"/><Relationship Id="rId883" Type="http://schemas.openxmlformats.org/officeDocument/2006/relationships/hyperlink" Target="https://drive.google.com/open?id=1eb10fDvsYtDBp09N6tRVogtRhzPEsAks" TargetMode="External"/><Relationship Id="rId882" Type="http://schemas.openxmlformats.org/officeDocument/2006/relationships/hyperlink" Target="https://drive.google.com/open?id=1vzb90bTYSVDsrb3Znvf-pS_d09x7m10h" TargetMode="External"/><Relationship Id="rId881" Type="http://schemas.openxmlformats.org/officeDocument/2006/relationships/hyperlink" Target="https://drive.google.com/open?id=1BhyyPsCd1DdQYjn627iIL6r7M9vDxBrE" TargetMode="External"/><Relationship Id="rId880" Type="http://schemas.openxmlformats.org/officeDocument/2006/relationships/hyperlink" Target="https://drive.google.com/open?id=1TpzgfiAs1uQcOTjrMjsaoXR_HuMNOyZd" TargetMode="External"/><Relationship Id="rId88" Type="http://schemas.openxmlformats.org/officeDocument/2006/relationships/hyperlink" Target="https://drive.google.com/open?id=1SYOK7wRicoovGP_76hsqTsOqwqffWQiA" TargetMode="External"/><Relationship Id="rId879" Type="http://schemas.openxmlformats.org/officeDocument/2006/relationships/hyperlink" Target="https://drive.google.com/open?id=1ikFRi7DuVsm4F4SEwUENNS0ATShMJhWi" TargetMode="External"/><Relationship Id="rId878" Type="http://schemas.openxmlformats.org/officeDocument/2006/relationships/hyperlink" Target="https://drive.google.com/open?id=10GSppzBYT0PHRJc5UMpNfSpblyBnrQ_Q" TargetMode="External"/><Relationship Id="rId877" Type="http://schemas.openxmlformats.org/officeDocument/2006/relationships/hyperlink" Target="https://drive.google.com/open?id=1iPzYJ6U4cNM4_xsd9umxyzRvboEcPNJY" TargetMode="External"/><Relationship Id="rId876" Type="http://schemas.openxmlformats.org/officeDocument/2006/relationships/hyperlink" Target="https://drive.google.com/open?id=1naSZHRomj07z0CcwzScqTS4z0pLKDt2K" TargetMode="External"/><Relationship Id="rId875" Type="http://schemas.openxmlformats.org/officeDocument/2006/relationships/hyperlink" Target="https://drive.google.com/open?id=1mZd5yELFUTq_nq_9WFNoEkPe5GXGXh6Z" TargetMode="External"/><Relationship Id="rId874" Type="http://schemas.openxmlformats.org/officeDocument/2006/relationships/hyperlink" Target="https://drive.google.com/open?id=170WIh6CZG1yx-gAf3cnDdWs4ChKloxif" TargetMode="External"/><Relationship Id="rId873" Type="http://schemas.openxmlformats.org/officeDocument/2006/relationships/hyperlink" Target="https://drive.google.com/open?id=1oxNyfjI5GG5WVHjhiBHECs-5vu1kI4O_" TargetMode="External"/><Relationship Id="rId872" Type="http://schemas.openxmlformats.org/officeDocument/2006/relationships/hyperlink" Target="https://drive.google.com/open?id=1o2_RXn6cbkp9k9H9UCx1ztTo8yxq1bXQ" TargetMode="External"/><Relationship Id="rId871" Type="http://schemas.openxmlformats.org/officeDocument/2006/relationships/hyperlink" Target="https://drive.google.com/open?id=1jG9VnOhcGID3DIwgN27eaL9Bb2qFmwMh" TargetMode="External"/><Relationship Id="rId870" Type="http://schemas.openxmlformats.org/officeDocument/2006/relationships/hyperlink" Target="https://drive.google.com/open?id=1whVTQ65zf06IPoS4YbPDxABcC2iEj6xf" TargetMode="External"/><Relationship Id="rId87" Type="http://schemas.openxmlformats.org/officeDocument/2006/relationships/hyperlink" Target="https://drive.google.com/open?id=1KXClvHpPIwr_-tbtmqmsg-nxZsMrDmGB" TargetMode="External"/><Relationship Id="rId869" Type="http://schemas.openxmlformats.org/officeDocument/2006/relationships/hyperlink" Target="https://drive.google.com/open?id=1Ns69x9Ou_NvwS-mUMYQzBx2z4wseG3dl" TargetMode="External"/><Relationship Id="rId868" Type="http://schemas.openxmlformats.org/officeDocument/2006/relationships/hyperlink" Target="https://drive.google.com/open?id=1oSQsADlVREWFIYY8oShvNanGECycyuQt" TargetMode="External"/><Relationship Id="rId867" Type="http://schemas.openxmlformats.org/officeDocument/2006/relationships/hyperlink" Target="https://drive.google.com/open?id=1Ig3a79in5AmUWggQymIGTlpw8O4RQ5zn" TargetMode="External"/><Relationship Id="rId866" Type="http://schemas.openxmlformats.org/officeDocument/2006/relationships/hyperlink" Target="https://drive.google.com/open?id=1K8FBp6gEgVwRslhIo3Ulgt5A1HSTdd4X" TargetMode="External"/><Relationship Id="rId865" Type="http://schemas.openxmlformats.org/officeDocument/2006/relationships/hyperlink" Target="https://drive.google.com/open?id=1LaUc_GHN3-ArIinwxUHiyvLHgFZfInhu" TargetMode="External"/><Relationship Id="rId864" Type="http://schemas.openxmlformats.org/officeDocument/2006/relationships/hyperlink" Target="https://drive.google.com/open?id=1KEOjeNoRu3idsE28enNDkejVF76gkGT7" TargetMode="External"/><Relationship Id="rId863" Type="http://schemas.openxmlformats.org/officeDocument/2006/relationships/hyperlink" Target="https://drive.google.com/open?id=1u8wEbryDuFOGaI1lM_8j_MPL9TO1B-xn" TargetMode="External"/><Relationship Id="rId862" Type="http://schemas.openxmlformats.org/officeDocument/2006/relationships/hyperlink" Target="https://drive.google.com/open?id=1Zm8oyTTK3RJZPjjZNvFylwYJ-p4Ue3vW" TargetMode="External"/><Relationship Id="rId861" Type="http://schemas.openxmlformats.org/officeDocument/2006/relationships/hyperlink" Target="https://drive.google.com/open?id=1UQ5R0D3s3E5DctAj9tFnCAkW58K7G29Q" TargetMode="External"/><Relationship Id="rId860" Type="http://schemas.openxmlformats.org/officeDocument/2006/relationships/hyperlink" Target="https://drive.google.com/open?id=1IPz0VtM5NRuTd2Va84T-JXBsphWJkJkc" TargetMode="External"/><Relationship Id="rId86" Type="http://schemas.openxmlformats.org/officeDocument/2006/relationships/hyperlink" Target="https://drive.google.com/open?id=1aVihYx_W2PMbwmOfiCNCLkcvxl0n8ilP" TargetMode="External"/><Relationship Id="rId859" Type="http://schemas.openxmlformats.org/officeDocument/2006/relationships/hyperlink" Target="https://drive.google.com/open?id=1nJ5zZXYtqMjjc-8IqSunfj7D2uIoKgY4" TargetMode="External"/><Relationship Id="rId858" Type="http://schemas.openxmlformats.org/officeDocument/2006/relationships/hyperlink" Target="https://drive.google.com/open?id=163_luf_XGpxk6Vlb-IdI5GaM0J9OgcsT" TargetMode="External"/><Relationship Id="rId857" Type="http://schemas.openxmlformats.org/officeDocument/2006/relationships/hyperlink" Target="https://drive.google.com/open?id=1DN5c0jRIt8QAM0k8B44M2r6PZ1Ivn70y" TargetMode="External"/><Relationship Id="rId856" Type="http://schemas.openxmlformats.org/officeDocument/2006/relationships/hyperlink" Target="https://drive.google.com/open?id=1dpgeTmhAyF2VOLZmYYEYvhlnlubW1LSs" TargetMode="External"/><Relationship Id="rId855" Type="http://schemas.openxmlformats.org/officeDocument/2006/relationships/hyperlink" Target="https://drive.google.com/open?id=1F1fdVtFSZIGBNMFLgwbaUAsuuyrRoTbh" TargetMode="External"/><Relationship Id="rId854" Type="http://schemas.openxmlformats.org/officeDocument/2006/relationships/hyperlink" Target="https://drive.google.com/open?id=1kj2Ad1CH7wGMv3hGRLt_EtFYOFixCCOo" TargetMode="External"/><Relationship Id="rId853" Type="http://schemas.openxmlformats.org/officeDocument/2006/relationships/hyperlink" Target="https://drive.google.com/open?id=1p5jV5QyApWgSgyKDwYozCz2sRTSoZ4ta" TargetMode="External"/><Relationship Id="rId852" Type="http://schemas.openxmlformats.org/officeDocument/2006/relationships/hyperlink" Target="https://drive.google.com/open?id=1XTkhg1QI4tpsQzx0yFSSEpsTExD7vz3W" TargetMode="External"/><Relationship Id="rId851" Type="http://schemas.openxmlformats.org/officeDocument/2006/relationships/hyperlink" Target="https://drive.google.com/open?id=1_LL1k3fiIJRkNPYj9Udz8srFGuatJeeV" TargetMode="External"/><Relationship Id="rId850" Type="http://schemas.openxmlformats.org/officeDocument/2006/relationships/hyperlink" Target="https://drive.google.com/open?id=1tD4uOmvf17_JUMaDbnV_xLakwdO-3SZ7" TargetMode="External"/><Relationship Id="rId85" Type="http://schemas.openxmlformats.org/officeDocument/2006/relationships/hyperlink" Target="https://drive.google.com/open?id=12_blwD5BaRlWmmI8rz-7Em0THU453hr6" TargetMode="External"/><Relationship Id="rId849" Type="http://schemas.openxmlformats.org/officeDocument/2006/relationships/hyperlink" Target="https://drive.google.com/open?id=13VVRnOD4CjFs8ofqdvwVyIphISTblbum" TargetMode="External"/><Relationship Id="rId848" Type="http://schemas.openxmlformats.org/officeDocument/2006/relationships/hyperlink" Target="https://drive.google.com/open?id=1In5t1QqX3Yq2WiXMoFaXMFYBCq0b9huf" TargetMode="External"/><Relationship Id="rId847" Type="http://schemas.openxmlformats.org/officeDocument/2006/relationships/hyperlink" Target="https://drive.google.com/open?id=1uIZcAqvLdNJMwt0xoymLWuQ4P06Pq6ql" TargetMode="External"/><Relationship Id="rId846" Type="http://schemas.openxmlformats.org/officeDocument/2006/relationships/hyperlink" Target="https://drive.google.com/open?id=1vfBHM-8SAJKf0Mvx_Q_MUS6SgQHFQhpZ" TargetMode="External"/><Relationship Id="rId845" Type="http://schemas.openxmlformats.org/officeDocument/2006/relationships/hyperlink" Target="https://drive.google.com/open?id=1Xrdwphr3Aj72k5XdaXAUGA4wTxAay-SG" TargetMode="External"/><Relationship Id="rId844" Type="http://schemas.openxmlformats.org/officeDocument/2006/relationships/hyperlink" Target="https://drive.google.com/open?id=1dx0o-Flcj9tYADvV3z0iJUbKGjxHZ6Yx" TargetMode="External"/><Relationship Id="rId843" Type="http://schemas.openxmlformats.org/officeDocument/2006/relationships/hyperlink" Target="https://drive.google.com/open?id=1tux5cXDqgm1mKhHeq_3uJqsSczQoFIJl" TargetMode="External"/><Relationship Id="rId842" Type="http://schemas.openxmlformats.org/officeDocument/2006/relationships/hyperlink" Target="https://drive.google.com/open?id=1WxGBL5jWQZlxUIaxPcgW8dMKnRUJeoa_" TargetMode="External"/><Relationship Id="rId841" Type="http://schemas.openxmlformats.org/officeDocument/2006/relationships/hyperlink" Target="https://drive.google.com/open?id=1Iy5hq8meUanPZgbRLXg3fQZjfNAPrpX7" TargetMode="External"/><Relationship Id="rId840" Type="http://schemas.openxmlformats.org/officeDocument/2006/relationships/hyperlink" Target="https://drive.google.com/open?id=1t2z_tzNaVjQ1-zDqqpswk02qe6YUS4zL" TargetMode="External"/><Relationship Id="rId84" Type="http://schemas.openxmlformats.org/officeDocument/2006/relationships/hyperlink" Target="https://drive.google.com/open?id=1JPl6T-xgQqru68UzRK9oTJ3FtVcvEu5M" TargetMode="External"/><Relationship Id="rId839" Type="http://schemas.openxmlformats.org/officeDocument/2006/relationships/hyperlink" Target="https://drive.google.com/open?id=1ZWVINuxDFXUFKxwVdH5cc-Bicm7HcVNY" TargetMode="External"/><Relationship Id="rId838" Type="http://schemas.openxmlformats.org/officeDocument/2006/relationships/hyperlink" Target="https://drive.google.com/open?id=1zS8y2JldGdRS2kYjUldnZa5hTnERe1oX" TargetMode="External"/><Relationship Id="rId837" Type="http://schemas.openxmlformats.org/officeDocument/2006/relationships/hyperlink" Target="https://drive.google.com/open?id=1y5FtbBG0W_ulJxg4Ee4tvEy8Mjc_Xqp-" TargetMode="External"/><Relationship Id="rId836" Type="http://schemas.openxmlformats.org/officeDocument/2006/relationships/hyperlink" Target="https://drive.google.com/open?id=1x7KOQJqTBYuGTNfNrSHCEsnQ6Nh8NwBQ" TargetMode="External"/><Relationship Id="rId835" Type="http://schemas.openxmlformats.org/officeDocument/2006/relationships/hyperlink" Target="https://drive.google.com/open?id=1vu1cAderNJCiqs8aDSM7n4yxNANKwpNI" TargetMode="External"/><Relationship Id="rId834" Type="http://schemas.openxmlformats.org/officeDocument/2006/relationships/hyperlink" Target="https://drive.google.com/open?id=1UlcMrStrhcGKLXlNnhJSOzuCymhknpqs" TargetMode="External"/><Relationship Id="rId833" Type="http://schemas.openxmlformats.org/officeDocument/2006/relationships/hyperlink" Target="https://drive.google.com/open?id=1HzWfqkq_d5r7OjWLIbRM76GmXxGf9-uf" TargetMode="External"/><Relationship Id="rId832" Type="http://schemas.openxmlformats.org/officeDocument/2006/relationships/hyperlink" Target="https://drive.google.com/open?id=1gSsgdkWmxSSdRT0IPLsY6y2QiUytTYVK" TargetMode="External"/><Relationship Id="rId831" Type="http://schemas.openxmlformats.org/officeDocument/2006/relationships/hyperlink" Target="https://drive.google.com/open?id=1jwWMmMGtlCd8xJhnmk6w6RkJ8w6_02lA" TargetMode="External"/><Relationship Id="rId830" Type="http://schemas.openxmlformats.org/officeDocument/2006/relationships/hyperlink" Target="https://drive.google.com/open?id=1y7A0zxHiceYgHc0DODSumZsbPdRXK2IE" TargetMode="External"/><Relationship Id="rId83" Type="http://schemas.openxmlformats.org/officeDocument/2006/relationships/hyperlink" Target="https://drive.google.com/open?id=1Bq-EBBQPEkyML6HMKLO81EgHTwkfrmA2" TargetMode="External"/><Relationship Id="rId829" Type="http://schemas.openxmlformats.org/officeDocument/2006/relationships/hyperlink" Target="https://drive.google.com/open?id=1uQTmi-8BPgEcqNsPixsG3oHUwOQCrazN" TargetMode="External"/><Relationship Id="rId828" Type="http://schemas.openxmlformats.org/officeDocument/2006/relationships/hyperlink" Target="https://drive.google.com/open?id=1vQWizzD1K5laf8UfZq5JXliIMoiH9B_S" TargetMode="External"/><Relationship Id="rId827" Type="http://schemas.openxmlformats.org/officeDocument/2006/relationships/hyperlink" Target="https://drive.google.com/open?id=1zXtp3cUu6P3VWZ6da_oL3dnUOJhgFYsj" TargetMode="External"/><Relationship Id="rId826" Type="http://schemas.openxmlformats.org/officeDocument/2006/relationships/hyperlink" Target="https://drive.google.com/open?id=178yFcjT_hm3W4ODifuwUIPpHJuKAYgRO" TargetMode="External"/><Relationship Id="rId825" Type="http://schemas.openxmlformats.org/officeDocument/2006/relationships/hyperlink" Target="https://drive.google.com/open?id=1v8vuxa6stWbshgwxwDge1hJ1VeRtOhrD" TargetMode="External"/><Relationship Id="rId824" Type="http://schemas.openxmlformats.org/officeDocument/2006/relationships/hyperlink" Target="https://drive.google.com/open?id=1tR-KNyuOkgDqxnAxeYgPUROE5ykG9btB" TargetMode="External"/><Relationship Id="rId823" Type="http://schemas.openxmlformats.org/officeDocument/2006/relationships/hyperlink" Target="https://drive.google.com/open?id=1RfHXSyn_P_BYwVuADt7CTbFsey__DY-Q" TargetMode="External"/><Relationship Id="rId822" Type="http://schemas.openxmlformats.org/officeDocument/2006/relationships/hyperlink" Target="https://drive.google.com/open?id=1VQeI3NhpFKOkQBO50r0nIJSzUU3iFk1F" TargetMode="External"/><Relationship Id="rId821" Type="http://schemas.openxmlformats.org/officeDocument/2006/relationships/hyperlink" Target="https://drive.google.com/open?id=1jU_EKACk-_fU_gM1I7wn8nWDXdmc1DqO" TargetMode="External"/><Relationship Id="rId820" Type="http://schemas.openxmlformats.org/officeDocument/2006/relationships/hyperlink" Target="https://drive.google.com/open?id=1S4Nvo-MRCCHSGQcXrsa-hJhG0Kauy3dZ" TargetMode="External"/><Relationship Id="rId82" Type="http://schemas.openxmlformats.org/officeDocument/2006/relationships/hyperlink" Target="https://drive.google.com/open?id=1YklGB9y7jIjZh2gNAlvJBZAuZOvRFjnq" TargetMode="External"/><Relationship Id="rId819" Type="http://schemas.openxmlformats.org/officeDocument/2006/relationships/hyperlink" Target="https://drive.google.com/open?id=1w0l3e8Yl7oKbCL1uBdDIYzOUcmN7GwaQ" TargetMode="External"/><Relationship Id="rId818" Type="http://schemas.openxmlformats.org/officeDocument/2006/relationships/hyperlink" Target="https://drive.google.com/open?id=1Bp3FOd7wqw7JmtV9t0uvg1NJ8iUZVOL2" TargetMode="External"/><Relationship Id="rId817" Type="http://schemas.openxmlformats.org/officeDocument/2006/relationships/hyperlink" Target="https://drive.google.com/open?id=1tR29R3c_3j4Ner4KY5TP0R0EatiDy-Gg" TargetMode="External"/><Relationship Id="rId816" Type="http://schemas.openxmlformats.org/officeDocument/2006/relationships/hyperlink" Target="https://drive.google.com/open?id=1eoai-QbrtIrfixG0J7AmDXGMNq02PkLi" TargetMode="External"/><Relationship Id="rId815" Type="http://schemas.openxmlformats.org/officeDocument/2006/relationships/hyperlink" Target="https://drive.google.com/open?id=1Rhi7TXtr1QxdkIJ_fSbbdXOMl42aK2Fu" TargetMode="External"/><Relationship Id="rId814" Type="http://schemas.openxmlformats.org/officeDocument/2006/relationships/hyperlink" Target="https://drive.google.com/open?id=1FR6-4870rEgGnJrFBeSncRLwswVKEgFD" TargetMode="External"/><Relationship Id="rId813" Type="http://schemas.openxmlformats.org/officeDocument/2006/relationships/hyperlink" Target="https://drive.google.com/open?id=1kwY2IZc3nqidmbN7xjKFxZG_0CM7EAdN" TargetMode="External"/><Relationship Id="rId812" Type="http://schemas.openxmlformats.org/officeDocument/2006/relationships/hyperlink" Target="https://drive.google.com/open?id=1pcmamgiBJ-RcnJfrY21fspPCgiYrycdr" TargetMode="External"/><Relationship Id="rId811" Type="http://schemas.openxmlformats.org/officeDocument/2006/relationships/hyperlink" Target="https://drive.google.com/open?id=1HnqunsJd_0kTD9GEhfJg1Pgtb4GQ6oTE" TargetMode="External"/><Relationship Id="rId810" Type="http://schemas.openxmlformats.org/officeDocument/2006/relationships/hyperlink" Target="https://drive.google.com/open?id=15glpmD4dOUWWeZhi8Pm_es3SZZZ2aOke" TargetMode="External"/><Relationship Id="rId81" Type="http://schemas.openxmlformats.org/officeDocument/2006/relationships/hyperlink" Target="https://drive.google.com/open?id=1wqVfMVxr94oAaHw0l8DtfYyZHCnsnzTq" TargetMode="External"/><Relationship Id="rId809" Type="http://schemas.openxmlformats.org/officeDocument/2006/relationships/hyperlink" Target="https://drive.google.com/open?id=1ZeGZianELxYowHhdr5_ObwPfXwr5G8AD" TargetMode="External"/><Relationship Id="rId808" Type="http://schemas.openxmlformats.org/officeDocument/2006/relationships/hyperlink" Target="https://drive.google.com/open?id=18lwxdNfUz32IR91qbypqL7jWZNDSLm96" TargetMode="External"/><Relationship Id="rId807" Type="http://schemas.openxmlformats.org/officeDocument/2006/relationships/hyperlink" Target="https://drive.google.com/open?id=1MV2vV2H0xLTYJ5Gx20Us5vvaMdmB3f4r" TargetMode="External"/><Relationship Id="rId806" Type="http://schemas.openxmlformats.org/officeDocument/2006/relationships/hyperlink" Target="https://drive.google.com/open?id=1RpTtF6Q6EH1xnL_YVayb4OscskfSkBzD" TargetMode="External"/><Relationship Id="rId805" Type="http://schemas.openxmlformats.org/officeDocument/2006/relationships/hyperlink" Target="https://drive.google.com/open?id=1OWLuARWd1Bs-hnbUnuTH9sftm9iwq35K" TargetMode="External"/><Relationship Id="rId804" Type="http://schemas.openxmlformats.org/officeDocument/2006/relationships/hyperlink" Target="https://drive.google.com/open?id=15ar95YlptZPBx-Erq3-lJjRIi9k3Lmsc" TargetMode="External"/><Relationship Id="rId803" Type="http://schemas.openxmlformats.org/officeDocument/2006/relationships/hyperlink" Target="https://drive.google.com/open?id=1_MJTNlyYrpxo3sH0ro1yFeB0YuASiWS7" TargetMode="External"/><Relationship Id="rId802" Type="http://schemas.openxmlformats.org/officeDocument/2006/relationships/hyperlink" Target="https://drive.google.com/open?id=1SUEqhRtKNcMTd2gzzjSbOBRXMNiS9aea" TargetMode="External"/><Relationship Id="rId801" Type="http://schemas.openxmlformats.org/officeDocument/2006/relationships/hyperlink" Target="https://drive.google.com/open?id=1qsXbJAWYfw96RZCuKzRFvlUpE5LZp-QB" TargetMode="External"/><Relationship Id="rId800" Type="http://schemas.openxmlformats.org/officeDocument/2006/relationships/hyperlink" Target="https://drive.google.com/open?id=1uW0ABoplOHs7YrBEwQmRRR8r0GSPw-X8" TargetMode="External"/><Relationship Id="rId80" Type="http://schemas.openxmlformats.org/officeDocument/2006/relationships/hyperlink" Target="https://drive.google.com/open?id=13RnNT60HQX_G2moM2sTMJdRHPgEgwtPj" TargetMode="External"/><Relationship Id="rId8" Type="http://schemas.openxmlformats.org/officeDocument/2006/relationships/hyperlink" Target="https://drive.google.com/open?id=1CzU3aTnxHO24OUC9hOqjGeFbnO21Jeq3" TargetMode="External"/><Relationship Id="rId799" Type="http://schemas.openxmlformats.org/officeDocument/2006/relationships/hyperlink" Target="https://drive.google.com/open?id=1dzScNEanPfdSuw9DqSix-WfBtlNqwSOq" TargetMode="External"/><Relationship Id="rId798" Type="http://schemas.openxmlformats.org/officeDocument/2006/relationships/hyperlink" Target="https://drive.google.com/open?id=1gFjog9cMQjrgidVcUpHwQILwny9qLBrH" TargetMode="External"/><Relationship Id="rId797" Type="http://schemas.openxmlformats.org/officeDocument/2006/relationships/hyperlink" Target="https://drive.google.com/open?id=10DkrY8qcm930nGZMtAlV6W7TL2XhrXDf" TargetMode="External"/><Relationship Id="rId796" Type="http://schemas.openxmlformats.org/officeDocument/2006/relationships/hyperlink" Target="https://drive.google.com/open?id=1XI65xQYad8oa8m8-GDck-8OEQuWu32Hl" TargetMode="External"/><Relationship Id="rId795" Type="http://schemas.openxmlformats.org/officeDocument/2006/relationships/hyperlink" Target="https://drive.google.com/open?id=1edoZkF-47GUHpPHAIq_A4VLkHslf4iuq" TargetMode="External"/><Relationship Id="rId794" Type="http://schemas.openxmlformats.org/officeDocument/2006/relationships/hyperlink" Target="https://drive.google.com/open?id=1p7cYVJyZP16l3WwX_WneZqt-39IXlDeg" TargetMode="External"/><Relationship Id="rId793" Type="http://schemas.openxmlformats.org/officeDocument/2006/relationships/hyperlink" Target="https://drive.google.com/open?id=1nHqbyaYs6mZuhH47y8bUINuOn5Bg1Vv4" TargetMode="External"/><Relationship Id="rId792" Type="http://schemas.openxmlformats.org/officeDocument/2006/relationships/hyperlink" Target="https://drive.google.com/open?id=13TvEnXv6s-RSlXEys0SPi70eGgzRkuLo" TargetMode="External"/><Relationship Id="rId791" Type="http://schemas.openxmlformats.org/officeDocument/2006/relationships/hyperlink" Target="https://drive.google.com/open?id=1dDau_tkTpwlfLRvlSCa9FWWV3Vb8wxm8" TargetMode="External"/><Relationship Id="rId790" Type="http://schemas.openxmlformats.org/officeDocument/2006/relationships/hyperlink" Target="https://drive.google.com/open?id=1I5_oIqF9wBJj7fwJYtIE7bINhp4Nzid9" TargetMode="External"/><Relationship Id="rId79" Type="http://schemas.openxmlformats.org/officeDocument/2006/relationships/hyperlink" Target="https://drive.google.com/open?id=1ooD9FulINmXHPbBiaQ1gBB5ly6qH6MHJ" TargetMode="External"/><Relationship Id="rId789" Type="http://schemas.openxmlformats.org/officeDocument/2006/relationships/hyperlink" Target="https://drive.google.com/open?id=1FcjBG0Z_bysAi1LD-0MUcbp6n0HQ_v1f" TargetMode="External"/><Relationship Id="rId788" Type="http://schemas.openxmlformats.org/officeDocument/2006/relationships/hyperlink" Target="https://drive.google.com/open?id=1v6GjMMxH9pqRvNh5fCfzK55UfisZBSoL" TargetMode="External"/><Relationship Id="rId787" Type="http://schemas.openxmlformats.org/officeDocument/2006/relationships/hyperlink" Target="https://drive.google.com/open?id=18vtrQaWPbudR1vWlk_nYxLUN0Csid8ZD" TargetMode="External"/><Relationship Id="rId786" Type="http://schemas.openxmlformats.org/officeDocument/2006/relationships/hyperlink" Target="https://drive.google.com/open?id=16AqxYBOx7lRapp9MA010KwCjX5QTNDF9" TargetMode="External"/><Relationship Id="rId785" Type="http://schemas.openxmlformats.org/officeDocument/2006/relationships/hyperlink" Target="https://drive.google.com/open?id=1ZlboKsm7nHpMW5yjybIyoPVBZAYl9teC" TargetMode="External"/><Relationship Id="rId784" Type="http://schemas.openxmlformats.org/officeDocument/2006/relationships/hyperlink" Target="https://drive.google.com/open?id=1xhVTgyp_nlpARPhKFcHQFyJGTOS2ut-a" TargetMode="External"/><Relationship Id="rId783" Type="http://schemas.openxmlformats.org/officeDocument/2006/relationships/hyperlink" Target="https://drive.google.com/open?id=19WdBqo8awJT3hkl-I4Kzv0EwZhpSwHnm" TargetMode="External"/><Relationship Id="rId782" Type="http://schemas.openxmlformats.org/officeDocument/2006/relationships/hyperlink" Target="https://drive.google.com/open?id=10tmtjw3t4f598L9RvsuzpHcqoJHHuP-I" TargetMode="External"/><Relationship Id="rId781" Type="http://schemas.openxmlformats.org/officeDocument/2006/relationships/hyperlink" Target="https://drive.google.com/open?id=1uqE-vthe2shhZZBy0z7P5siqoDHnp_vT" TargetMode="External"/><Relationship Id="rId780" Type="http://schemas.openxmlformats.org/officeDocument/2006/relationships/hyperlink" Target="https://drive.google.com/open?id=1XbMOEFtIz-8D1ydPsiLatjaAZRFNXSao" TargetMode="External"/><Relationship Id="rId78" Type="http://schemas.openxmlformats.org/officeDocument/2006/relationships/hyperlink" Target="https://drive.google.com/open?id=1-mKtkbRf0dBDg1pBAyU9rvAo48mTDWTW" TargetMode="External"/><Relationship Id="rId779" Type="http://schemas.openxmlformats.org/officeDocument/2006/relationships/hyperlink" Target="https://drive.google.com/open?id=1t9OeWu3socrqKhuAoF981On5BvlHF1LG" TargetMode="External"/><Relationship Id="rId778" Type="http://schemas.openxmlformats.org/officeDocument/2006/relationships/hyperlink" Target="https://drive.google.com/open?id=1nht_ngGN71FsHr9ZYT7ena31IUJPIcyV" TargetMode="External"/><Relationship Id="rId777" Type="http://schemas.openxmlformats.org/officeDocument/2006/relationships/hyperlink" Target="https://drive.google.com/open?id=1qnn071vZ2MdqzRnw5nMEiDPhvT40ABHb" TargetMode="External"/><Relationship Id="rId776" Type="http://schemas.openxmlformats.org/officeDocument/2006/relationships/hyperlink" Target="https://drive.google.com/open?id=1RVLFrkzecRY47_Eo6OJXAELZt_CGGTgn" TargetMode="External"/><Relationship Id="rId775" Type="http://schemas.openxmlformats.org/officeDocument/2006/relationships/hyperlink" Target="https://drive.google.com/open?id=1m-fz0JpQmQpGgQL6-B6vxi92eJ5xTav-" TargetMode="External"/><Relationship Id="rId774" Type="http://schemas.openxmlformats.org/officeDocument/2006/relationships/hyperlink" Target="https://drive.google.com/open?id=19FqtmVoJ7Q1Yr-LYoqIpy819jfsnyjRR" TargetMode="External"/><Relationship Id="rId773" Type="http://schemas.openxmlformats.org/officeDocument/2006/relationships/hyperlink" Target="https://drive.google.com/open?id=1gaKMWbb-vF7S33ydDaUE7k2HpDHQ5pMj" TargetMode="External"/><Relationship Id="rId772" Type="http://schemas.openxmlformats.org/officeDocument/2006/relationships/hyperlink" Target="https://drive.google.com/open?id=1Y1fdUiFfKLhmZvIwsTmbINUeDY0NvMmy" TargetMode="External"/><Relationship Id="rId771" Type="http://schemas.openxmlformats.org/officeDocument/2006/relationships/hyperlink" Target="http://prakash.ch" TargetMode="External"/><Relationship Id="rId770" Type="http://schemas.openxmlformats.org/officeDocument/2006/relationships/hyperlink" Target="https://drive.google.com/open?id=1sf5PdXwyqUUyQoBTf7bOu4cn0BN9jMdi" TargetMode="External"/><Relationship Id="rId77" Type="http://schemas.openxmlformats.org/officeDocument/2006/relationships/hyperlink" Target="https://drive.google.com/open?id=1zFofTGGuiWM8-pW8ZgkS8F9YfSdJFbbJ" TargetMode="External"/><Relationship Id="rId769" Type="http://schemas.openxmlformats.org/officeDocument/2006/relationships/hyperlink" Target="https://drive.google.com/open?id=1zQTHryVAwhdO5DCFUN1QVbS6CH57N_pW" TargetMode="External"/><Relationship Id="rId768" Type="http://schemas.openxmlformats.org/officeDocument/2006/relationships/hyperlink" Target="https://drive.google.com/open?id=1GHSDJFVy9RuNNFTNahYcOsz4PiS4CA6f" TargetMode="External"/><Relationship Id="rId767" Type="http://schemas.openxmlformats.org/officeDocument/2006/relationships/hyperlink" Target="https://drive.google.com/open?id=1MthiCHYoqEs9UL9HEIloZ-jRnu0-OnW9" TargetMode="External"/><Relationship Id="rId766" Type="http://schemas.openxmlformats.org/officeDocument/2006/relationships/hyperlink" Target="https://drive.google.com/open?id=120skl8TYDWP4Ze4bVedu_7BdK-6Nqtds" TargetMode="External"/><Relationship Id="rId765" Type="http://schemas.openxmlformats.org/officeDocument/2006/relationships/hyperlink" Target="https://drive.google.com/open?id=1vCYccOS5iloA3I-rvJuwcfPX0K1xe4qe" TargetMode="External"/><Relationship Id="rId764" Type="http://schemas.openxmlformats.org/officeDocument/2006/relationships/hyperlink" Target="https://drive.google.com/open?id=1cZ7Sm2lp2fmQAPB59NprUEIqOPCxe1CJ" TargetMode="External"/><Relationship Id="rId763" Type="http://schemas.openxmlformats.org/officeDocument/2006/relationships/hyperlink" Target="https://drive.google.com/open?id=1lCoi09QJvb-_i80HRQbsGvjj9H4nmjGZ" TargetMode="External"/><Relationship Id="rId762" Type="http://schemas.openxmlformats.org/officeDocument/2006/relationships/hyperlink" Target="https://drive.google.com/open?id=1caND9RRgpiSMgFs79vlpjrmU3ekTOrST" TargetMode="External"/><Relationship Id="rId761" Type="http://schemas.openxmlformats.org/officeDocument/2006/relationships/hyperlink" Target="https://drive.google.com/open?id=17xGRnN4V2UnmFa0SD5tGi8CosfE3VSmf" TargetMode="External"/><Relationship Id="rId760" Type="http://schemas.openxmlformats.org/officeDocument/2006/relationships/hyperlink" Target="https://drive.google.com/open?id=1gZQBbUio_5J9U6b23a1SH0Odpm5lNBES" TargetMode="External"/><Relationship Id="rId76" Type="http://schemas.openxmlformats.org/officeDocument/2006/relationships/hyperlink" Target="https://drive.google.com/open?id=1pj_6kXUpj3eoKKjnhGpBgyO2HK-nN-R8" TargetMode="External"/><Relationship Id="rId759" Type="http://schemas.openxmlformats.org/officeDocument/2006/relationships/hyperlink" Target="https://drive.google.com/open?id=1R6dm04FDZBLAwwIKqaZi5avnSFFfF9R2" TargetMode="External"/><Relationship Id="rId758" Type="http://schemas.openxmlformats.org/officeDocument/2006/relationships/hyperlink" Target="https://drive.google.com/open?id=1Se-2R-PtKKT4FHdiG9XCv45ptvlch11l" TargetMode="External"/><Relationship Id="rId757" Type="http://schemas.openxmlformats.org/officeDocument/2006/relationships/hyperlink" Target="https://drive.google.com/open?id=1dANzoS8PEuj8BpVABZqjkg_JK0fD7Mvx" TargetMode="External"/><Relationship Id="rId756" Type="http://schemas.openxmlformats.org/officeDocument/2006/relationships/hyperlink" Target="https://drive.google.com/open?id=1RJVGsWGkL5-Wxu1ifbUonPs62WWwIupM" TargetMode="External"/><Relationship Id="rId755" Type="http://schemas.openxmlformats.org/officeDocument/2006/relationships/hyperlink" Target="https://drive.google.com/open?id=1kINRDNzNLZLjlHFyU8qBIonMJMg3JEcc" TargetMode="External"/><Relationship Id="rId754" Type="http://schemas.openxmlformats.org/officeDocument/2006/relationships/hyperlink" Target="https://drive.google.com/open?id=1r25pPhikFQj2ckDBh3qcDGqDV7-Umd5k" TargetMode="External"/><Relationship Id="rId753" Type="http://schemas.openxmlformats.org/officeDocument/2006/relationships/hyperlink" Target="https://drive.google.com/open?id=1AOmegug3dqniZ81WuNbHt9i3YM_JNIrR" TargetMode="External"/><Relationship Id="rId752" Type="http://schemas.openxmlformats.org/officeDocument/2006/relationships/hyperlink" Target="https://drive.google.com/open?id=15T2Iu2TviPuv0wpgKOLtsqHw7zVo50Nx" TargetMode="External"/><Relationship Id="rId751" Type="http://schemas.openxmlformats.org/officeDocument/2006/relationships/hyperlink" Target="https://drive.google.com/open?id=1S_cP0y2ylsc8LB-_fIS8jvFCXDV_Vc37" TargetMode="External"/><Relationship Id="rId750" Type="http://schemas.openxmlformats.org/officeDocument/2006/relationships/hyperlink" Target="https://drive.google.com/open?id=1iQIv1bREITEwyHoe4PUyGRi4Qh2A6MEj" TargetMode="External"/><Relationship Id="rId75" Type="http://schemas.openxmlformats.org/officeDocument/2006/relationships/hyperlink" Target="https://drive.google.com/open?id=16025jjSX9uhGBAwULD0EKJnYoJAZ6dUg" TargetMode="External"/><Relationship Id="rId749" Type="http://schemas.openxmlformats.org/officeDocument/2006/relationships/hyperlink" Target="https://drive.google.com/open?id=1lVHot0Oeoowm1gsLcqQHq1mM7qXrYCfL" TargetMode="External"/><Relationship Id="rId748" Type="http://schemas.openxmlformats.org/officeDocument/2006/relationships/hyperlink" Target="https://drive.google.com/open?id=16DGz6RaGYuQSfdeX0MnWFSdM5aTCKm-g" TargetMode="External"/><Relationship Id="rId747" Type="http://schemas.openxmlformats.org/officeDocument/2006/relationships/hyperlink" Target="https://drive.google.com/open?id=1eucyV0__MLxwK7XMmq_WbK5s9BD24xE6" TargetMode="External"/><Relationship Id="rId746" Type="http://schemas.openxmlformats.org/officeDocument/2006/relationships/hyperlink" Target="https://drive.google.com/open?id=1jIjexNXjEENHz_5PwsanXLBQ-o8XFhny" TargetMode="External"/><Relationship Id="rId745" Type="http://schemas.openxmlformats.org/officeDocument/2006/relationships/hyperlink" Target="https://drive.google.com/open?id=16Ga72T6QU2bHFkurkdNNrOZa6nAM7PBC" TargetMode="External"/><Relationship Id="rId744" Type="http://schemas.openxmlformats.org/officeDocument/2006/relationships/hyperlink" Target="https://drive.google.com/open?id=1rq-Mgo3Tuj0W43NnNHNxs9zEo5ypUxVA" TargetMode="External"/><Relationship Id="rId743" Type="http://schemas.openxmlformats.org/officeDocument/2006/relationships/hyperlink" Target="https://drive.google.com/open?id=1m1VZtnRDN57G8vx3CE9HmKCEPUODr0-P" TargetMode="External"/><Relationship Id="rId742" Type="http://schemas.openxmlformats.org/officeDocument/2006/relationships/hyperlink" Target="https://drive.google.com/open?id=1UBIGLh_-KrCHiDo-b4HgTk6m36zHjHWf" TargetMode="External"/><Relationship Id="rId741" Type="http://schemas.openxmlformats.org/officeDocument/2006/relationships/hyperlink" Target="https://drive.google.com/open?id=1CSsa9l0TP-fBaciw8E_VcrD-wPOgQ9PY" TargetMode="External"/><Relationship Id="rId740" Type="http://schemas.openxmlformats.org/officeDocument/2006/relationships/hyperlink" Target="https://drive.google.com/open?id=1OISXGgvwdlsto6vYPXWu1DheHwqXEygx" TargetMode="External"/><Relationship Id="rId74" Type="http://schemas.openxmlformats.org/officeDocument/2006/relationships/hyperlink" Target="https://drive.google.com/open?id=1_eAhO6R7rhwj0vxVEOFHQFRwcGr1O0S0" TargetMode="External"/><Relationship Id="rId739" Type="http://schemas.openxmlformats.org/officeDocument/2006/relationships/hyperlink" Target="https://drive.google.com/open?id=1QzcO3KVeDcCZLPjowmdNO7YUosjeKpMp" TargetMode="External"/><Relationship Id="rId738" Type="http://schemas.openxmlformats.org/officeDocument/2006/relationships/hyperlink" Target="https://drive.google.com/open?id=1mVWanuqe4jKpyLylQp3eU4YQtqa6F1YG" TargetMode="External"/><Relationship Id="rId737" Type="http://schemas.openxmlformats.org/officeDocument/2006/relationships/hyperlink" Target="https://drive.google.com/open?id=1yMU3W_ACCKC_0u8v3IlMnSTlNM2YEhD_" TargetMode="External"/><Relationship Id="rId736" Type="http://schemas.openxmlformats.org/officeDocument/2006/relationships/hyperlink" Target="https://drive.google.com/open?id=1m50WyMx3PS-BHwBO4QLneM9UV8a-ZMIq" TargetMode="External"/><Relationship Id="rId735" Type="http://schemas.openxmlformats.org/officeDocument/2006/relationships/hyperlink" Target="https://drive.google.com/open?id=14-6qg6YA8N9_9tSTd5LjcXst6QKZWGyd" TargetMode="External"/><Relationship Id="rId734" Type="http://schemas.openxmlformats.org/officeDocument/2006/relationships/hyperlink" Target="https://drive.google.com/open?id=1-VMM3PC-VgK3ytoisnTxodjie9-3nWqk" TargetMode="External"/><Relationship Id="rId733" Type="http://schemas.openxmlformats.org/officeDocument/2006/relationships/hyperlink" Target="https://drive.google.com/open?id=1Hx2d3dn_P5amniF6O9H9mKxFM0pvocF7" TargetMode="External"/><Relationship Id="rId732" Type="http://schemas.openxmlformats.org/officeDocument/2006/relationships/hyperlink" Target="https://drive.google.com/open?id=1NSCzGwaj7D8RQBmcd8INtSgbJK-pUTt3" TargetMode="External"/><Relationship Id="rId731" Type="http://schemas.openxmlformats.org/officeDocument/2006/relationships/hyperlink" Target="https://drive.google.com/open?id=1PZO3yLqIDHRkRw114lra1iV949AlaRcu" TargetMode="External"/><Relationship Id="rId730" Type="http://schemas.openxmlformats.org/officeDocument/2006/relationships/hyperlink" Target="https://drive.google.com/open?id=1SjiRNZSBHkGnLNqS35L4Ts0N3YN4b6-J" TargetMode="External"/><Relationship Id="rId73" Type="http://schemas.openxmlformats.org/officeDocument/2006/relationships/hyperlink" Target="https://drive.google.com/open?id=1a-wQMp3KMgTYPC66lVo_PNHCT-1TOGGX" TargetMode="External"/><Relationship Id="rId729" Type="http://schemas.openxmlformats.org/officeDocument/2006/relationships/hyperlink" Target="https://drive.google.com/open?id=1v8sfaBYqcxfcqmEohs8xvU-vnBlovbEi" TargetMode="External"/><Relationship Id="rId728" Type="http://schemas.openxmlformats.org/officeDocument/2006/relationships/hyperlink" Target="https://drive.google.com/open?id=1jgXYCu67wIs9QDJIWqBwgwHPE4thOgHu" TargetMode="External"/><Relationship Id="rId727" Type="http://schemas.openxmlformats.org/officeDocument/2006/relationships/hyperlink" Target="https://drive.google.com/open?id=1rPaOYWX0Jmcx6dSdUD9GdgBOapWeNXZd" TargetMode="External"/><Relationship Id="rId726" Type="http://schemas.openxmlformats.org/officeDocument/2006/relationships/hyperlink" Target="https://drive.google.com/open?id=1ddhb6ljArXMUiP80dmzmzhKu5RWaLCvY" TargetMode="External"/><Relationship Id="rId725" Type="http://schemas.openxmlformats.org/officeDocument/2006/relationships/hyperlink" Target="https://drive.google.com/open?id=1O0GE5agXsLuCANIOw_JFkeOCE--DDs0M" TargetMode="External"/><Relationship Id="rId724" Type="http://schemas.openxmlformats.org/officeDocument/2006/relationships/hyperlink" Target="https://drive.google.com/open?id=1_omZc8wgOSBuXF1llNCy8vKuRfhuGRF9" TargetMode="External"/><Relationship Id="rId723" Type="http://schemas.openxmlformats.org/officeDocument/2006/relationships/hyperlink" Target="https://drive.google.com/open?id=1n3ha2wWJ4mRdCD_Xok0nG0uDTqEjMh6g" TargetMode="External"/><Relationship Id="rId722" Type="http://schemas.openxmlformats.org/officeDocument/2006/relationships/hyperlink" Target="https://drive.google.com/open?id=1ETN6XxrrFoYp3VnCmeNxKVrVYRV7KcqV" TargetMode="External"/><Relationship Id="rId721" Type="http://schemas.openxmlformats.org/officeDocument/2006/relationships/hyperlink" Target="https://drive.google.com/open?id=1mY7aL3UHicoEiw2-M4nGQhF9Lp1qqZHh" TargetMode="External"/><Relationship Id="rId720" Type="http://schemas.openxmlformats.org/officeDocument/2006/relationships/hyperlink" Target="https://drive.google.com/open?id=1KR24YctsTntjV9uwu5-O7aG5nMCQFHrI" TargetMode="External"/><Relationship Id="rId72" Type="http://schemas.openxmlformats.org/officeDocument/2006/relationships/hyperlink" Target="https://drive.google.com/open?id=1HlJxteWE-5BsLri_MN7r9pigPGAxxT5i" TargetMode="External"/><Relationship Id="rId719" Type="http://schemas.openxmlformats.org/officeDocument/2006/relationships/hyperlink" Target="https://drive.google.com/open?id=1zF1H-SjYgYYvPdfybgsDSS7_9cw_QzxX" TargetMode="External"/><Relationship Id="rId718" Type="http://schemas.openxmlformats.org/officeDocument/2006/relationships/hyperlink" Target="https://drive.google.com/open?id=1nJroIeQim56jhASkDg5uMBLDI1lCgDQD" TargetMode="External"/><Relationship Id="rId717" Type="http://schemas.openxmlformats.org/officeDocument/2006/relationships/hyperlink" Target="https://drive.google.com/open?id=1DxqKxYpbRYxJaPYuBsDkXq4e0gFEtsY8" TargetMode="External"/><Relationship Id="rId716" Type="http://schemas.openxmlformats.org/officeDocument/2006/relationships/hyperlink" Target="https://drive.google.com/open?id=1RvXnQLEwCn5kfOsMIUMVl7sOXVU1JNYw" TargetMode="External"/><Relationship Id="rId715" Type="http://schemas.openxmlformats.org/officeDocument/2006/relationships/hyperlink" Target="https://drive.google.com/open?id=1yrQPzEXprqIaWYymyfnplTWErK9Y_4qE" TargetMode="External"/><Relationship Id="rId714" Type="http://schemas.openxmlformats.org/officeDocument/2006/relationships/hyperlink" Target="https://drive.google.com/open?id=17e_QHMiORKMyq9mccEgPypG1_JGt8cNw" TargetMode="External"/><Relationship Id="rId713" Type="http://schemas.openxmlformats.org/officeDocument/2006/relationships/hyperlink" Target="https://drive.google.com/open?id=1g8JQbb0IvFbEhc3aZnT3cl3J6xG_Q2v6" TargetMode="External"/><Relationship Id="rId712" Type="http://schemas.openxmlformats.org/officeDocument/2006/relationships/hyperlink" Target="https://drive.google.com/open?id=18pNebXO_nLlDMXlE_ETzJZ5e5aYfvhhl" TargetMode="External"/><Relationship Id="rId711" Type="http://schemas.openxmlformats.org/officeDocument/2006/relationships/hyperlink" Target="https://drive.google.com/open?id=1qkQMr-EODrYr-JqrxwlQNNPV_vTkdblD" TargetMode="External"/><Relationship Id="rId710" Type="http://schemas.openxmlformats.org/officeDocument/2006/relationships/hyperlink" Target="https://drive.google.com/open?id=1fFNYrcvqr8T53oj6EnZndgFEo9UcQliz" TargetMode="External"/><Relationship Id="rId71" Type="http://schemas.openxmlformats.org/officeDocument/2006/relationships/hyperlink" Target="https://drive.google.com/open?id=17RjsrK8QVG6WBcbJ0ng2K-wxpWzM4xRe" TargetMode="External"/><Relationship Id="rId709" Type="http://schemas.openxmlformats.org/officeDocument/2006/relationships/hyperlink" Target="https://drive.google.com/open?id=1zvrQFCxjvKZeB_GMP5cscU9T57YGhBOG" TargetMode="External"/><Relationship Id="rId708" Type="http://schemas.openxmlformats.org/officeDocument/2006/relationships/hyperlink" Target="https://drive.google.com/open?id=1HuU8IgQq1dDT0oKnS2xExKkrJ3EcuUVe" TargetMode="External"/><Relationship Id="rId707" Type="http://schemas.openxmlformats.org/officeDocument/2006/relationships/hyperlink" Target="https://drive.google.com/open?id=1T5G_W6mIqJbrtxEFHd1NxhqEBRW-DoZB" TargetMode="External"/><Relationship Id="rId706" Type="http://schemas.openxmlformats.org/officeDocument/2006/relationships/hyperlink" Target="https://drive.google.com/open?id=1uhCxhbSgtWvR9a9naK7bVJLXa-pbVeBq" TargetMode="External"/><Relationship Id="rId705" Type="http://schemas.openxmlformats.org/officeDocument/2006/relationships/hyperlink" Target="https://drive.google.com/open?id=1ZvG_HEYQcC2TRhAICyGB70-97gR2noH_" TargetMode="External"/><Relationship Id="rId704" Type="http://schemas.openxmlformats.org/officeDocument/2006/relationships/hyperlink" Target="https://drive.google.com/open?id=1IcrETIiRSIFLhgoUml51a9Kuds6N8CcS" TargetMode="External"/><Relationship Id="rId703" Type="http://schemas.openxmlformats.org/officeDocument/2006/relationships/hyperlink" Target="https://drive.google.com/open?id=1tA9VP2XGiBp0CP4QojTrL9_Bbh5owECW" TargetMode="External"/><Relationship Id="rId702" Type="http://schemas.openxmlformats.org/officeDocument/2006/relationships/hyperlink" Target="https://drive.google.com/open?id=18CksYFc2kVwnb0TWb4uOpIi0tlwoOCQY" TargetMode="External"/><Relationship Id="rId701" Type="http://schemas.openxmlformats.org/officeDocument/2006/relationships/hyperlink" Target="https://drive.google.com/open?id=1h0hHS04RUXjct_FWiaM1q47i_iLMSI-1" TargetMode="External"/><Relationship Id="rId700" Type="http://schemas.openxmlformats.org/officeDocument/2006/relationships/hyperlink" Target="https://drive.google.com/open?id=1Ub5GsYJj_HfS7TD5STmiEAb7fieWgRHM" TargetMode="External"/><Relationship Id="rId70" Type="http://schemas.openxmlformats.org/officeDocument/2006/relationships/hyperlink" Target="https://drive.google.com/open?id=1Hyoo-VtyuWzej59SPwOEte_x-W1AXb8M" TargetMode="External"/><Relationship Id="rId7" Type="http://schemas.openxmlformats.org/officeDocument/2006/relationships/hyperlink" Target="https://drive.google.com/open?id=1khkS-y0RaK4OCxJgq8gTst5ZA_1gk9Gg" TargetMode="External"/><Relationship Id="rId699" Type="http://schemas.openxmlformats.org/officeDocument/2006/relationships/hyperlink" Target="https://drive.google.com/open?id=1EXsTypY1Xh4nSuS-l-07e-do93kCnAvj" TargetMode="External"/><Relationship Id="rId698" Type="http://schemas.openxmlformats.org/officeDocument/2006/relationships/hyperlink" Target="https://drive.google.com/open?id=1aaKJ3136fWI7Y891gdSX34uSWefPA14A" TargetMode="External"/><Relationship Id="rId697" Type="http://schemas.openxmlformats.org/officeDocument/2006/relationships/hyperlink" Target="https://drive.google.com/open?id=1C3_02SxizYq-ocRAi7fwv13axROS-toU" TargetMode="External"/><Relationship Id="rId696" Type="http://schemas.openxmlformats.org/officeDocument/2006/relationships/hyperlink" Target="https://drive.google.com/open?id=1tn7x_HlXv2rZLE9GVX_TRoY_OORXaXNT" TargetMode="External"/><Relationship Id="rId695" Type="http://schemas.openxmlformats.org/officeDocument/2006/relationships/hyperlink" Target="https://drive.google.com/open?id=1AUN7Yr-oap5bLmBfIG0Pe-WtqG4YhU6w" TargetMode="External"/><Relationship Id="rId694" Type="http://schemas.openxmlformats.org/officeDocument/2006/relationships/hyperlink" Target="https://drive.google.com/open?id=1qLnHz61vGTkEOp6RYu50cs9zML0mpCP4" TargetMode="External"/><Relationship Id="rId693" Type="http://schemas.openxmlformats.org/officeDocument/2006/relationships/hyperlink" Target="https://drive.google.com/open?id=18RPRGzG70FB9FSURFy4k7U-MVbI17sKF" TargetMode="External"/><Relationship Id="rId692" Type="http://schemas.openxmlformats.org/officeDocument/2006/relationships/hyperlink" Target="https://drive.google.com/open?id=1PMFMhFAaMTQ2oFSJYaNKLlNFEwTa9VQM" TargetMode="External"/><Relationship Id="rId691" Type="http://schemas.openxmlformats.org/officeDocument/2006/relationships/hyperlink" Target="https://drive.google.com/open?id=1vccEhCN-M_Itv3Fc-uQ-3rpX7x5XdMlu" TargetMode="External"/><Relationship Id="rId690" Type="http://schemas.openxmlformats.org/officeDocument/2006/relationships/hyperlink" Target="https://drive.google.com/open?id=1F5QemxlcIRtWyreecX3kaDYaTZr6BOxd" TargetMode="External"/><Relationship Id="rId69" Type="http://schemas.openxmlformats.org/officeDocument/2006/relationships/hyperlink" Target="https://drive.google.com/open?id=1f6wGRA68GRGU7ced7mx2BoZgxdguNfyL" TargetMode="External"/><Relationship Id="rId689" Type="http://schemas.openxmlformats.org/officeDocument/2006/relationships/hyperlink" Target="https://drive.google.com/open?id=1dY1tHeqVgzDEPK0t5kSOKKtzYn0zrxT4" TargetMode="External"/><Relationship Id="rId688" Type="http://schemas.openxmlformats.org/officeDocument/2006/relationships/hyperlink" Target="https://drive.google.com/open?id=1pUaq_cHBa3Sa5PnWCdchFLfemgd5zT2X" TargetMode="External"/><Relationship Id="rId687" Type="http://schemas.openxmlformats.org/officeDocument/2006/relationships/hyperlink" Target="https://drive.google.com/open?id=1cyGHMdzfouA6AoLUNznUMG8uqZGSiHY0" TargetMode="External"/><Relationship Id="rId686" Type="http://schemas.openxmlformats.org/officeDocument/2006/relationships/hyperlink" Target="https://drive.google.com/open?id=18l229FlG_Pbx1IzQTWXEWjLjgvHhIWIj" TargetMode="External"/><Relationship Id="rId685" Type="http://schemas.openxmlformats.org/officeDocument/2006/relationships/hyperlink" Target="https://drive.google.com/open?id=1jIwis9gwH6t484NZBGRKe8Fsl_kF7K0x" TargetMode="External"/><Relationship Id="rId684" Type="http://schemas.openxmlformats.org/officeDocument/2006/relationships/hyperlink" Target="https://drive.google.com/open?id=1KXmxEtXdAUIQqcIQgFPzaIx0idLpGeeH" TargetMode="External"/><Relationship Id="rId683" Type="http://schemas.openxmlformats.org/officeDocument/2006/relationships/hyperlink" Target="https://drive.google.com/open?id=1zWWDaNWoyXDGPuEt8KBIKOPQq2zDBAQk" TargetMode="External"/><Relationship Id="rId682" Type="http://schemas.openxmlformats.org/officeDocument/2006/relationships/hyperlink" Target="https://drive.google.com/open?id=1fXO4O7u3XYkJCPdJ3gQX-dOLQ_OI_kJD" TargetMode="External"/><Relationship Id="rId681" Type="http://schemas.openxmlformats.org/officeDocument/2006/relationships/hyperlink" Target="https://drive.google.com/open?id=1RY7-kxPRTjRN0010FkmzT7aTE4BOsXfw" TargetMode="External"/><Relationship Id="rId680" Type="http://schemas.openxmlformats.org/officeDocument/2006/relationships/hyperlink" Target="https://drive.google.com/open?id=1KQIpCBI4Rm1IdGBmdWegNMOrk_CfozWH" TargetMode="External"/><Relationship Id="rId68" Type="http://schemas.openxmlformats.org/officeDocument/2006/relationships/hyperlink" Target="https://drive.google.com/open?id=1b7b-SntgB4PRlX53vKvR_oiFnkXqBW0W" TargetMode="External"/><Relationship Id="rId679" Type="http://schemas.openxmlformats.org/officeDocument/2006/relationships/hyperlink" Target="https://drive.google.com/open?id=1TpqOKwSQwYXV3--MP00rJ6FSsGVK2ObQ" TargetMode="External"/><Relationship Id="rId678" Type="http://schemas.openxmlformats.org/officeDocument/2006/relationships/hyperlink" Target="https://drive.google.com/open?id=1ua9Vm6GB8_UMMypmdAzPOkJXVY7B8VXa" TargetMode="External"/><Relationship Id="rId677" Type="http://schemas.openxmlformats.org/officeDocument/2006/relationships/hyperlink" Target="https://drive.google.com/open?id=1Yi5TYoaqooqGrdjaHBkqYMOVNwUrK4ea" TargetMode="External"/><Relationship Id="rId676" Type="http://schemas.openxmlformats.org/officeDocument/2006/relationships/hyperlink" Target="https://drive.google.com/open?id=1DMnneImcdM5PYjXb_lvZExAvxsDJLmWS" TargetMode="External"/><Relationship Id="rId675" Type="http://schemas.openxmlformats.org/officeDocument/2006/relationships/hyperlink" Target="https://drive.google.com/open?id=1GzqpPQTINvaR2G941F8JZDPCmd3ntROh" TargetMode="External"/><Relationship Id="rId674" Type="http://schemas.openxmlformats.org/officeDocument/2006/relationships/hyperlink" Target="https://drive.google.com/open?id=1BpJ2egZRff0dGGB6U1sT1VQy-Z3_gcFt" TargetMode="External"/><Relationship Id="rId673" Type="http://schemas.openxmlformats.org/officeDocument/2006/relationships/hyperlink" Target="https://drive.google.com/open?id=1x_Vt5_puD9v3XgGY7cMkZWZZReKAPSEs" TargetMode="External"/><Relationship Id="rId672" Type="http://schemas.openxmlformats.org/officeDocument/2006/relationships/hyperlink" Target="https://drive.google.com/open?id=1dihZl-7ZBuu9PtVoCEfcaB4Ev8oMA2UR" TargetMode="External"/><Relationship Id="rId671" Type="http://schemas.openxmlformats.org/officeDocument/2006/relationships/hyperlink" Target="https://drive.google.com/open?id=1_WCoDvwZWsc2iazFMiFlV_osa0E4SOp0" TargetMode="External"/><Relationship Id="rId670" Type="http://schemas.openxmlformats.org/officeDocument/2006/relationships/hyperlink" Target="https://drive.google.com/open?id=1y_Uz3tQlrUyADr5e0tL2hW7y4FZu3FWA" TargetMode="External"/><Relationship Id="rId67" Type="http://schemas.openxmlformats.org/officeDocument/2006/relationships/hyperlink" Target="https://drive.google.com/open?id=1tCBqARM85NAvsM1lD9U-csqbLpqxyecS" TargetMode="External"/><Relationship Id="rId669" Type="http://schemas.openxmlformats.org/officeDocument/2006/relationships/hyperlink" Target="https://drive.google.com/open?id=1aP921Lyb7iVUI45bKzY8aq2CnD2yNaiR" TargetMode="External"/><Relationship Id="rId668" Type="http://schemas.openxmlformats.org/officeDocument/2006/relationships/hyperlink" Target="https://drive.google.com/open?id=1V3kFGBljpHB9tu6R0XEq7eZW2cj1N1Hu" TargetMode="External"/><Relationship Id="rId667" Type="http://schemas.openxmlformats.org/officeDocument/2006/relationships/hyperlink" Target="https://drive.google.com/open?id=18TeBSxxFIwAUQpT-cWQhTwYDuV7qKZqb" TargetMode="External"/><Relationship Id="rId666" Type="http://schemas.openxmlformats.org/officeDocument/2006/relationships/hyperlink" Target="https://drive.google.com/open?id=1aNj8ZPC3Mi-Vx1xkXjSBG-HjgUS_MHDz" TargetMode="External"/><Relationship Id="rId665" Type="http://schemas.openxmlformats.org/officeDocument/2006/relationships/hyperlink" Target="https://drive.google.com/open?id=1ZwgyCToRX5iTASB6P3kTlxtFJD2lNP8X" TargetMode="External"/><Relationship Id="rId664" Type="http://schemas.openxmlformats.org/officeDocument/2006/relationships/hyperlink" Target="https://drive.google.com/open?id=10yfVw_mDFaVn5Y87zQx1fqNY9_jzW__f" TargetMode="External"/><Relationship Id="rId663" Type="http://schemas.openxmlformats.org/officeDocument/2006/relationships/hyperlink" Target="https://drive.google.com/open?id=1xcrU9oZwtSmOY208j8PO0E0e_P8HKHI8" TargetMode="External"/><Relationship Id="rId662" Type="http://schemas.openxmlformats.org/officeDocument/2006/relationships/hyperlink" Target="https://drive.google.com/open?id=1ohp8cvqMXbtwrEWkvBlZ_G-rG6UgDgQY" TargetMode="External"/><Relationship Id="rId661" Type="http://schemas.openxmlformats.org/officeDocument/2006/relationships/hyperlink" Target="https://drive.google.com/open?id=1_QPCUE5H71PCrsO7oNFvEGaW9LHIuCSa" TargetMode="External"/><Relationship Id="rId660" Type="http://schemas.openxmlformats.org/officeDocument/2006/relationships/hyperlink" Target="https://drive.google.com/open?id=15E5jOdoef-0odkj0Uz_XoumYzSAQbkf7" TargetMode="External"/><Relationship Id="rId66" Type="http://schemas.openxmlformats.org/officeDocument/2006/relationships/hyperlink" Target="https://drive.google.com/open?id=1iRuApBbEDUAAFaT3OsikrYfgWcjZwDM9" TargetMode="External"/><Relationship Id="rId659" Type="http://schemas.openxmlformats.org/officeDocument/2006/relationships/hyperlink" Target="https://drive.google.com/open?id=1ElWJBicWhI90KlAG0_syMpIHtm2pNUJi" TargetMode="External"/><Relationship Id="rId658" Type="http://schemas.openxmlformats.org/officeDocument/2006/relationships/hyperlink" Target="https://drive.google.com/open?id=1g1IoDDW5zJblOq_15gtmxDfEE2IB7ONw" TargetMode="External"/><Relationship Id="rId657" Type="http://schemas.openxmlformats.org/officeDocument/2006/relationships/hyperlink" Target="https://drive.google.com/open?id=1VvQvR8zwhyISeaaPPBhj0h3c2SmtfmX2" TargetMode="External"/><Relationship Id="rId656" Type="http://schemas.openxmlformats.org/officeDocument/2006/relationships/hyperlink" Target="https://drive.google.com/open?id=1IpoWPZ_KwkIMRw69H3tGzEoSt7EMzY8a" TargetMode="External"/><Relationship Id="rId655" Type="http://schemas.openxmlformats.org/officeDocument/2006/relationships/hyperlink" Target="https://drive.google.com/open?id=10DqYVglyjR_4T7wZtVaukzQyFbhkP9MU" TargetMode="External"/><Relationship Id="rId654" Type="http://schemas.openxmlformats.org/officeDocument/2006/relationships/hyperlink" Target="https://drive.google.com/open?id=1r2aJ3x7R6qlo1xgz-8IpP8zyD4LBQpfD" TargetMode="External"/><Relationship Id="rId653" Type="http://schemas.openxmlformats.org/officeDocument/2006/relationships/hyperlink" Target="https://drive.google.com/open?id=1_yW2cQKtsLuKq-FKwNYLdG8iy9W5AWOw" TargetMode="External"/><Relationship Id="rId652" Type="http://schemas.openxmlformats.org/officeDocument/2006/relationships/hyperlink" Target="https://drive.google.com/open?id=1Qekd9tZPOj-9j2xwOEuBxRYd2Zoi1qDQ" TargetMode="External"/><Relationship Id="rId651" Type="http://schemas.openxmlformats.org/officeDocument/2006/relationships/hyperlink" Target="https://drive.google.com/open?id=1kOdKWyNpuWOg87pzkAxFKYHDgN2a_uvr" TargetMode="External"/><Relationship Id="rId650" Type="http://schemas.openxmlformats.org/officeDocument/2006/relationships/hyperlink" Target="https://drive.google.com/open?id=1V6f_Ly83RUpn-UAWqgYyiRXUJ07aKInl" TargetMode="External"/><Relationship Id="rId65" Type="http://schemas.openxmlformats.org/officeDocument/2006/relationships/hyperlink" Target="https://drive.google.com/open?id=1M4XuLOzwpPeofT5FdMhUMUW867-KLpxj" TargetMode="External"/><Relationship Id="rId649" Type="http://schemas.openxmlformats.org/officeDocument/2006/relationships/hyperlink" Target="https://drive.google.com/open?id=17owEVFWNxMaUQpciyLdAYtwc5xvc4T0o" TargetMode="External"/><Relationship Id="rId648" Type="http://schemas.openxmlformats.org/officeDocument/2006/relationships/hyperlink" Target="https://drive.google.com/open?id=1-SM8uF_u4-InRCZcjvjmt1GresCzmG2p" TargetMode="External"/><Relationship Id="rId647" Type="http://schemas.openxmlformats.org/officeDocument/2006/relationships/hyperlink" Target="https://drive.google.com/open?id=1sR23Ey3jVPICnEq4mR7g7DL-UScFnnhP" TargetMode="External"/><Relationship Id="rId646" Type="http://schemas.openxmlformats.org/officeDocument/2006/relationships/hyperlink" Target="https://drive.google.com/open?id=1W8I3-Hn5twl23Q2PPyimvrn74kS7OD6T" TargetMode="External"/><Relationship Id="rId645" Type="http://schemas.openxmlformats.org/officeDocument/2006/relationships/hyperlink" Target="https://drive.google.com/open?id=1Y_m4gU--9NpOqH762ijmrQzMQenOmSsr" TargetMode="External"/><Relationship Id="rId644" Type="http://schemas.openxmlformats.org/officeDocument/2006/relationships/hyperlink" Target="https://drive.google.com/open?id=1NuTLHfAmfcQJe-D3ZpMGxQAoC61FKGDf" TargetMode="External"/><Relationship Id="rId643" Type="http://schemas.openxmlformats.org/officeDocument/2006/relationships/hyperlink" Target="https://drive.google.com/open?id=191OwsAOio0NgP1XnZREAWcXWtdHqStFx" TargetMode="External"/><Relationship Id="rId642" Type="http://schemas.openxmlformats.org/officeDocument/2006/relationships/hyperlink" Target="https://drive.google.com/open?id=1WWa2NYC0OpyVIzM8i09pqcl-qiO81jGn" TargetMode="External"/><Relationship Id="rId641" Type="http://schemas.openxmlformats.org/officeDocument/2006/relationships/hyperlink" Target="https://drive.google.com/open?id=1Hj-yEXe3dBRB6ucjXbXV2Rjsa3BiELGy" TargetMode="External"/><Relationship Id="rId640" Type="http://schemas.openxmlformats.org/officeDocument/2006/relationships/hyperlink" Target="https://drive.google.com/open?id=18YT9zvyqnOKqhZFq1noGccd-rWB-bwdH" TargetMode="External"/><Relationship Id="rId64" Type="http://schemas.openxmlformats.org/officeDocument/2006/relationships/hyperlink" Target="https://drive.google.com/open?id=1GMEQgeR34f1HM_4h21x2B0H1qPU8Fxvn" TargetMode="External"/><Relationship Id="rId639" Type="http://schemas.openxmlformats.org/officeDocument/2006/relationships/hyperlink" Target="https://drive.google.com/open?id=1lCQdPo83QQc2XcdNSRPZzVR9_SP96S77" TargetMode="External"/><Relationship Id="rId638" Type="http://schemas.openxmlformats.org/officeDocument/2006/relationships/hyperlink" Target="https://drive.google.com/open?id=1qYlo_mzhcZzGKLV3LZSg9IJqIy1ChENa" TargetMode="External"/><Relationship Id="rId637" Type="http://schemas.openxmlformats.org/officeDocument/2006/relationships/hyperlink" Target="https://drive.google.com/open?id=18hTbC-NB4WLR3SfmUZ0XJah2YDzAlQAM" TargetMode="External"/><Relationship Id="rId636" Type="http://schemas.openxmlformats.org/officeDocument/2006/relationships/hyperlink" Target="https://drive.google.com/open?id=1xXDEg1E7bJuGt1z7bc-ZGC8WLxcrPW0v" TargetMode="External"/><Relationship Id="rId635" Type="http://schemas.openxmlformats.org/officeDocument/2006/relationships/hyperlink" Target="https://drive.google.com/open?id=1wRgqThrFPpWJLyc07JqhvVBi6dZ_Q9hS" TargetMode="External"/><Relationship Id="rId634" Type="http://schemas.openxmlformats.org/officeDocument/2006/relationships/hyperlink" Target="https://drive.google.com/open?id=1h6kr2VsAAfghWVPScJWrUxNHnpiZfnJk" TargetMode="External"/><Relationship Id="rId633" Type="http://schemas.openxmlformats.org/officeDocument/2006/relationships/hyperlink" Target="https://drive.google.com/open?id=1IbVzNvjfIQeNGGT_YMHGJJNkeJMS5cFW" TargetMode="External"/><Relationship Id="rId632" Type="http://schemas.openxmlformats.org/officeDocument/2006/relationships/hyperlink" Target="https://drive.google.com/open?id=1ZFaG52ziyMZ9lKC4nBmdtgEnopKg1-Rd" TargetMode="External"/><Relationship Id="rId631" Type="http://schemas.openxmlformats.org/officeDocument/2006/relationships/hyperlink" Target="https://drive.google.com/open?id=1_sNbDCpTZRMaEdOwE7W_YIm7Nq3Il0dv" TargetMode="External"/><Relationship Id="rId630" Type="http://schemas.openxmlformats.org/officeDocument/2006/relationships/hyperlink" Target="https://drive.google.com/open?id=1UGmwfwa5AoB5RDmXVQT9uHw6WhOj3MC0" TargetMode="External"/><Relationship Id="rId63" Type="http://schemas.openxmlformats.org/officeDocument/2006/relationships/hyperlink" Target="https://drive.google.com/open?id=1rqMlBi6svWGPRMQ1u6mJKxpwXV0kX_fV" TargetMode="External"/><Relationship Id="rId629" Type="http://schemas.openxmlformats.org/officeDocument/2006/relationships/hyperlink" Target="https://drive.google.com/open?id=1dxd1mnZHtKNNtGiSSt__BWWu6OugHZrk" TargetMode="External"/><Relationship Id="rId628" Type="http://schemas.openxmlformats.org/officeDocument/2006/relationships/hyperlink" Target="https://drive.google.com/open?id=1TXRxEimotmTCRxD19JxZC5A1dsJugaQY" TargetMode="External"/><Relationship Id="rId627" Type="http://schemas.openxmlformats.org/officeDocument/2006/relationships/hyperlink" Target="https://drive.google.com/open?id=1dHCgveig8FIhVrchZVCz7yjRaKIdnzNe" TargetMode="External"/><Relationship Id="rId626" Type="http://schemas.openxmlformats.org/officeDocument/2006/relationships/hyperlink" Target="https://drive.google.com/open?id=1utmO5UD-PiWfcSHn40I24QO4TnKrXBZX" TargetMode="External"/><Relationship Id="rId625" Type="http://schemas.openxmlformats.org/officeDocument/2006/relationships/hyperlink" Target="https://drive.google.com/open?id=1qHDM6nMJf5Dt9OIP2pJs6REFg1twAJmp" TargetMode="External"/><Relationship Id="rId624" Type="http://schemas.openxmlformats.org/officeDocument/2006/relationships/hyperlink" Target="https://drive.google.com/open?id=1D1Fbp6qltVN6nh-BZWeIscG1oTXRfGRk" TargetMode="External"/><Relationship Id="rId623" Type="http://schemas.openxmlformats.org/officeDocument/2006/relationships/hyperlink" Target="https://drive.google.com/open?id=1mZCI-e5PtB4W3_mGRbRW84pducSrzmUI" TargetMode="External"/><Relationship Id="rId622" Type="http://schemas.openxmlformats.org/officeDocument/2006/relationships/hyperlink" Target="https://drive.google.com/open?id=1AAWexnzT5hn9V4APATixVVtv54lHAmme" TargetMode="External"/><Relationship Id="rId621" Type="http://schemas.openxmlformats.org/officeDocument/2006/relationships/hyperlink" Target="https://drive.google.com/open?id=1y2Zv1HvNDcy1eLurCrGsyv6EIFHrLdsX" TargetMode="External"/><Relationship Id="rId620" Type="http://schemas.openxmlformats.org/officeDocument/2006/relationships/hyperlink" Target="https://drive.google.com/open?id=1R-63yOvVowzm-dxG1wgcQz951pRVi1vQ" TargetMode="External"/><Relationship Id="rId62" Type="http://schemas.openxmlformats.org/officeDocument/2006/relationships/hyperlink" Target="https://drive.google.com/open?id=1-KZaJfaQw-4xfUkL9L8nrfE42UGhBDhz" TargetMode="External"/><Relationship Id="rId619" Type="http://schemas.openxmlformats.org/officeDocument/2006/relationships/hyperlink" Target="https://drive.google.com/open?id=1UnrccjQlrFX8WcBhZEzJ1ecRMuUVp68D" TargetMode="External"/><Relationship Id="rId618" Type="http://schemas.openxmlformats.org/officeDocument/2006/relationships/hyperlink" Target="https://drive.google.com/open?id=1BjFZYKgyjnExIRyMckZZCxPrDDc2mGa5" TargetMode="External"/><Relationship Id="rId617" Type="http://schemas.openxmlformats.org/officeDocument/2006/relationships/hyperlink" Target="https://drive.google.com/open?id=1-d8wwOFPIlo4MHesV08yNJ1nPlKGsqvL" TargetMode="External"/><Relationship Id="rId616" Type="http://schemas.openxmlformats.org/officeDocument/2006/relationships/hyperlink" Target="https://drive.google.com/open?id=1gKLWxDmSopgZCYjMQVyLym4J-b_In4zS" TargetMode="External"/><Relationship Id="rId615" Type="http://schemas.openxmlformats.org/officeDocument/2006/relationships/hyperlink" Target="https://drive.google.com/open?id=1tsaF4Rqsk4DVJaBH6or_jB5RTPwLeygf" TargetMode="External"/><Relationship Id="rId614" Type="http://schemas.openxmlformats.org/officeDocument/2006/relationships/hyperlink" Target="https://drive.google.com/open?id=1HnAQx84F3_mrjMymTnnFF-xUFKk7JlNU" TargetMode="External"/><Relationship Id="rId613" Type="http://schemas.openxmlformats.org/officeDocument/2006/relationships/hyperlink" Target="https://drive.google.com/open?id=1ir9N0M_7Zk277uqhEj7flKPSl7T6X99k" TargetMode="External"/><Relationship Id="rId612" Type="http://schemas.openxmlformats.org/officeDocument/2006/relationships/hyperlink" Target="https://drive.google.com/open?id=1PCNrTFcxTp73ug4cuywwqbQ0SSCjxHzw" TargetMode="External"/><Relationship Id="rId611" Type="http://schemas.openxmlformats.org/officeDocument/2006/relationships/hyperlink" Target="https://drive.google.com/open?id=17xqwQ2usVaOs_Up07m-tSObE692yS4vV" TargetMode="External"/><Relationship Id="rId610" Type="http://schemas.openxmlformats.org/officeDocument/2006/relationships/hyperlink" Target="https://drive.google.com/open?id=1Hm1mKdYkIGy1Aj29HYHvBF_aIVzQ7chV" TargetMode="External"/><Relationship Id="rId61" Type="http://schemas.openxmlformats.org/officeDocument/2006/relationships/hyperlink" Target="https://drive.google.com/open?id=1bOzCbso8LitZgonJYdfMbNifSBEcFLgY" TargetMode="External"/><Relationship Id="rId609" Type="http://schemas.openxmlformats.org/officeDocument/2006/relationships/hyperlink" Target="https://drive.google.com/open?id=11z59wRRwSjqtRgspC7Prhsoi8vaguvgL" TargetMode="External"/><Relationship Id="rId608" Type="http://schemas.openxmlformats.org/officeDocument/2006/relationships/hyperlink" Target="https://drive.google.com/open?id=1Dv6_RnCfmutXHWj834UZauDl8QVRVDaS" TargetMode="External"/><Relationship Id="rId607" Type="http://schemas.openxmlformats.org/officeDocument/2006/relationships/hyperlink" Target="https://drive.google.com/open?id=17di9_DtG5VsZv1KJ-390zQtBsdaEizYn" TargetMode="External"/><Relationship Id="rId606" Type="http://schemas.openxmlformats.org/officeDocument/2006/relationships/hyperlink" Target="https://drive.google.com/open?id=1RPrOXTC-IS1vLFm8qJqLW4PWVdaimH0F" TargetMode="External"/><Relationship Id="rId605" Type="http://schemas.openxmlformats.org/officeDocument/2006/relationships/hyperlink" Target="https://drive.google.com/open?id=14LVGDNsMV9lTow6nLaChj9oqFEpbxfAO" TargetMode="External"/><Relationship Id="rId604" Type="http://schemas.openxmlformats.org/officeDocument/2006/relationships/hyperlink" Target="https://drive.google.com/open?id=1pdpYJm2kjymVB4N-JsJ0z--9VdOAwGrk" TargetMode="External"/><Relationship Id="rId603" Type="http://schemas.openxmlformats.org/officeDocument/2006/relationships/hyperlink" Target="https://drive.google.com/open?id=1-FEmpK-RJ_pFXogBdlv-WG0lwa1n0pIw" TargetMode="External"/><Relationship Id="rId602" Type="http://schemas.openxmlformats.org/officeDocument/2006/relationships/hyperlink" Target="https://drive.google.com/open?id=1YcHdebGsNGpfQomXOovWa-aYSM8Jr0rU" TargetMode="External"/><Relationship Id="rId601" Type="http://schemas.openxmlformats.org/officeDocument/2006/relationships/hyperlink" Target="https://drive.google.com/open?id=1R1o5jD_Pg1ed5FdmJvv-MkvfkUqzXg6d" TargetMode="External"/><Relationship Id="rId600" Type="http://schemas.openxmlformats.org/officeDocument/2006/relationships/hyperlink" Target="https://drive.google.com/open?id=1DJl-q5FYfqV1DS3Jn8abMU0xELJELUHB" TargetMode="External"/><Relationship Id="rId60" Type="http://schemas.openxmlformats.org/officeDocument/2006/relationships/hyperlink" Target="https://drive.google.com/open?id=1LvsBFkZIq-kpj2RriG6JeUViSIIX05ue" TargetMode="External"/><Relationship Id="rId6" Type="http://schemas.openxmlformats.org/officeDocument/2006/relationships/hyperlink" Target="https://drive.google.com/open?id=1Yso6PpKO9SaOBGbEPny249UFtuVejDd0" TargetMode="External"/><Relationship Id="rId599" Type="http://schemas.openxmlformats.org/officeDocument/2006/relationships/hyperlink" Target="https://drive.google.com/open?id=1HqadOFHO-S2xNsQE3lsr_7AF4P49CsfV" TargetMode="External"/><Relationship Id="rId598" Type="http://schemas.openxmlformats.org/officeDocument/2006/relationships/hyperlink" Target="https://drive.google.com/open?id=1aaJxJ056hx7AdiUAlARIF6w15xw56EOx" TargetMode="External"/><Relationship Id="rId597" Type="http://schemas.openxmlformats.org/officeDocument/2006/relationships/hyperlink" Target="https://drive.google.com/open?id=1rdmgF_3YHwtMcI-Zehw9LT-BDG7fE52Y" TargetMode="External"/><Relationship Id="rId596" Type="http://schemas.openxmlformats.org/officeDocument/2006/relationships/hyperlink" Target="https://drive.google.com/open?id=1D-cBx0lhl1AtlCbouS3IyMCmpb3JCoiz" TargetMode="External"/><Relationship Id="rId595" Type="http://schemas.openxmlformats.org/officeDocument/2006/relationships/hyperlink" Target="https://drive.google.com/open?id=1B7HzHnMwRJNe_U4hO5CDewY02OeLRrkZ" TargetMode="External"/><Relationship Id="rId594" Type="http://schemas.openxmlformats.org/officeDocument/2006/relationships/hyperlink" Target="https://drive.google.com/open?id=1Nm4tN1ufa9mXBHesvGhsH17z73klQzHk" TargetMode="External"/><Relationship Id="rId593" Type="http://schemas.openxmlformats.org/officeDocument/2006/relationships/hyperlink" Target="https://drive.google.com/open?id=15568zJCU4qsau2SJUDtvYVijyitCIvuD" TargetMode="External"/><Relationship Id="rId592" Type="http://schemas.openxmlformats.org/officeDocument/2006/relationships/hyperlink" Target="https://drive.google.com/open?id=1CxrY6t8N0R618bE43mEfQ_FSM7fj2h7O" TargetMode="External"/><Relationship Id="rId591" Type="http://schemas.openxmlformats.org/officeDocument/2006/relationships/hyperlink" Target="https://drive.google.com/open?id=1GY1KnlzeXqZYr-PBNRHw5mnHPB2hVmN4" TargetMode="External"/><Relationship Id="rId590" Type="http://schemas.openxmlformats.org/officeDocument/2006/relationships/hyperlink" Target="https://drive.google.com/open?id=1ca89yVmblK7GEYf7vjwmR2D37mwGxXa7" TargetMode="External"/><Relationship Id="rId59" Type="http://schemas.openxmlformats.org/officeDocument/2006/relationships/hyperlink" Target="https://drive.google.com/open?id=1Wo_7VAzoE6W15fFlHyGRw_IeXsQNKobk" TargetMode="External"/><Relationship Id="rId589" Type="http://schemas.openxmlformats.org/officeDocument/2006/relationships/hyperlink" Target="https://drive.google.com/open?id=1Y_0AcMexhfcIVlworfkOMXFlNm7mxBNV" TargetMode="External"/><Relationship Id="rId588" Type="http://schemas.openxmlformats.org/officeDocument/2006/relationships/hyperlink" Target="https://drive.google.com/open?id=1P6n3UqHUAZg_CkV7AUpPSv2fGrHo8d-K" TargetMode="External"/><Relationship Id="rId587" Type="http://schemas.openxmlformats.org/officeDocument/2006/relationships/hyperlink" Target="https://drive.google.com/open?id=1JkAh6tmy8gtJ41tIET5T-vj6BoP5iCtp" TargetMode="External"/><Relationship Id="rId586" Type="http://schemas.openxmlformats.org/officeDocument/2006/relationships/hyperlink" Target="https://drive.google.com/open?id=1H51Apj9l8BqijDUGZSSq0625Mdur8Y3O" TargetMode="External"/><Relationship Id="rId585" Type="http://schemas.openxmlformats.org/officeDocument/2006/relationships/hyperlink" Target="https://drive.google.com/open?id=1z0AwUU4D-LgugOqLVGGhuZuSjnrkMlxY" TargetMode="External"/><Relationship Id="rId584" Type="http://schemas.openxmlformats.org/officeDocument/2006/relationships/hyperlink" Target="https://drive.google.com/open?id=1AUd4zR7wJIoN9FP_Kce92FHTmBuvGwBm" TargetMode="External"/><Relationship Id="rId583" Type="http://schemas.openxmlformats.org/officeDocument/2006/relationships/hyperlink" Target="https://drive.google.com/open?id=1WjhaYdj01QAAQxgyUF_EFV6mPXQm8Nvy" TargetMode="External"/><Relationship Id="rId582" Type="http://schemas.openxmlformats.org/officeDocument/2006/relationships/hyperlink" Target="https://drive.google.com/open?id=1fdVkSvAD_7TVsVMtiVq5Pw8X1R3-HKLI" TargetMode="External"/><Relationship Id="rId581" Type="http://schemas.openxmlformats.org/officeDocument/2006/relationships/hyperlink" Target="https://drive.google.com/open?id=1pvPxsGDm5Q0sfjIkYaKPScsbc6GRHZFj" TargetMode="External"/><Relationship Id="rId580" Type="http://schemas.openxmlformats.org/officeDocument/2006/relationships/hyperlink" Target="https://drive.google.com/open?id=1mHak29xcW5I-2s_R3s6Su9N8V_Cexokh" TargetMode="External"/><Relationship Id="rId58" Type="http://schemas.openxmlformats.org/officeDocument/2006/relationships/hyperlink" Target="https://drive.google.com/open?id=1hlwCt8ovbHT5vIwoyaM0zV0JpQWAkxlh" TargetMode="External"/><Relationship Id="rId579" Type="http://schemas.openxmlformats.org/officeDocument/2006/relationships/hyperlink" Target="https://drive.google.com/open?id=1FKZ2th_FEaI5b59R4Gk9fnlt0P9gTEj4" TargetMode="External"/><Relationship Id="rId578" Type="http://schemas.openxmlformats.org/officeDocument/2006/relationships/hyperlink" Target="https://drive.google.com/open?id=1FcDRumob2WQUsVGX2M5knqGZI406yOBZ" TargetMode="External"/><Relationship Id="rId577" Type="http://schemas.openxmlformats.org/officeDocument/2006/relationships/hyperlink" Target="https://drive.google.com/open?id=1g5rtMhnZ1cOL_doPuPjooZ-1XM6gsqEk" TargetMode="External"/><Relationship Id="rId576" Type="http://schemas.openxmlformats.org/officeDocument/2006/relationships/hyperlink" Target="https://drive.google.com/open?id=104yVY7jkwipkJFVV2mpdZij8UX_0YbAI" TargetMode="External"/><Relationship Id="rId575" Type="http://schemas.openxmlformats.org/officeDocument/2006/relationships/hyperlink" Target="https://drive.google.com/open?id=17uNXe8O3eWQlkg1y00989l8hysl0LADm" TargetMode="External"/><Relationship Id="rId574" Type="http://schemas.openxmlformats.org/officeDocument/2006/relationships/hyperlink" Target="https://drive.google.com/open?id=13u-sDcvKIwQi6vcb8iT4voCTn4ZGCEAv" TargetMode="External"/><Relationship Id="rId573" Type="http://schemas.openxmlformats.org/officeDocument/2006/relationships/hyperlink" Target="https://drive.google.com/open?id=1LFH0jZFa_CxmMIZ1mYwqKWpjGQz6Iehe" TargetMode="External"/><Relationship Id="rId572" Type="http://schemas.openxmlformats.org/officeDocument/2006/relationships/hyperlink" Target="https://drive.google.com/open?id=1E-dIFXp7h3uOwQRPs-iM4DCYNEgF7D1x" TargetMode="External"/><Relationship Id="rId571" Type="http://schemas.openxmlformats.org/officeDocument/2006/relationships/hyperlink" Target="https://drive.google.com/open?id=1yM_-OU9eUvrT6DXofrO8hmWYgrKK4Mui" TargetMode="External"/><Relationship Id="rId570" Type="http://schemas.openxmlformats.org/officeDocument/2006/relationships/hyperlink" Target="https://drive.google.com/open?id=14U4cHJtB9qjAIenqfBvS9GazH49LINFG" TargetMode="External"/><Relationship Id="rId57" Type="http://schemas.openxmlformats.org/officeDocument/2006/relationships/hyperlink" Target="https://drive.google.com/open?id=17evxMCOME4v0MlaEGvKE8WCiwwQ3u4ml" TargetMode="External"/><Relationship Id="rId569" Type="http://schemas.openxmlformats.org/officeDocument/2006/relationships/hyperlink" Target="https://drive.google.com/open?id=1OFxOYgzWgQZ0x12dxjteArXhQQV9xxIc" TargetMode="External"/><Relationship Id="rId568" Type="http://schemas.openxmlformats.org/officeDocument/2006/relationships/hyperlink" Target="https://drive.google.com/open?id=173P2k-SoRtWQzjpn8QM-3tRrORSASVUn" TargetMode="External"/><Relationship Id="rId567" Type="http://schemas.openxmlformats.org/officeDocument/2006/relationships/hyperlink" Target="https://drive.google.com/open?id=12QlXRdOJSC4p15tI-cjD7H918Xkteg55" TargetMode="External"/><Relationship Id="rId566" Type="http://schemas.openxmlformats.org/officeDocument/2006/relationships/hyperlink" Target="https://drive.google.com/open?id=1sMqMAKzFVzukdmFqbuUTHZ0zUPieMSsl" TargetMode="External"/><Relationship Id="rId565" Type="http://schemas.openxmlformats.org/officeDocument/2006/relationships/hyperlink" Target="https://drive.google.com/open?id=144vRI6a1zTbq7J3WHgpZg980RJQ2R3vA" TargetMode="External"/><Relationship Id="rId564" Type="http://schemas.openxmlformats.org/officeDocument/2006/relationships/hyperlink" Target="https://drive.google.com/open?id=1HNnsfLPXeyeij6les3vvgWzC0VCbC9iY" TargetMode="External"/><Relationship Id="rId563" Type="http://schemas.openxmlformats.org/officeDocument/2006/relationships/hyperlink" Target="https://drive.google.com/open?id=1eSXkMLUkXeFsMJK3CSvDiu4ohAOqXRDG" TargetMode="External"/><Relationship Id="rId562" Type="http://schemas.openxmlformats.org/officeDocument/2006/relationships/hyperlink" Target="https://drive.google.com/open?id=1V8LBH8AbPgeIm_wbupBMXM70JCGEdDX3" TargetMode="External"/><Relationship Id="rId561" Type="http://schemas.openxmlformats.org/officeDocument/2006/relationships/hyperlink" Target="https://drive.google.com/open?id=1xg5if-wT7GxEL_XBgk3oBrctQGmL0IGS" TargetMode="External"/><Relationship Id="rId560" Type="http://schemas.openxmlformats.org/officeDocument/2006/relationships/hyperlink" Target="https://drive.google.com/open?id=1Y-6KaRRdsOGlZ_4ijAuP1ztRf6_sOx2N" TargetMode="External"/><Relationship Id="rId56" Type="http://schemas.openxmlformats.org/officeDocument/2006/relationships/hyperlink" Target="https://drive.google.com/open?id=1FtO77I2JMgKtEwZW_bhw8Q7BKYO52YG6" TargetMode="External"/><Relationship Id="rId559" Type="http://schemas.openxmlformats.org/officeDocument/2006/relationships/hyperlink" Target="https://drive.google.com/open?id=14PwG4-1pCFWw2nD2Gk4UXeSyozma9yfy" TargetMode="External"/><Relationship Id="rId558" Type="http://schemas.openxmlformats.org/officeDocument/2006/relationships/hyperlink" Target="https://drive.google.com/open?id=1WqKvYIjNF94wOi0AQxl9UyDYe0VPL97a" TargetMode="External"/><Relationship Id="rId557" Type="http://schemas.openxmlformats.org/officeDocument/2006/relationships/hyperlink" Target="https://drive.google.com/open?id=1Mt5xm_hCBH_Cn6m6FE0LRzYzh1eJLPx-" TargetMode="External"/><Relationship Id="rId556" Type="http://schemas.openxmlformats.org/officeDocument/2006/relationships/hyperlink" Target="https://drive.google.com/open?id=1BtbrswdLeWKVsk3Zmn-39U2tj4Q_BL3d" TargetMode="External"/><Relationship Id="rId555" Type="http://schemas.openxmlformats.org/officeDocument/2006/relationships/hyperlink" Target="https://drive.google.com/open?id=1XP5gsIWVf0wbnhndtuuVYxaJMGTJ0dAS" TargetMode="External"/><Relationship Id="rId554" Type="http://schemas.openxmlformats.org/officeDocument/2006/relationships/hyperlink" Target="https://drive.google.com/open?id=1BvqVQaJWmYNKVe4ytKU8VPSM4y03CuV9" TargetMode="External"/><Relationship Id="rId553" Type="http://schemas.openxmlformats.org/officeDocument/2006/relationships/hyperlink" Target="https://drive.google.com/open?id=1Ox-v-9fJiCNAxXehC2cj0UOX52PaHth1" TargetMode="External"/><Relationship Id="rId552" Type="http://schemas.openxmlformats.org/officeDocument/2006/relationships/hyperlink" Target="https://drive.google.com/open?id=1rxnRlBkf3cojIuIRi2BoShGQHbR5Wmy-" TargetMode="External"/><Relationship Id="rId551" Type="http://schemas.openxmlformats.org/officeDocument/2006/relationships/hyperlink" Target="https://drive.google.com/open?id=1FJV35VR4MOwM32_ULcPv18lCC5ueLspT" TargetMode="External"/><Relationship Id="rId550" Type="http://schemas.openxmlformats.org/officeDocument/2006/relationships/hyperlink" Target="https://drive.google.com/open?id=1uHukp7Ja-_pITikl0h8nact4vH2wSBFg" TargetMode="External"/><Relationship Id="rId55" Type="http://schemas.openxmlformats.org/officeDocument/2006/relationships/hyperlink" Target="https://drive.google.com/open?id=1DEwGiuDEt1XgAqkago4oZhSvqTyCt9Sl" TargetMode="External"/><Relationship Id="rId549" Type="http://schemas.openxmlformats.org/officeDocument/2006/relationships/hyperlink" Target="https://drive.google.com/open?id=1VSzZsuslFX2tF1FYldVLr7CpJ08b-pTy" TargetMode="External"/><Relationship Id="rId548" Type="http://schemas.openxmlformats.org/officeDocument/2006/relationships/hyperlink" Target="https://drive.google.com/open?id=1B8ok523bGdnSP2846xCnYkTEm1AhzAzt" TargetMode="External"/><Relationship Id="rId547" Type="http://schemas.openxmlformats.org/officeDocument/2006/relationships/hyperlink" Target="https://drive.google.com/open?id=16B_87z_nnLpaA_jV6sXG8ZTgNrJRCaZ5" TargetMode="External"/><Relationship Id="rId546" Type="http://schemas.openxmlformats.org/officeDocument/2006/relationships/hyperlink" Target="https://drive.google.com/open?id=1LHdWIF3lQQao_m4OeggkOW9SM-y1INFX" TargetMode="External"/><Relationship Id="rId545" Type="http://schemas.openxmlformats.org/officeDocument/2006/relationships/hyperlink" Target="https://drive.google.com/open?id=1-xwSLTNVfONpIJx2aww1XN6bzUKtaPuT" TargetMode="External"/><Relationship Id="rId544" Type="http://schemas.openxmlformats.org/officeDocument/2006/relationships/hyperlink" Target="https://drive.google.com/open?id=19CK87Md1Ls36LoWiNiNDVA9opbuUE9PX" TargetMode="External"/><Relationship Id="rId543" Type="http://schemas.openxmlformats.org/officeDocument/2006/relationships/hyperlink" Target="https://drive.google.com/open?id=1tSKBM96SavYtgTmeGtGg0da0MzyiruH4" TargetMode="External"/><Relationship Id="rId542" Type="http://schemas.openxmlformats.org/officeDocument/2006/relationships/hyperlink" Target="https://drive.google.com/open?id=11bbxep5I5BquoOWOvMLNd-AVfUPrC4zs" TargetMode="External"/><Relationship Id="rId541" Type="http://schemas.openxmlformats.org/officeDocument/2006/relationships/hyperlink" Target="https://drive.google.com/open?id=1jRjNyj34YIHb0ZVJOhjR0VxHU5varZ0l" TargetMode="External"/><Relationship Id="rId540" Type="http://schemas.openxmlformats.org/officeDocument/2006/relationships/hyperlink" Target="https://drive.google.com/open?id=133_7tMINNFCcbTWPqsp1B2Ga9wnI8uyF" TargetMode="External"/><Relationship Id="rId54" Type="http://schemas.openxmlformats.org/officeDocument/2006/relationships/hyperlink" Target="https://drive.google.com/open?id=1VseO5t5VIcEatg2KNT7A6Thzt242yLCP" TargetMode="External"/><Relationship Id="rId539" Type="http://schemas.openxmlformats.org/officeDocument/2006/relationships/hyperlink" Target="https://drive.google.com/open?id=1PJKtXmVwxq9i0BIMv81v95Gd2FvR2tm-" TargetMode="External"/><Relationship Id="rId538" Type="http://schemas.openxmlformats.org/officeDocument/2006/relationships/hyperlink" Target="https://drive.google.com/open?id=1zSglGjUXOGDDWqNJmVtom6TYZFG1PR5m" TargetMode="External"/><Relationship Id="rId537" Type="http://schemas.openxmlformats.org/officeDocument/2006/relationships/hyperlink" Target="https://drive.google.com/open?id=1yl0Qxut3m52XjuZNwwmR0gCimt9i0MxU" TargetMode="External"/><Relationship Id="rId536" Type="http://schemas.openxmlformats.org/officeDocument/2006/relationships/hyperlink" Target="https://drive.google.com/open?id=1lVhctCsaIa3QnVVMLVlwr7ptTqjyvDcO" TargetMode="External"/><Relationship Id="rId535" Type="http://schemas.openxmlformats.org/officeDocument/2006/relationships/hyperlink" Target="https://drive.google.com/open?id=1DRrUG5GWLnrQI2nzycDO_sGumK76jSvO" TargetMode="External"/><Relationship Id="rId534" Type="http://schemas.openxmlformats.org/officeDocument/2006/relationships/hyperlink" Target="https://drive.google.com/open?id=1QPIqbiTZxUXbDctXhSo4jUuVCISZcCAi" TargetMode="External"/><Relationship Id="rId533" Type="http://schemas.openxmlformats.org/officeDocument/2006/relationships/hyperlink" Target="https://drive.google.com/open?id=1FkeNJfrJL4y3errkr0_BsXj-nFF8TYfD" TargetMode="External"/><Relationship Id="rId532" Type="http://schemas.openxmlformats.org/officeDocument/2006/relationships/hyperlink" Target="https://drive.google.com/open?id=17HqovxmRJU7NtYb963_bogBJq4Jc5kJt" TargetMode="External"/><Relationship Id="rId531" Type="http://schemas.openxmlformats.org/officeDocument/2006/relationships/hyperlink" Target="https://drive.google.com/open?id=1U85c60z7M229ITBXH7r_7Gy4M2On_MpA" TargetMode="External"/><Relationship Id="rId530" Type="http://schemas.openxmlformats.org/officeDocument/2006/relationships/hyperlink" Target="https://drive.google.com/open?id=1ONTZTs98mExEVksmkZu0O56GFZ1FJWpt" TargetMode="External"/><Relationship Id="rId53" Type="http://schemas.openxmlformats.org/officeDocument/2006/relationships/hyperlink" Target="https://drive.google.com/open?id=1UNeIZNg41wO6AxXPgHGLgzTvqjvzYN1F" TargetMode="External"/><Relationship Id="rId529" Type="http://schemas.openxmlformats.org/officeDocument/2006/relationships/hyperlink" Target="https://drive.google.com/open?id=1sBmV0tTkxpKy4JVtD8-PzXuirXYyA1mN" TargetMode="External"/><Relationship Id="rId528" Type="http://schemas.openxmlformats.org/officeDocument/2006/relationships/hyperlink" Target="https://drive.google.com/open?id=1CbwwHHPeOQb9zcrfK7YH5R_tuqXThnvi" TargetMode="External"/><Relationship Id="rId527" Type="http://schemas.openxmlformats.org/officeDocument/2006/relationships/hyperlink" Target="https://drive.google.com/open?id=1tzSst-6lnFe3EJcJeCckoF4vaGSml5Fp" TargetMode="External"/><Relationship Id="rId526" Type="http://schemas.openxmlformats.org/officeDocument/2006/relationships/hyperlink" Target="https://drive.google.com/open?id=1hsIU8IjFAiiU_KicAkxqW_y00ihUq7WR" TargetMode="External"/><Relationship Id="rId525" Type="http://schemas.openxmlformats.org/officeDocument/2006/relationships/hyperlink" Target="https://drive.google.com/open?id=1vebhK9BQUwYS1nYMDBAABQeQPOxoqNMr" TargetMode="External"/><Relationship Id="rId524" Type="http://schemas.openxmlformats.org/officeDocument/2006/relationships/hyperlink" Target="https://drive.google.com/open?id=16Co5M5rKHcNAyUBLcbo94Pej_KuOH___" TargetMode="External"/><Relationship Id="rId523" Type="http://schemas.openxmlformats.org/officeDocument/2006/relationships/hyperlink" Target="https://drive.google.com/open?id=1e4h74eOlLSlervAkJATxZV0URLLp_enf" TargetMode="External"/><Relationship Id="rId522" Type="http://schemas.openxmlformats.org/officeDocument/2006/relationships/hyperlink" Target="https://drive.google.com/open?id=1s54Si6yOdwiZMLBTDtkFCZgXASu-TrzZ" TargetMode="External"/><Relationship Id="rId521" Type="http://schemas.openxmlformats.org/officeDocument/2006/relationships/hyperlink" Target="https://drive.google.com/open?id=1_zUA-yx4sQ3T5pdVL2EQoBKLXG6Hz7Kw" TargetMode="External"/><Relationship Id="rId520" Type="http://schemas.openxmlformats.org/officeDocument/2006/relationships/hyperlink" Target="https://drive.google.com/open?id=1QqOZj6ZeXPWJOJbTx_4NnTBEwADN8aWF" TargetMode="External"/><Relationship Id="rId52" Type="http://schemas.openxmlformats.org/officeDocument/2006/relationships/hyperlink" Target="https://drive.google.com/open?id=1akeP2XQG9m-pCPsFWd5RBluecF1vJfi5" TargetMode="External"/><Relationship Id="rId519" Type="http://schemas.openxmlformats.org/officeDocument/2006/relationships/hyperlink" Target="https://drive.google.com/open?id=1mdbLrGF5uUleVpnSGXe8zxz4Jl9PmUKj" TargetMode="External"/><Relationship Id="rId518" Type="http://schemas.openxmlformats.org/officeDocument/2006/relationships/hyperlink" Target="https://drive.google.com/open?id=19RasOoT2dPdp3GtTX0H0GOa1k5T2hK6i" TargetMode="External"/><Relationship Id="rId517" Type="http://schemas.openxmlformats.org/officeDocument/2006/relationships/hyperlink" Target="https://drive.google.com/open?id=15wyj2Hyj7QIojw3TEv_p7sW20koI00OB" TargetMode="External"/><Relationship Id="rId516" Type="http://schemas.openxmlformats.org/officeDocument/2006/relationships/hyperlink" Target="https://drive.google.com/open?id=1dzXMz7mj37QTXfRedwO0UF_fvJDP5aT5" TargetMode="External"/><Relationship Id="rId515" Type="http://schemas.openxmlformats.org/officeDocument/2006/relationships/hyperlink" Target="https://drive.google.com/open?id=1kp4xMeoMXpdNWeGhPwwsFlKwg1pZ9nZi" TargetMode="External"/><Relationship Id="rId514" Type="http://schemas.openxmlformats.org/officeDocument/2006/relationships/hyperlink" Target="https://drive.google.com/open?id=1JXe1XtDw-S-hH7RPUPXME-hteFqX9b-S" TargetMode="External"/><Relationship Id="rId513" Type="http://schemas.openxmlformats.org/officeDocument/2006/relationships/hyperlink" Target="https://drive.google.com/open?id=113FrXW-8LIBXumzb_dXTUdbnJlij5Kbg" TargetMode="External"/><Relationship Id="rId512" Type="http://schemas.openxmlformats.org/officeDocument/2006/relationships/hyperlink" Target="https://drive.google.com/open?id=1ZdrC_yRfhXw0wFblwhyHf3kY-Q_0Cg6H" TargetMode="External"/><Relationship Id="rId511" Type="http://schemas.openxmlformats.org/officeDocument/2006/relationships/hyperlink" Target="https://drive.google.com/open?id=1IkHMOq_1Fl8h2V8tBMRWoU1zl7aSOJLL" TargetMode="External"/><Relationship Id="rId510" Type="http://schemas.openxmlformats.org/officeDocument/2006/relationships/hyperlink" Target="https://drive.google.com/open?id=1TsPy1lb_5DUfYrpfPBoPOB1FI7uH8it2" TargetMode="External"/><Relationship Id="rId51" Type="http://schemas.openxmlformats.org/officeDocument/2006/relationships/hyperlink" Target="https://drive.google.com/open?id=1jdodM3tNT65iq_FYjCe5f5VHPJj-Wo0m" TargetMode="External"/><Relationship Id="rId509" Type="http://schemas.openxmlformats.org/officeDocument/2006/relationships/hyperlink" Target="https://drive.google.com/open?id=1ozDly9l_q1oIIDPfgDWjVRl0j9fuUA9_" TargetMode="External"/><Relationship Id="rId508" Type="http://schemas.openxmlformats.org/officeDocument/2006/relationships/hyperlink" Target="https://drive.google.com/open?id=1VaDHx7LwKqdonkTw5za6lYbPGu_5C3XQ" TargetMode="External"/><Relationship Id="rId507" Type="http://schemas.openxmlformats.org/officeDocument/2006/relationships/hyperlink" Target="https://drive.google.com/open?id=1VNx-0pMoi7tYjLPVDijWEVS093rKzAaE" TargetMode="External"/><Relationship Id="rId506" Type="http://schemas.openxmlformats.org/officeDocument/2006/relationships/hyperlink" Target="https://drive.google.com/open?id=1cvO76LDA5EtDLvp8HplwK1712GzwEYug" TargetMode="External"/><Relationship Id="rId505" Type="http://schemas.openxmlformats.org/officeDocument/2006/relationships/hyperlink" Target="https://drive.google.com/open?id=1JSWFfVyyx7jlMA-iq6wJ9ukAmE7l0i3_" TargetMode="External"/><Relationship Id="rId504" Type="http://schemas.openxmlformats.org/officeDocument/2006/relationships/hyperlink" Target="https://drive.google.com/open?id=1yopXcGUAhvtD3KwiSRlj0UHMuesDeAEZ" TargetMode="External"/><Relationship Id="rId503" Type="http://schemas.openxmlformats.org/officeDocument/2006/relationships/hyperlink" Target="https://drive.google.com/open?id=1olC94iZ72bLVlHuZ7GhIQ6z7hXo8IYka" TargetMode="External"/><Relationship Id="rId502" Type="http://schemas.openxmlformats.org/officeDocument/2006/relationships/hyperlink" Target="https://drive.google.com/open?id=1X7bYtbwfSaAwh6j5ZQ14X6yxn0yH-m9-" TargetMode="External"/><Relationship Id="rId501" Type="http://schemas.openxmlformats.org/officeDocument/2006/relationships/hyperlink" Target="https://drive.google.com/open?id=1p8i1WT_15qfTyt1j3or949AX-ou7iUIn" TargetMode="External"/><Relationship Id="rId500" Type="http://schemas.openxmlformats.org/officeDocument/2006/relationships/hyperlink" Target="https://drive.google.com/open?id=1NP4B946ofX4cm2ns4GkGkrK8ubBM0eOn" TargetMode="External"/><Relationship Id="rId50" Type="http://schemas.openxmlformats.org/officeDocument/2006/relationships/hyperlink" Target="https://drive.google.com/open?id=1irOLax1pzOEK_7xU6j3GcDcNdIqbeZM1" TargetMode="External"/><Relationship Id="rId5" Type="http://schemas.openxmlformats.org/officeDocument/2006/relationships/hyperlink" Target="https://drive.google.com/open?id=1U5HorktLBL_Hq58kJUKGwgRw7OV0J_Ys" TargetMode="External"/><Relationship Id="rId499" Type="http://schemas.openxmlformats.org/officeDocument/2006/relationships/hyperlink" Target="https://drive.google.com/open?id=1iRFAKneoxJvHeH_eXBbHQKL8Y2gJwkO7" TargetMode="External"/><Relationship Id="rId498" Type="http://schemas.openxmlformats.org/officeDocument/2006/relationships/hyperlink" Target="https://drive.google.com/open?id=1Mz2Yr1p-jYYVisHD_Kxv_PQPp4UeuxNe" TargetMode="External"/><Relationship Id="rId497" Type="http://schemas.openxmlformats.org/officeDocument/2006/relationships/hyperlink" Target="https://drive.google.com/open?id=1NpPalR2_VQ9EsmMd0VwmJAzmzs0xSGW8" TargetMode="External"/><Relationship Id="rId496" Type="http://schemas.openxmlformats.org/officeDocument/2006/relationships/hyperlink" Target="https://drive.google.com/open?id=1hn688eFcSTrbv-ihwV07cAOJY53C5xVt" TargetMode="External"/><Relationship Id="rId495" Type="http://schemas.openxmlformats.org/officeDocument/2006/relationships/hyperlink" Target="https://drive.google.com/open?id=1Mhst4Aon5ODc3N92OuBGKzMAX_Nbht_e" TargetMode="External"/><Relationship Id="rId494" Type="http://schemas.openxmlformats.org/officeDocument/2006/relationships/hyperlink" Target="https://drive.google.com/open?id=1XIUTm3gmCBaeuFtt8VH5RLAoQmM9plPF" TargetMode="External"/><Relationship Id="rId493" Type="http://schemas.openxmlformats.org/officeDocument/2006/relationships/hyperlink" Target="https://drive.google.com/open?id=1_YRIYdHvCcpy5vXI0KLmoKrKgVhwh8et" TargetMode="External"/><Relationship Id="rId492" Type="http://schemas.openxmlformats.org/officeDocument/2006/relationships/hyperlink" Target="https://drive.google.com/open?id=1UP4pvNYCCgr_u3tvlnlDiNl20bnU2F85" TargetMode="External"/><Relationship Id="rId491" Type="http://schemas.openxmlformats.org/officeDocument/2006/relationships/hyperlink" Target="https://drive.google.com/open?id=1Q1LS9-r6xDjsitub2yFEzMX2bOSl0ZPJ" TargetMode="External"/><Relationship Id="rId490" Type="http://schemas.openxmlformats.org/officeDocument/2006/relationships/hyperlink" Target="https://drive.google.com/open?id=1S67FAsgbL81eawD2HsEWriouU9N0U-AG" TargetMode="External"/><Relationship Id="rId49" Type="http://schemas.openxmlformats.org/officeDocument/2006/relationships/hyperlink" Target="https://drive.google.com/open?id=1vDyv_mTUGvh8pxMn9cFYcso-mtIrt9JW" TargetMode="External"/><Relationship Id="rId489" Type="http://schemas.openxmlformats.org/officeDocument/2006/relationships/hyperlink" Target="https://drive.google.com/open?id=1W12YFV4jo3URWotwgVZl8uRPkSHivzWH" TargetMode="External"/><Relationship Id="rId488" Type="http://schemas.openxmlformats.org/officeDocument/2006/relationships/hyperlink" Target="https://drive.google.com/open?id=1KGkmNyYhcS1UBo03HBq9eEJUxIsMB-Mm" TargetMode="External"/><Relationship Id="rId487" Type="http://schemas.openxmlformats.org/officeDocument/2006/relationships/hyperlink" Target="https://drive.google.com/open?id=1Njf7XyVY6bFvxOpBUMPNAR5zEL_Wc87R" TargetMode="External"/><Relationship Id="rId486" Type="http://schemas.openxmlformats.org/officeDocument/2006/relationships/hyperlink" Target="https://drive.google.com/open?id=1p44TTPkJtWM1uEk06CNHNiI4Y7Ze0kUk" TargetMode="External"/><Relationship Id="rId485" Type="http://schemas.openxmlformats.org/officeDocument/2006/relationships/hyperlink" Target="https://drive.google.com/open?id=1iW1_uDxxIFz-VJGQKhqsNc89MQuRr70U" TargetMode="External"/><Relationship Id="rId484" Type="http://schemas.openxmlformats.org/officeDocument/2006/relationships/hyperlink" Target="https://drive.google.com/open?id=16jTjo4YfkdMYFJD41mkCXLpcBPLloQBW" TargetMode="External"/><Relationship Id="rId483" Type="http://schemas.openxmlformats.org/officeDocument/2006/relationships/hyperlink" Target="https://drive.google.com/open?id=1Jqkix_uDd3ECcqm5LZnvL1KLLRcv5z71" TargetMode="External"/><Relationship Id="rId482" Type="http://schemas.openxmlformats.org/officeDocument/2006/relationships/hyperlink" Target="https://drive.google.com/open?id=1x3A60QJjnpqrLn098ruRHESJq2dUxlAT" TargetMode="External"/><Relationship Id="rId481" Type="http://schemas.openxmlformats.org/officeDocument/2006/relationships/hyperlink" Target="https://drive.google.com/open?id=1iE3CEUed5_8j6wDwb-PS0p-8f7UgRzIj" TargetMode="External"/><Relationship Id="rId480" Type="http://schemas.openxmlformats.org/officeDocument/2006/relationships/hyperlink" Target="https://drive.google.com/open?id=1TdAhpzB3JNDRtxA7iduhTpzvGGiI5XH4" TargetMode="External"/><Relationship Id="rId48" Type="http://schemas.openxmlformats.org/officeDocument/2006/relationships/hyperlink" Target="https://drive.google.com/open?id=1aIkwpoLMufDkZ17S3cBxXK5YzsLvgIsp" TargetMode="External"/><Relationship Id="rId479" Type="http://schemas.openxmlformats.org/officeDocument/2006/relationships/hyperlink" Target="https://drive.google.com/open?id=1mdJ4kTVRdLHhjTr4AQKYBevXSq8XFB-U" TargetMode="External"/><Relationship Id="rId478" Type="http://schemas.openxmlformats.org/officeDocument/2006/relationships/hyperlink" Target="https://drive.google.com/open?id=1hG0JxO5-PhiwSW6Ng5eUKZnhc1fJi2rj" TargetMode="External"/><Relationship Id="rId477" Type="http://schemas.openxmlformats.org/officeDocument/2006/relationships/hyperlink" Target="https://drive.google.com/open?id=1Z82suu0dyCYBpC3o0HtHhsiYrPWAc1hc" TargetMode="External"/><Relationship Id="rId476" Type="http://schemas.openxmlformats.org/officeDocument/2006/relationships/hyperlink" Target="https://drive.google.com/open?id=1YGIsQXg9Vwot3-PoA1pcrJ_3hkgwfOrA" TargetMode="External"/><Relationship Id="rId475" Type="http://schemas.openxmlformats.org/officeDocument/2006/relationships/hyperlink" Target="https://drive.google.com/open?id=1oTxg9RiNZ_7_5wbBymqYwpg8Kikdasra" TargetMode="External"/><Relationship Id="rId474" Type="http://schemas.openxmlformats.org/officeDocument/2006/relationships/hyperlink" Target="https://drive.google.com/open?id=11qPwy9mHbMARzO7kGY6XcNxZ7kgnhDKo" TargetMode="External"/><Relationship Id="rId473" Type="http://schemas.openxmlformats.org/officeDocument/2006/relationships/hyperlink" Target="https://drive.google.com/open?id=1r3R44kgO7KyoEPfbDXtqQIo48Cj2kidP" TargetMode="External"/><Relationship Id="rId472" Type="http://schemas.openxmlformats.org/officeDocument/2006/relationships/hyperlink" Target="https://drive.google.com/open?id=1J-VgAbpeo7ahC-BB3nF-w9J_PxdRTJno" TargetMode="External"/><Relationship Id="rId471" Type="http://schemas.openxmlformats.org/officeDocument/2006/relationships/hyperlink" Target="https://drive.google.com/open?id=1rm-zHoBoBvMdqv6EvBZxjBXvuquL6mV4" TargetMode="External"/><Relationship Id="rId470" Type="http://schemas.openxmlformats.org/officeDocument/2006/relationships/hyperlink" Target="https://drive.google.com/open?id=1_rb898DTHAn9EZfB9OGHERuuUTtZMpeu" TargetMode="External"/><Relationship Id="rId47" Type="http://schemas.openxmlformats.org/officeDocument/2006/relationships/hyperlink" Target="https://drive.google.com/open?id=1jVv-ahpIHO3zQw-clO9-iO3NY4xvO6ax" TargetMode="External"/><Relationship Id="rId469" Type="http://schemas.openxmlformats.org/officeDocument/2006/relationships/hyperlink" Target="https://drive.google.com/open?id=10OxIos2rGRQqZyHrq-klsg1dWecqYzly" TargetMode="External"/><Relationship Id="rId468" Type="http://schemas.openxmlformats.org/officeDocument/2006/relationships/hyperlink" Target="https://drive.google.com/open?id=1oNus93MGCijU_fePOu7nWwdXOWC3mxTd" TargetMode="External"/><Relationship Id="rId467" Type="http://schemas.openxmlformats.org/officeDocument/2006/relationships/hyperlink" Target="https://drive.google.com/open?id=1CRPyRLfP4SpjK0LbBWft9K4lRhpLTBNG" TargetMode="External"/><Relationship Id="rId466" Type="http://schemas.openxmlformats.org/officeDocument/2006/relationships/hyperlink" Target="https://drive.google.com/open?id=1pz6SAB1ffAwZ3RkGxLVqx_INjvigeaNV" TargetMode="External"/><Relationship Id="rId465" Type="http://schemas.openxmlformats.org/officeDocument/2006/relationships/hyperlink" Target="https://drive.google.com/open?id=1W2k_WY2QQtUfnUHTtEtl-SOGw4-aqeLv" TargetMode="External"/><Relationship Id="rId464" Type="http://schemas.openxmlformats.org/officeDocument/2006/relationships/hyperlink" Target="https://drive.google.com/open?id=10trrnEKc2wMLTCaHx78sJDCQXvrwW7-t" TargetMode="External"/><Relationship Id="rId463" Type="http://schemas.openxmlformats.org/officeDocument/2006/relationships/hyperlink" Target="https://drive.google.com/open?id=13ETqrBXhqi_b9PDZXlWvH-_bwllIHu2_" TargetMode="External"/><Relationship Id="rId462" Type="http://schemas.openxmlformats.org/officeDocument/2006/relationships/hyperlink" Target="https://drive.google.com/open?id=1Wg5Yw7eIZVPlBjjll7cTHhyN1zUeex2s" TargetMode="External"/><Relationship Id="rId461" Type="http://schemas.openxmlformats.org/officeDocument/2006/relationships/hyperlink" Target="https://drive.google.com/open?id=1aDxq8OTphccnEY67M-k2nyfW0cbmcOMy" TargetMode="External"/><Relationship Id="rId460" Type="http://schemas.openxmlformats.org/officeDocument/2006/relationships/hyperlink" Target="https://drive.google.com/open?id=1DDcXTFiXZKf85OPqFI30pG0pBSxV9PQQ" TargetMode="External"/><Relationship Id="rId46" Type="http://schemas.openxmlformats.org/officeDocument/2006/relationships/hyperlink" Target="https://drive.google.com/open?id=1DSeIxBYBpSk0PpJkxtdP6THqJ43u0iv8" TargetMode="External"/><Relationship Id="rId459" Type="http://schemas.openxmlformats.org/officeDocument/2006/relationships/hyperlink" Target="https://drive.google.com/open?id=1lyo_K90kNTwVq6pT3QDIai0C1_mLsnyq" TargetMode="External"/><Relationship Id="rId458" Type="http://schemas.openxmlformats.org/officeDocument/2006/relationships/hyperlink" Target="https://drive.google.com/open?id=1NOB6gLRtLV3GLZ4cTryPgfTB5JOnWaXg" TargetMode="External"/><Relationship Id="rId457" Type="http://schemas.openxmlformats.org/officeDocument/2006/relationships/hyperlink" Target="https://drive.google.com/open?id=1HBa_5eNvc9V-cn_jjJ9xsEZ6iJSNCnPD" TargetMode="External"/><Relationship Id="rId456" Type="http://schemas.openxmlformats.org/officeDocument/2006/relationships/hyperlink" Target="https://drive.google.com/open?id=1TRoxrHZ9vW9pv7sVM1hV4viUa9gnuFQA" TargetMode="External"/><Relationship Id="rId455" Type="http://schemas.openxmlformats.org/officeDocument/2006/relationships/hyperlink" Target="https://drive.google.com/open?id=1BBgHGaM0yHwlXYkJjU5vB5C6TvvSrL7P" TargetMode="External"/><Relationship Id="rId454" Type="http://schemas.openxmlformats.org/officeDocument/2006/relationships/hyperlink" Target="https://drive.google.com/open?id=1hVl2jEQykcbEXR2kLUeOGnDLOzJWpUvB" TargetMode="External"/><Relationship Id="rId453" Type="http://schemas.openxmlformats.org/officeDocument/2006/relationships/hyperlink" Target="https://drive.google.com/open?id=1LPh_KTyepXxz-B8DJRFsLSjPvmVAdG0f" TargetMode="External"/><Relationship Id="rId452" Type="http://schemas.openxmlformats.org/officeDocument/2006/relationships/hyperlink" Target="https://drive.google.com/open?id=1yESD2tpU7T-bh5x8sEb8c9wb9tHYD6UY" TargetMode="External"/><Relationship Id="rId451" Type="http://schemas.openxmlformats.org/officeDocument/2006/relationships/hyperlink" Target="https://drive.google.com/open?id=1ZEAz7XhRpxLKrH21P8_rZYtTGdl5cz5B" TargetMode="External"/><Relationship Id="rId450" Type="http://schemas.openxmlformats.org/officeDocument/2006/relationships/hyperlink" Target="https://drive.google.com/open?id=1UDSoWZaWHPEthkcUzBX2NixX0aSgeG4x" TargetMode="External"/><Relationship Id="rId45" Type="http://schemas.openxmlformats.org/officeDocument/2006/relationships/hyperlink" Target="https://drive.google.com/open?id=1hoAMr3IQ6H61z6YegwH5utQq2MytQm1x" TargetMode="External"/><Relationship Id="rId449" Type="http://schemas.openxmlformats.org/officeDocument/2006/relationships/hyperlink" Target="https://drive.google.com/open?id=1NHcsp1L74tHx0S6LVD_-4_yBj6J7-Nle" TargetMode="External"/><Relationship Id="rId448" Type="http://schemas.openxmlformats.org/officeDocument/2006/relationships/hyperlink" Target="https://drive.google.com/open?id=12D9S6ztGIkGx35MAGI46onKxctTHZtei" TargetMode="External"/><Relationship Id="rId447" Type="http://schemas.openxmlformats.org/officeDocument/2006/relationships/hyperlink" Target="https://drive.google.com/open?id=1cWs7d4Hgy0EH6PzUawOQbeXHiXaP63ra" TargetMode="External"/><Relationship Id="rId446" Type="http://schemas.openxmlformats.org/officeDocument/2006/relationships/hyperlink" Target="https://drive.google.com/open?id=1MM4z8AfDRGH2NlNVRJ2W3Y89MycPUIVd" TargetMode="External"/><Relationship Id="rId445" Type="http://schemas.openxmlformats.org/officeDocument/2006/relationships/hyperlink" Target="https://drive.google.com/open?id=1qVU5_URBV-9lN9xttnSb1bIFUQF-RPMY" TargetMode="External"/><Relationship Id="rId444" Type="http://schemas.openxmlformats.org/officeDocument/2006/relationships/hyperlink" Target="https://drive.google.com/open?id=1cKREo8rrDdkScr1bIz8BSwMLkxvDJ9eh" TargetMode="External"/><Relationship Id="rId443" Type="http://schemas.openxmlformats.org/officeDocument/2006/relationships/hyperlink" Target="https://drive.google.com/open?id=1Irm4QlKAhaNEZxpu-KtGAz5PiGRPdfIc" TargetMode="External"/><Relationship Id="rId442" Type="http://schemas.openxmlformats.org/officeDocument/2006/relationships/hyperlink" Target="https://drive.google.com/open?id=1LpSxa9Mu-43UD2n3oIpdtXqOKnzeuP9u" TargetMode="External"/><Relationship Id="rId441" Type="http://schemas.openxmlformats.org/officeDocument/2006/relationships/hyperlink" Target="https://drive.google.com/open?id=1BQV0-BWfy6sB3mX_I9s2UqXc1LfK7w06" TargetMode="External"/><Relationship Id="rId440" Type="http://schemas.openxmlformats.org/officeDocument/2006/relationships/hyperlink" Target="https://drive.google.com/open?id=1j4MOU3MCO4H5VWBJRgzpDmcMgSHI7XBW" TargetMode="External"/><Relationship Id="rId44" Type="http://schemas.openxmlformats.org/officeDocument/2006/relationships/hyperlink" Target="https://drive.google.com/open?id=1qTmK1aHW2SORf8QG2aLiOr1Zw8bGKikJ" TargetMode="External"/><Relationship Id="rId439" Type="http://schemas.openxmlformats.org/officeDocument/2006/relationships/hyperlink" Target="https://drive.google.com/open?id=12drsaYfEg0eRDAMRvcKYN9TPiwPwqLUe" TargetMode="External"/><Relationship Id="rId438" Type="http://schemas.openxmlformats.org/officeDocument/2006/relationships/hyperlink" Target="https://drive.google.com/open?id=1rAxlFvrfijtkMDMQ2g3GQB7hxi2FDHkK" TargetMode="External"/><Relationship Id="rId437" Type="http://schemas.openxmlformats.org/officeDocument/2006/relationships/hyperlink" Target="https://drive.google.com/open?id=1Vg3EVSCnlItb026rRfe64Z7z3xdfFHI-" TargetMode="External"/><Relationship Id="rId436" Type="http://schemas.openxmlformats.org/officeDocument/2006/relationships/hyperlink" Target="https://drive.google.com/open?id=1aLvPdS3mtSh3WTX-XbVm5iXTbgOWmb6p" TargetMode="External"/><Relationship Id="rId435" Type="http://schemas.openxmlformats.org/officeDocument/2006/relationships/hyperlink" Target="https://drive.google.com/open?id=1QA2mxlUWgBQRS7P95O7_2KmxfkDUsGWF" TargetMode="External"/><Relationship Id="rId434" Type="http://schemas.openxmlformats.org/officeDocument/2006/relationships/hyperlink" Target="https://drive.google.com/open?id=1lGkca46KgomjtzO96WMo5NgT3J5BCrwc" TargetMode="External"/><Relationship Id="rId433" Type="http://schemas.openxmlformats.org/officeDocument/2006/relationships/hyperlink" Target="https://drive.google.com/open?id=1VlrzgcXid_hvb4QQTbrbJoM0BMvC3yvo" TargetMode="External"/><Relationship Id="rId432" Type="http://schemas.openxmlformats.org/officeDocument/2006/relationships/hyperlink" Target="https://drive.google.com/open?id=18EkzYy_NmonTd_ipm83aasLSIYn8bLym" TargetMode="External"/><Relationship Id="rId431" Type="http://schemas.openxmlformats.org/officeDocument/2006/relationships/hyperlink" Target="https://drive.google.com/open?id=1aw9RCT0YHtUDogoaHCQljdxB4rVRXv0n" TargetMode="External"/><Relationship Id="rId430" Type="http://schemas.openxmlformats.org/officeDocument/2006/relationships/hyperlink" Target="https://drive.google.com/open?id=1_mWvFgeezRkRDxUU8l3jzTIt0TPRcw7C" TargetMode="External"/><Relationship Id="rId43" Type="http://schemas.openxmlformats.org/officeDocument/2006/relationships/hyperlink" Target="https://drive.google.com/open?id=1jm0TR-6hf8tn6ZY7BxYxr30vDuGSGpPl" TargetMode="External"/><Relationship Id="rId429" Type="http://schemas.openxmlformats.org/officeDocument/2006/relationships/hyperlink" Target="https://drive.google.com/open?id=14dkTaoBB9onve9axl2bxE5IjfP7Aip1W" TargetMode="External"/><Relationship Id="rId428" Type="http://schemas.openxmlformats.org/officeDocument/2006/relationships/hyperlink" Target="https://drive.google.com/open?id=1-HA6hrXQsuTtpGk3FdVNhIXDDe1wC3nG" TargetMode="External"/><Relationship Id="rId427" Type="http://schemas.openxmlformats.org/officeDocument/2006/relationships/hyperlink" Target="https://drive.google.com/open?id=1w_aO-QQ0VMW6oVof8EBMQJwVORjTIDmO" TargetMode="External"/><Relationship Id="rId426" Type="http://schemas.openxmlformats.org/officeDocument/2006/relationships/hyperlink" Target="https://drive.google.com/open?id=1MXhwNDuzRQRB98jLlJNiXg4imbbvw2yi" TargetMode="External"/><Relationship Id="rId425" Type="http://schemas.openxmlformats.org/officeDocument/2006/relationships/hyperlink" Target="https://drive.google.com/open?id=1W_qGXKOjzRktU_ei7ogYOPqU6KLsdjAC" TargetMode="External"/><Relationship Id="rId424" Type="http://schemas.openxmlformats.org/officeDocument/2006/relationships/hyperlink" Target="https://drive.google.com/open?id=12cUjLYRH2lCAk3yZ614xwIlPv17U6_BE" TargetMode="External"/><Relationship Id="rId423" Type="http://schemas.openxmlformats.org/officeDocument/2006/relationships/hyperlink" Target="https://drive.google.com/open?id=1Jz_lCUIa6sMVsIX1hIENCR-04QhRzqmv" TargetMode="External"/><Relationship Id="rId422" Type="http://schemas.openxmlformats.org/officeDocument/2006/relationships/hyperlink" Target="https://drive.google.com/open?id=1ZQLXqGwR9xL39o7a2SQlqz9Qw5DeJip4" TargetMode="External"/><Relationship Id="rId421" Type="http://schemas.openxmlformats.org/officeDocument/2006/relationships/hyperlink" Target="https://drive.google.com/open?id=1lKanRv6LoBw7oBnB1hu-NWvB1DO_JNyW" TargetMode="External"/><Relationship Id="rId420" Type="http://schemas.openxmlformats.org/officeDocument/2006/relationships/hyperlink" Target="https://drive.google.com/open?id=1u-8QIt0dIzkFeDoXvs7aLXWkFr19bVS3" TargetMode="External"/><Relationship Id="rId42" Type="http://schemas.openxmlformats.org/officeDocument/2006/relationships/hyperlink" Target="https://drive.google.com/open?id=1hsaja_vHTwdkvhrcBsJhc777HX6xDTnb" TargetMode="External"/><Relationship Id="rId419" Type="http://schemas.openxmlformats.org/officeDocument/2006/relationships/hyperlink" Target="https://drive.google.com/open?id=13VTSRTCdIg9WtOj0MhwgQHOyBMnd4NEr" TargetMode="External"/><Relationship Id="rId418" Type="http://schemas.openxmlformats.org/officeDocument/2006/relationships/hyperlink" Target="https://drive.google.com/open?id=1bHYDrur-Kegz3Zxh_q4Jn79njZq7FGks" TargetMode="External"/><Relationship Id="rId417" Type="http://schemas.openxmlformats.org/officeDocument/2006/relationships/hyperlink" Target="https://drive.google.com/open?id=1odNqMwfA9PJCFcs9InGOuuahhQFz8vOe" TargetMode="External"/><Relationship Id="rId416" Type="http://schemas.openxmlformats.org/officeDocument/2006/relationships/hyperlink" Target="https://drive.google.com/open?id=1RR4ViRTPbRiahQwBizMwqyeaWTwXpTkc" TargetMode="External"/><Relationship Id="rId415" Type="http://schemas.openxmlformats.org/officeDocument/2006/relationships/hyperlink" Target="https://drive.google.com/open?id=1l5UPFZh2xz5pGnFmEZT_uG4D2429N_MA" TargetMode="External"/><Relationship Id="rId414" Type="http://schemas.openxmlformats.org/officeDocument/2006/relationships/hyperlink" Target="https://drive.google.com/open?id=1IShKAPbXKgDPRjEcPwu-xWg0F0GxXBfo" TargetMode="External"/><Relationship Id="rId413" Type="http://schemas.openxmlformats.org/officeDocument/2006/relationships/hyperlink" Target="https://drive.google.com/open?id=1rIzJUZ_CqJ_Jasl5rgXMHMc7mD4F8MhH" TargetMode="External"/><Relationship Id="rId412" Type="http://schemas.openxmlformats.org/officeDocument/2006/relationships/hyperlink" Target="https://drive.google.com/open?id=1WCfkBnLrtS1H-IcQjls1UDIdfdSjBUxP" TargetMode="External"/><Relationship Id="rId411" Type="http://schemas.openxmlformats.org/officeDocument/2006/relationships/hyperlink" Target="https://drive.google.com/open?id=1FbZ5v0PH4zZNrWsRVxcvqjTjzaV2s-z9" TargetMode="External"/><Relationship Id="rId410" Type="http://schemas.openxmlformats.org/officeDocument/2006/relationships/hyperlink" Target="https://drive.google.com/open?id=14RG_L2FNwAOLA_zMf0ipVZTL_6d4yVMm" TargetMode="External"/><Relationship Id="rId41" Type="http://schemas.openxmlformats.org/officeDocument/2006/relationships/hyperlink" Target="https://drive.google.com/open?id=1GMMjmuN2UkiVvC7zbF4uXZqh0ObLCPaD" TargetMode="External"/><Relationship Id="rId409" Type="http://schemas.openxmlformats.org/officeDocument/2006/relationships/hyperlink" Target="https://drive.google.com/open?id=1TD09g-Hhv2OOV3KXbQOD4RQA8c1Vxa9N" TargetMode="External"/><Relationship Id="rId408" Type="http://schemas.openxmlformats.org/officeDocument/2006/relationships/hyperlink" Target="https://drive.google.com/open?id=1QqHk8X3CqRpnchdcWeOHu4FziFPXzBve" TargetMode="External"/><Relationship Id="rId407" Type="http://schemas.openxmlformats.org/officeDocument/2006/relationships/hyperlink" Target="https://drive.google.com/open?id=1M5a7z3UuMpmO8sjpWzIG7va-Ts2y-NbL" TargetMode="External"/><Relationship Id="rId406" Type="http://schemas.openxmlformats.org/officeDocument/2006/relationships/hyperlink" Target="https://drive.google.com/open?id=18b1qbfg6j64_tJI29OaZMM5LHbhEEmkd" TargetMode="External"/><Relationship Id="rId405" Type="http://schemas.openxmlformats.org/officeDocument/2006/relationships/hyperlink" Target="https://drive.google.com/open?id=1zTMbpHvnD-29bMrbAsHPTKF3pHjF0Yi5" TargetMode="External"/><Relationship Id="rId404" Type="http://schemas.openxmlformats.org/officeDocument/2006/relationships/hyperlink" Target="https://drive.google.com/open?id=18EntCoUiJFb3BtVT8EA-FUmcr8tLEbeN" TargetMode="External"/><Relationship Id="rId403" Type="http://schemas.openxmlformats.org/officeDocument/2006/relationships/hyperlink" Target="https://drive.google.com/open?id=1J13IIL8xCAfBt4_j-1auLc6l2FZiE6Us" TargetMode="External"/><Relationship Id="rId402" Type="http://schemas.openxmlformats.org/officeDocument/2006/relationships/hyperlink" Target="https://drive.google.com/open?id=1rTKg8rA-u_K8jnRLMfeyVSdkFUfLvXoq" TargetMode="External"/><Relationship Id="rId401" Type="http://schemas.openxmlformats.org/officeDocument/2006/relationships/hyperlink" Target="https://drive.google.com/open?id=1wDbhZq2JxcTuDPIVDztOL-WC5aEXoYzY" TargetMode="External"/><Relationship Id="rId400" Type="http://schemas.openxmlformats.org/officeDocument/2006/relationships/hyperlink" Target="https://drive.google.com/open?id=185JXzf0aZufUwiQHKaIeRDjKwpe9XEEs" TargetMode="External"/><Relationship Id="rId40" Type="http://schemas.openxmlformats.org/officeDocument/2006/relationships/hyperlink" Target="https://drive.google.com/open?id=1yTPM4ZCR07743CHcKJSqywt_nQnN9V8P" TargetMode="External"/><Relationship Id="rId4" Type="http://schemas.openxmlformats.org/officeDocument/2006/relationships/hyperlink" Target="https://drive.google.com/open?id=1ZxZu5jc_-m5GRQFKK--pFuA6mIgps-TQ" TargetMode="External"/><Relationship Id="rId399" Type="http://schemas.openxmlformats.org/officeDocument/2006/relationships/hyperlink" Target="https://drive.google.com/open?id=1ShGni4lcsqxr-sY08eo6-PZ7jPjuzcHN" TargetMode="External"/><Relationship Id="rId398" Type="http://schemas.openxmlformats.org/officeDocument/2006/relationships/hyperlink" Target="https://drive.google.com/open?id=1VpCFew5FyKv--WnHz4jnzGlKlV7t6WK3" TargetMode="External"/><Relationship Id="rId397" Type="http://schemas.openxmlformats.org/officeDocument/2006/relationships/hyperlink" Target="https://drive.google.com/open?id=1bKLjCF_uZ6g5_vv350pHTVYXVe88RyXm" TargetMode="External"/><Relationship Id="rId396" Type="http://schemas.openxmlformats.org/officeDocument/2006/relationships/hyperlink" Target="https://drive.google.com/open?id=1LtuzPFlsvhFzlunWGYI5TGlpCriX2FZt" TargetMode="External"/><Relationship Id="rId395" Type="http://schemas.openxmlformats.org/officeDocument/2006/relationships/hyperlink" Target="https://drive.google.com/open?id=1IcTWgneC5C6CGSm9C9OrbBH6s1GsA6vk" TargetMode="External"/><Relationship Id="rId394" Type="http://schemas.openxmlformats.org/officeDocument/2006/relationships/hyperlink" Target="https://drive.google.com/open?id=1BcJSThuHpJeiQySeWnSYKGJ0cigVNIuB" TargetMode="External"/><Relationship Id="rId393" Type="http://schemas.openxmlformats.org/officeDocument/2006/relationships/hyperlink" Target="https://drive.google.com/open?id=1mIGwRQ02xH-A-F_-QUhF5IGc6AQQa8gx" TargetMode="External"/><Relationship Id="rId392" Type="http://schemas.openxmlformats.org/officeDocument/2006/relationships/hyperlink" Target="https://drive.google.com/open?id=1zZg5T4PhHsAM52oHEQ_NUPbV-8CqKwY6" TargetMode="External"/><Relationship Id="rId391" Type="http://schemas.openxmlformats.org/officeDocument/2006/relationships/hyperlink" Target="https://drive.google.com/open?id=1boLVSUn9Ln-0x80Z55tqB4gZxTCi5XRX" TargetMode="External"/><Relationship Id="rId390" Type="http://schemas.openxmlformats.org/officeDocument/2006/relationships/hyperlink" Target="https://drive.google.com/open?id=1_VXIhgLnkqbEZMxqjgTDhx22ua0QPTjO" TargetMode="External"/><Relationship Id="rId39" Type="http://schemas.openxmlformats.org/officeDocument/2006/relationships/hyperlink" Target="https://drive.google.com/open?id=1Q5yRk91ohoE8Q21CwWHe-6QrodR-8I3H" TargetMode="External"/><Relationship Id="rId389" Type="http://schemas.openxmlformats.org/officeDocument/2006/relationships/hyperlink" Target="https://drive.google.com/open?id=1NhgaiAqaXrzvYy6A1XsXVGNY3jNXoB_o" TargetMode="External"/><Relationship Id="rId388" Type="http://schemas.openxmlformats.org/officeDocument/2006/relationships/hyperlink" Target="https://drive.google.com/open?id=1AK2d3kjeqERVCb4YJ0nUXrQsutTh68Z3" TargetMode="External"/><Relationship Id="rId387" Type="http://schemas.openxmlformats.org/officeDocument/2006/relationships/hyperlink" Target="https://drive.google.com/open?id=1VdS-6Cq7oprsN6qP3_EYXyO0-0Pdg7sO" TargetMode="External"/><Relationship Id="rId386" Type="http://schemas.openxmlformats.org/officeDocument/2006/relationships/hyperlink" Target="https://drive.google.com/open?id=1yRiB1Eyyx_LmLIpS0_JRDApvxHRvzS9R" TargetMode="External"/><Relationship Id="rId385" Type="http://schemas.openxmlformats.org/officeDocument/2006/relationships/hyperlink" Target="https://drive.google.com/open?id=1GCMYUYQk_I8VrdK5rXWuvJLiQoQvA7CI" TargetMode="External"/><Relationship Id="rId384" Type="http://schemas.openxmlformats.org/officeDocument/2006/relationships/hyperlink" Target="https://drive.google.com/open?id=1Uzl1gG5eoUUoY0NL1OFPJbirP3lbOwr1" TargetMode="External"/><Relationship Id="rId383" Type="http://schemas.openxmlformats.org/officeDocument/2006/relationships/hyperlink" Target="https://drive.google.com/open?id=1TcGEHRZk6U1ocaPW_kCj0_Tvd7iBkNaF" TargetMode="External"/><Relationship Id="rId382" Type="http://schemas.openxmlformats.org/officeDocument/2006/relationships/hyperlink" Target="https://drive.google.com/open?id=1Cn5wI5ozrrDXjvu2MJedKGljxsnvD45b" TargetMode="External"/><Relationship Id="rId381" Type="http://schemas.openxmlformats.org/officeDocument/2006/relationships/hyperlink" Target="https://drive.google.com/open?id=1FAj1DK0Stm8olRLWUt2nxtoy7lyHrcOc" TargetMode="External"/><Relationship Id="rId380" Type="http://schemas.openxmlformats.org/officeDocument/2006/relationships/hyperlink" Target="https://drive.google.com/open?id=1qgi6tYUWxeqy8XgKU4cPaS7UUW2EswTV" TargetMode="External"/><Relationship Id="rId38" Type="http://schemas.openxmlformats.org/officeDocument/2006/relationships/hyperlink" Target="https://drive.google.com/open?id=1reqrAjPEPxvsisuwpCUEYGzG8UbaRuEL" TargetMode="External"/><Relationship Id="rId379" Type="http://schemas.openxmlformats.org/officeDocument/2006/relationships/hyperlink" Target="https://drive.google.com/open?id=1SBxdtoJU5pfjxk_Q8CFoZprmIPyAhxc9" TargetMode="External"/><Relationship Id="rId378" Type="http://schemas.openxmlformats.org/officeDocument/2006/relationships/hyperlink" Target="https://drive.google.com/open?id=1ygP-qtHNAGxMA8DTapPbffnnji0qxn02" TargetMode="External"/><Relationship Id="rId377" Type="http://schemas.openxmlformats.org/officeDocument/2006/relationships/hyperlink" Target="https://drive.google.com/open?id=19cqpPdnu6kMk7zsBXvATqXYeSXfvn5XL" TargetMode="External"/><Relationship Id="rId376" Type="http://schemas.openxmlformats.org/officeDocument/2006/relationships/hyperlink" Target="https://drive.google.com/open?id=16ra9ne8f6aywuJ74uwa-o-oYU2-O9i4s" TargetMode="External"/><Relationship Id="rId375" Type="http://schemas.openxmlformats.org/officeDocument/2006/relationships/hyperlink" Target="https://drive.google.com/open?id=11x668MevVnpVsI9NKTnqHD9SczT6n4Ko" TargetMode="External"/><Relationship Id="rId374" Type="http://schemas.openxmlformats.org/officeDocument/2006/relationships/hyperlink" Target="https://drive.google.com/open?id=1As19w87tKcapqRPgChAI2jvSJg4j0tgr" TargetMode="External"/><Relationship Id="rId373" Type="http://schemas.openxmlformats.org/officeDocument/2006/relationships/hyperlink" Target="https://drive.google.com/open?id=1N6CfkUWkSaEjekvcnfpXfOQds3f8ZVdQ" TargetMode="External"/><Relationship Id="rId372" Type="http://schemas.openxmlformats.org/officeDocument/2006/relationships/hyperlink" Target="https://drive.google.com/open?id=1GHARMIkvKAId-Fam5eZy88ATQkYSvjwy" TargetMode="External"/><Relationship Id="rId371" Type="http://schemas.openxmlformats.org/officeDocument/2006/relationships/hyperlink" Target="https://drive.google.com/open?id=1B5FdJ3AsHqtNRFloRV4LPGnuyWqzkYZI" TargetMode="External"/><Relationship Id="rId370" Type="http://schemas.openxmlformats.org/officeDocument/2006/relationships/hyperlink" Target="https://drive.google.com/open?id=1aYxhbbF_UTCg0D97nPUZHQq-lhEd36io" TargetMode="External"/><Relationship Id="rId37" Type="http://schemas.openxmlformats.org/officeDocument/2006/relationships/hyperlink" Target="https://drive.google.com/open?id=1ceyaILWXvntFqPg0V68SuvfPSdnOF-9L" TargetMode="External"/><Relationship Id="rId369" Type="http://schemas.openxmlformats.org/officeDocument/2006/relationships/hyperlink" Target="https://drive.google.com/open?id=1hyLguEZSYU0uYXlG-X1ynVYZ4B5W1X5D" TargetMode="External"/><Relationship Id="rId368" Type="http://schemas.openxmlformats.org/officeDocument/2006/relationships/hyperlink" Target="https://drive.google.com/open?id=1akpEnHHOkAuBa64yhtzrwSSDqX2s1Sop" TargetMode="External"/><Relationship Id="rId367" Type="http://schemas.openxmlformats.org/officeDocument/2006/relationships/hyperlink" Target="https://drive.google.com/open?id=1YLn2_FKFu6inMeXRE5hV2B4KB6kVEVlR" TargetMode="External"/><Relationship Id="rId366" Type="http://schemas.openxmlformats.org/officeDocument/2006/relationships/hyperlink" Target="https://drive.google.com/open?id=1DjMO1PehEBPqm2MOMkztJlS_FxMoELDl" TargetMode="External"/><Relationship Id="rId365" Type="http://schemas.openxmlformats.org/officeDocument/2006/relationships/hyperlink" Target="https://drive.google.com/open?id=1WucUkPAaUCJfUgdAbTO9BYNsR2ow-HVJ" TargetMode="External"/><Relationship Id="rId364" Type="http://schemas.openxmlformats.org/officeDocument/2006/relationships/hyperlink" Target="https://drive.google.com/open?id=1HWEXd9CTUfBvUrKKeQ0tNsW9YGiVU_A5" TargetMode="External"/><Relationship Id="rId363" Type="http://schemas.openxmlformats.org/officeDocument/2006/relationships/hyperlink" Target="https://drive.google.com/open?id=1uSywK0K7R-lMRS9RxGdLjXjyT21-fnN-" TargetMode="External"/><Relationship Id="rId362" Type="http://schemas.openxmlformats.org/officeDocument/2006/relationships/hyperlink" Target="https://drive.google.com/open?id=13QDDmM9KvJlt5F5HrZ0h0SN6NoBwKnL2" TargetMode="External"/><Relationship Id="rId361" Type="http://schemas.openxmlformats.org/officeDocument/2006/relationships/hyperlink" Target="https://drive.google.com/open?id=1tUbO_uTdvRYDVOZVlMPJs8xdq0fC5wxh" TargetMode="External"/><Relationship Id="rId360" Type="http://schemas.openxmlformats.org/officeDocument/2006/relationships/hyperlink" Target="https://drive.google.com/open?id=1zsHFduTJT3kdDkxlkbamfq9XP8SkK8Vg" TargetMode="External"/><Relationship Id="rId36" Type="http://schemas.openxmlformats.org/officeDocument/2006/relationships/hyperlink" Target="https://drive.google.com/open?id=183EUR6q_JyGpOL308NAPjE7Q5tp7Rkdz" TargetMode="External"/><Relationship Id="rId359" Type="http://schemas.openxmlformats.org/officeDocument/2006/relationships/hyperlink" Target="https://drive.google.com/open?id=1GoR7XTzQ8SY8lkKMJ2kiZxpY6pcacQEq" TargetMode="External"/><Relationship Id="rId358" Type="http://schemas.openxmlformats.org/officeDocument/2006/relationships/hyperlink" Target="https://drive.google.com/open?id=1TYBD0-mhxzi8zYfGxUcQyLU_Msr-FQwp" TargetMode="External"/><Relationship Id="rId357" Type="http://schemas.openxmlformats.org/officeDocument/2006/relationships/hyperlink" Target="https://drive.google.com/open?id=1YTp6CZT3g6uF11rvi0lU40oH67oNIP-R" TargetMode="External"/><Relationship Id="rId356" Type="http://schemas.openxmlformats.org/officeDocument/2006/relationships/hyperlink" Target="https://drive.google.com/open?id=1dH111FrSyC2gR6T7PT30ggI11e3WXFPc" TargetMode="External"/><Relationship Id="rId355" Type="http://schemas.openxmlformats.org/officeDocument/2006/relationships/hyperlink" Target="https://drive.google.com/open?id=1DAQripmKB-lafWlpjCKlDbbYHqqFrGgz" TargetMode="External"/><Relationship Id="rId354" Type="http://schemas.openxmlformats.org/officeDocument/2006/relationships/hyperlink" Target="https://drive.google.com/open?id=1JgwlnFLZUZVKlO7TY-lb9pvrWXq68xi5" TargetMode="External"/><Relationship Id="rId353" Type="http://schemas.openxmlformats.org/officeDocument/2006/relationships/hyperlink" Target="https://drive.google.com/open?id=1IpJ4RJhfkZ5TKvtCJNZLF_wv3YOmhpOs" TargetMode="External"/><Relationship Id="rId352" Type="http://schemas.openxmlformats.org/officeDocument/2006/relationships/hyperlink" Target="https://drive.google.com/open?id=1ljQmaycfx59g_a5DebXVnuETTB9n9a2q" TargetMode="External"/><Relationship Id="rId351" Type="http://schemas.openxmlformats.org/officeDocument/2006/relationships/hyperlink" Target="https://drive.google.com/open?id=1uXkBs3midkXwxNeuVrG5oycLfENnnsvZ" TargetMode="External"/><Relationship Id="rId350" Type="http://schemas.openxmlformats.org/officeDocument/2006/relationships/hyperlink" Target="https://drive.google.com/open?id=1CQepv8rlm_3PxDqHJcyYpLMWPQVixvef" TargetMode="External"/><Relationship Id="rId35" Type="http://schemas.openxmlformats.org/officeDocument/2006/relationships/hyperlink" Target="https://drive.google.com/open?id=1sjylRvQ1rzWua2r6uFA6iq54jdU-eT2S" TargetMode="External"/><Relationship Id="rId349" Type="http://schemas.openxmlformats.org/officeDocument/2006/relationships/hyperlink" Target="https://drive.google.com/open?id=1z8XDLy5bkU_Qdapk8stXw32DU8HUEGE5" TargetMode="External"/><Relationship Id="rId348" Type="http://schemas.openxmlformats.org/officeDocument/2006/relationships/hyperlink" Target="https://drive.google.com/open?id=1l9Ztx4hItntu6w3LIvBhrJSgL1WjAZfc" TargetMode="External"/><Relationship Id="rId347" Type="http://schemas.openxmlformats.org/officeDocument/2006/relationships/hyperlink" Target="https://drive.google.com/open?id=1mDPzXSlDu1ngIb2QSfDQ3X2qaPHI3pQy" TargetMode="External"/><Relationship Id="rId346" Type="http://schemas.openxmlformats.org/officeDocument/2006/relationships/hyperlink" Target="https://drive.google.com/open?id=1Xu4UqaDOf0JfQQSfBXKNKwgM8Svmnjyk" TargetMode="External"/><Relationship Id="rId345" Type="http://schemas.openxmlformats.org/officeDocument/2006/relationships/hyperlink" Target="https://drive.google.com/open?id=1U1OdbjlP9QG2E-fnNVelOwcRHn8Cb1ab" TargetMode="External"/><Relationship Id="rId344" Type="http://schemas.openxmlformats.org/officeDocument/2006/relationships/hyperlink" Target="https://drive.google.com/open?id=1iB1b-S8cmq69PGe_ohakaTExFJp77beH" TargetMode="External"/><Relationship Id="rId343" Type="http://schemas.openxmlformats.org/officeDocument/2006/relationships/hyperlink" Target="https://drive.google.com/open?id=1WoHgaSqMbDTFVmJ9SeEncJ9WKEe65XhQ" TargetMode="External"/><Relationship Id="rId342" Type="http://schemas.openxmlformats.org/officeDocument/2006/relationships/hyperlink" Target="https://drive.google.com/open?id=1XTFrfxmJACwz_JiWFSu1ku_0jurBcvl-" TargetMode="External"/><Relationship Id="rId341" Type="http://schemas.openxmlformats.org/officeDocument/2006/relationships/hyperlink" Target="https://drive.google.com/open?id=1ngV_7kwAHQ1lDV--ExD0akYirKsx1itO" TargetMode="External"/><Relationship Id="rId340" Type="http://schemas.openxmlformats.org/officeDocument/2006/relationships/hyperlink" Target="https://drive.google.com/open?id=1gJiuUsxkm7uoH-uatn3aCxS0nuNNbQNV" TargetMode="External"/><Relationship Id="rId34" Type="http://schemas.openxmlformats.org/officeDocument/2006/relationships/hyperlink" Target="https://drive.google.com/open?id=1N-vddpq6cEtk1yVRMRZtQ5N4ujbQqUTc" TargetMode="External"/><Relationship Id="rId339" Type="http://schemas.openxmlformats.org/officeDocument/2006/relationships/hyperlink" Target="https://drive.google.com/open?id=1XybP7dm40jt_rrvpGuXVVyq_MpPVbIPu" TargetMode="External"/><Relationship Id="rId338" Type="http://schemas.openxmlformats.org/officeDocument/2006/relationships/hyperlink" Target="https://drive.google.com/open?id=18YQxVWFcu7N6fRg9gwaenEIL9YD8L9ky" TargetMode="External"/><Relationship Id="rId337" Type="http://schemas.openxmlformats.org/officeDocument/2006/relationships/hyperlink" Target="https://drive.google.com/open?id=1cvw9fyH3qHcLcZVZYKgEB-it-S9401py" TargetMode="External"/><Relationship Id="rId336" Type="http://schemas.openxmlformats.org/officeDocument/2006/relationships/hyperlink" Target="https://drive.google.com/open?id=1u4AQahHE3x3kIVxiHgY60FakIMz_nhqC" TargetMode="External"/><Relationship Id="rId335" Type="http://schemas.openxmlformats.org/officeDocument/2006/relationships/hyperlink" Target="https://drive.google.com/open?id=1tEZ5AStn0GU2tLgNyg_4x3HhZ-PrY7wW" TargetMode="External"/><Relationship Id="rId334" Type="http://schemas.openxmlformats.org/officeDocument/2006/relationships/hyperlink" Target="https://drive.google.com/open?id=1gIJDb8QGF_3FJdeNqGEiRY7p08VsaFbE" TargetMode="External"/><Relationship Id="rId333" Type="http://schemas.openxmlformats.org/officeDocument/2006/relationships/hyperlink" Target="https://drive.google.com/open?id=15TLj-kuLTIR1n7hH9VNXNgLXQhAYZJjJ" TargetMode="External"/><Relationship Id="rId332" Type="http://schemas.openxmlformats.org/officeDocument/2006/relationships/hyperlink" Target="https://drive.google.com/open?id=1ACdbyTU8eUyRSW9nwwvy2TrJB5e2xMpw" TargetMode="External"/><Relationship Id="rId331" Type="http://schemas.openxmlformats.org/officeDocument/2006/relationships/hyperlink" Target="https://drive.google.com/open?id=1hLZSENlmxNHQZ4v4m7_A407I66nvMozq" TargetMode="External"/><Relationship Id="rId330" Type="http://schemas.openxmlformats.org/officeDocument/2006/relationships/hyperlink" Target="https://drive.google.com/open?id=1UVTLcl-wojI2u0zIXIaOwpGilOndghx6" TargetMode="External"/><Relationship Id="rId33" Type="http://schemas.openxmlformats.org/officeDocument/2006/relationships/hyperlink" Target="https://drive.google.com/open?id=1NpoQGL3DgR9SIihTQKEfiYGPe8YOTAp2" TargetMode="External"/><Relationship Id="rId329" Type="http://schemas.openxmlformats.org/officeDocument/2006/relationships/hyperlink" Target="https://drive.google.com/open?id=1x1Dy4R0fWkBEpEga_wy01-aYBdOWEH9J" TargetMode="External"/><Relationship Id="rId328" Type="http://schemas.openxmlformats.org/officeDocument/2006/relationships/hyperlink" Target="https://drive.google.com/open?id=19iw4U30fUqC5uB4qfOcBubrY0rWL-HFz" TargetMode="External"/><Relationship Id="rId327" Type="http://schemas.openxmlformats.org/officeDocument/2006/relationships/hyperlink" Target="https://drive.google.com/open?id=1fenL04V1Js-iRX9WUEuYQlK35oMUY-J_" TargetMode="External"/><Relationship Id="rId326" Type="http://schemas.openxmlformats.org/officeDocument/2006/relationships/hyperlink" Target="https://drive.google.com/open?id=1UoQ03SKZGyifuXsJQR8vkHBFIhA18bGT" TargetMode="External"/><Relationship Id="rId325" Type="http://schemas.openxmlformats.org/officeDocument/2006/relationships/hyperlink" Target="https://drive.google.com/open?id=1NBfNZwXrmySm57ttlTY0CWadBH61MeD1" TargetMode="External"/><Relationship Id="rId324" Type="http://schemas.openxmlformats.org/officeDocument/2006/relationships/hyperlink" Target="https://drive.google.com/open?id=1XiY4QH9i3t2LarOwAt2z9Be6B8iTSUIM" TargetMode="External"/><Relationship Id="rId323" Type="http://schemas.openxmlformats.org/officeDocument/2006/relationships/hyperlink" Target="https://drive.google.com/open?id=1_5ALa-XGbkMWVyanct_eyQwP1JegoW8M" TargetMode="External"/><Relationship Id="rId322" Type="http://schemas.openxmlformats.org/officeDocument/2006/relationships/hyperlink" Target="https://drive.google.com/open?id=1QOZ8LyqZG494BllBsmFbg8Kv0ccCCGTc" TargetMode="External"/><Relationship Id="rId321" Type="http://schemas.openxmlformats.org/officeDocument/2006/relationships/hyperlink" Target="https://drive.google.com/open?id=1JMM9WYUqvkr1yx28BXUCSUHMsh4JQ0Eb" TargetMode="External"/><Relationship Id="rId320" Type="http://schemas.openxmlformats.org/officeDocument/2006/relationships/hyperlink" Target="https://drive.google.com/open?id=1ELLeTbsXlJV2q-zfMOrvt47CU4ne60jh" TargetMode="External"/><Relationship Id="rId32" Type="http://schemas.openxmlformats.org/officeDocument/2006/relationships/hyperlink" Target="https://drive.google.com/open?id=1J9dffwgUarAwXcSIr-en94_JEUeKXUW5" TargetMode="External"/><Relationship Id="rId319" Type="http://schemas.openxmlformats.org/officeDocument/2006/relationships/hyperlink" Target="https://drive.google.com/open?id=1nkqXUWC_Rxb2Oyst7FHP7M97TJcrDst9" TargetMode="External"/><Relationship Id="rId318" Type="http://schemas.openxmlformats.org/officeDocument/2006/relationships/hyperlink" Target="https://drive.google.com/open?id=1wn18rdRB0a_EPzKgCL7LDqBc2GQrJMfX" TargetMode="External"/><Relationship Id="rId317" Type="http://schemas.openxmlformats.org/officeDocument/2006/relationships/hyperlink" Target="https://drive.google.com/open?id=17SUXDjI2ANEVSGJ2u0LiaTAByf54uat3" TargetMode="External"/><Relationship Id="rId316" Type="http://schemas.openxmlformats.org/officeDocument/2006/relationships/hyperlink" Target="https://drive.google.com/open?id=1fZ791cm_Ay2OWVHor3Grh9WXGOTkn-mj" TargetMode="External"/><Relationship Id="rId315" Type="http://schemas.openxmlformats.org/officeDocument/2006/relationships/hyperlink" Target="https://drive.google.com/open?id=1AUZku11WHXTx8aGZFhgZrlnZ1qTyFQ85" TargetMode="External"/><Relationship Id="rId314" Type="http://schemas.openxmlformats.org/officeDocument/2006/relationships/hyperlink" Target="https://drive.google.com/open?id=1QVipM7Un27X1h17QTecLM0oFeqL7ReXi" TargetMode="External"/><Relationship Id="rId313" Type="http://schemas.openxmlformats.org/officeDocument/2006/relationships/hyperlink" Target="https://drive.google.com/open?id=15gFUyyndurQ_0zuWGydZXHB6DKbULSUx" TargetMode="External"/><Relationship Id="rId312" Type="http://schemas.openxmlformats.org/officeDocument/2006/relationships/hyperlink" Target="https://drive.google.com/open?id=1JvN-4PUTZVmlDaAshV3xJy2pCALLibFQ" TargetMode="External"/><Relationship Id="rId311" Type="http://schemas.openxmlformats.org/officeDocument/2006/relationships/hyperlink" Target="https://drive.google.com/open?id=1D40Vlro-uBgF5cEOuQGmo3R5k3kCzfqQ" TargetMode="External"/><Relationship Id="rId310" Type="http://schemas.openxmlformats.org/officeDocument/2006/relationships/hyperlink" Target="https://drive.google.com/open?id=1GRF9yw6KmTD6HK75D3KrPDILL74N69qN" TargetMode="External"/><Relationship Id="rId31" Type="http://schemas.openxmlformats.org/officeDocument/2006/relationships/hyperlink" Target="https://drive.google.com/open?id=10-rHVYwrQZQ7y0qLBU7FN0EOA9uTRui-" TargetMode="External"/><Relationship Id="rId309" Type="http://schemas.openxmlformats.org/officeDocument/2006/relationships/hyperlink" Target="https://drive.google.com/open?id=1JSjCY4Aa4LR6um7ygkUMt5Fl7-72U4kZ" TargetMode="External"/><Relationship Id="rId308" Type="http://schemas.openxmlformats.org/officeDocument/2006/relationships/hyperlink" Target="https://drive.google.com/open?id=1VZdXS1s9QQMVzUaZvHp7zi_c7iopZ5Nw" TargetMode="External"/><Relationship Id="rId307" Type="http://schemas.openxmlformats.org/officeDocument/2006/relationships/hyperlink" Target="https://drive.google.com/open?id=1RCCxMWinzfWaefgD0o0jJm_6PQn22953" TargetMode="External"/><Relationship Id="rId306" Type="http://schemas.openxmlformats.org/officeDocument/2006/relationships/hyperlink" Target="https://drive.google.com/open?id=1hoet_r6-z5nHN8ShzM1CmgHoDbp_5bJr" TargetMode="External"/><Relationship Id="rId305" Type="http://schemas.openxmlformats.org/officeDocument/2006/relationships/hyperlink" Target="https://drive.google.com/open?id=1QOcvMg2MtV4nZfMcG7cg8GS8cybwNdu2" TargetMode="External"/><Relationship Id="rId304" Type="http://schemas.openxmlformats.org/officeDocument/2006/relationships/hyperlink" Target="https://drive.google.com/open?id=1vIFHKsIfh5sdDMr0tNZlW9DbjptmjYiW" TargetMode="External"/><Relationship Id="rId303" Type="http://schemas.openxmlformats.org/officeDocument/2006/relationships/hyperlink" Target="https://drive.google.com/open?id=1hm7BOC4Uzw05ZXPiVmFI65E723Nt0Pfd" TargetMode="External"/><Relationship Id="rId302" Type="http://schemas.openxmlformats.org/officeDocument/2006/relationships/hyperlink" Target="https://drive.google.com/open?id=1SVK_quejoP5xkIzivfE2vqvY_UYF27P9" TargetMode="External"/><Relationship Id="rId301" Type="http://schemas.openxmlformats.org/officeDocument/2006/relationships/hyperlink" Target="https://drive.google.com/open?id=1kVWLqCjmBSFAiM_VgS0y-ln-j8YqeApy" TargetMode="External"/><Relationship Id="rId300" Type="http://schemas.openxmlformats.org/officeDocument/2006/relationships/hyperlink" Target="https://drive.google.com/open?id=1tQIgi5nqP_kN-upUBP1kWb4aJtKUpHS0" TargetMode="External"/><Relationship Id="rId30" Type="http://schemas.openxmlformats.org/officeDocument/2006/relationships/hyperlink" Target="https://drive.google.com/open?id=1VQ97C5Mg9SwaCg5jqO0hJXl7vHqda3gB" TargetMode="External"/><Relationship Id="rId3" Type="http://schemas.openxmlformats.org/officeDocument/2006/relationships/hyperlink" Target="https://drive.google.com/open?id=1vS0svzJObnfbIaSHJBNjxBSr4s_Wi1BI" TargetMode="External"/><Relationship Id="rId299" Type="http://schemas.openxmlformats.org/officeDocument/2006/relationships/hyperlink" Target="https://drive.google.com/open?id=1XUovjTm-csea_Z3EOt-uzI7Fn7KaAZ7H" TargetMode="External"/><Relationship Id="rId298" Type="http://schemas.openxmlformats.org/officeDocument/2006/relationships/hyperlink" Target="http://nse.it" TargetMode="External"/><Relationship Id="rId297" Type="http://schemas.openxmlformats.org/officeDocument/2006/relationships/hyperlink" Target="https://drive.google.com/open?id=13QM2H5dqZeG7lOLh0I_cKcmBLQTM5KnL" TargetMode="External"/><Relationship Id="rId296" Type="http://schemas.openxmlformats.org/officeDocument/2006/relationships/hyperlink" Target="https://drive.google.com/open?id=1lc8ext_EG685NC1QUN5w9cF_q8RiPWYg" TargetMode="External"/><Relationship Id="rId295" Type="http://schemas.openxmlformats.org/officeDocument/2006/relationships/hyperlink" Target="https://drive.google.com/open?id=1RmHR0Mk-D-huV-n4mB16FSujm72VVZF2" TargetMode="External"/><Relationship Id="rId294" Type="http://schemas.openxmlformats.org/officeDocument/2006/relationships/hyperlink" Target="https://drive.google.com/open?id=1ZhwrS53tNAoHqX-IkRF_LFSgsMT_-CZX" TargetMode="External"/><Relationship Id="rId293" Type="http://schemas.openxmlformats.org/officeDocument/2006/relationships/hyperlink" Target="https://drive.google.com/open?id=1oUojIhThoV8hpG7rPBRAgiOKykwSh3Ps" TargetMode="External"/><Relationship Id="rId292" Type="http://schemas.openxmlformats.org/officeDocument/2006/relationships/hyperlink" Target="https://drive.google.com/open?id=1Ig5J88DmfL35evrkruDexJ1zY21E8iL-" TargetMode="External"/><Relationship Id="rId291" Type="http://schemas.openxmlformats.org/officeDocument/2006/relationships/hyperlink" Target="https://drive.google.com/open?id=1-vpIJ4E7D0J_ds077wGNnVXRzVGxumNe" TargetMode="External"/><Relationship Id="rId290" Type="http://schemas.openxmlformats.org/officeDocument/2006/relationships/hyperlink" Target="https://drive.google.com/open?id=1tMRjVpT9fIN3XtSkIU5bN601mhbAaPYV" TargetMode="External"/><Relationship Id="rId29" Type="http://schemas.openxmlformats.org/officeDocument/2006/relationships/hyperlink" Target="https://drive.google.com/open?id=1sdDPBIgQ3iwYWpeqw1k1lZVhwKIuBZi4" TargetMode="External"/><Relationship Id="rId289" Type="http://schemas.openxmlformats.org/officeDocument/2006/relationships/hyperlink" Target="https://drive.google.com/open?id=1QiUhIkJHKJ7BmkUb0mwEhvvlcAkJU0wF" TargetMode="External"/><Relationship Id="rId288" Type="http://schemas.openxmlformats.org/officeDocument/2006/relationships/hyperlink" Target="https://drive.google.com/open?id=1TmoLLwGvdFj7ZjKkTvzbjR68JJdwyf59" TargetMode="External"/><Relationship Id="rId287" Type="http://schemas.openxmlformats.org/officeDocument/2006/relationships/hyperlink" Target="https://drive.google.com/open?id=1XYU3CM3d4GtSS-pKY4TQASo3CINow43z" TargetMode="External"/><Relationship Id="rId286" Type="http://schemas.openxmlformats.org/officeDocument/2006/relationships/hyperlink" Target="https://drive.google.com/open?id=1Y39K7V7gVjX6puJbuiwTc00vrHyB14wu" TargetMode="External"/><Relationship Id="rId285" Type="http://schemas.openxmlformats.org/officeDocument/2006/relationships/hyperlink" Target="https://drive.google.com/open?id=1uvrVxXudBkpllrQqWjSTO4zAlkTyTvev" TargetMode="External"/><Relationship Id="rId284" Type="http://schemas.openxmlformats.org/officeDocument/2006/relationships/hyperlink" Target="https://drive.google.com/open?id=1JE4fjgoOM6QKx2kXRJWgaUm0HdTo2BBw" TargetMode="External"/><Relationship Id="rId283" Type="http://schemas.openxmlformats.org/officeDocument/2006/relationships/hyperlink" Target="https://drive.google.com/open?id=1b5C-VW5Eiwkk99vb4CnXoahKhyVSgzhE" TargetMode="External"/><Relationship Id="rId282" Type="http://schemas.openxmlformats.org/officeDocument/2006/relationships/hyperlink" Target="https://drive.google.com/open?id=1Wxr6Uk7Ye_kquus8dzlodvsgyEor_mrJ" TargetMode="External"/><Relationship Id="rId281" Type="http://schemas.openxmlformats.org/officeDocument/2006/relationships/hyperlink" Target="https://drive.google.com/open?id=1bZ3rXAcYpP1pIIi1BTCQHQGOdqQ8Zi8c" TargetMode="External"/><Relationship Id="rId280" Type="http://schemas.openxmlformats.org/officeDocument/2006/relationships/hyperlink" Target="https://drive.google.com/open?id=1L_ZneOEq_147b6h3Pm18Bj5vBGXprDnY" TargetMode="External"/><Relationship Id="rId28" Type="http://schemas.openxmlformats.org/officeDocument/2006/relationships/hyperlink" Target="https://drive.google.com/open?id=1i4oDOJJv6eqbKEmxueiS1tIBDiLPtAbA" TargetMode="External"/><Relationship Id="rId279" Type="http://schemas.openxmlformats.org/officeDocument/2006/relationships/hyperlink" Target="https://drive.google.com/open?id=1ABnouF9v550D5TmanyU9KaismX2_ccw9" TargetMode="External"/><Relationship Id="rId278" Type="http://schemas.openxmlformats.org/officeDocument/2006/relationships/hyperlink" Target="https://drive.google.com/open?id=1ZmvX9oPOcW9WXmzk2FjV6RGvugT7lc_A" TargetMode="External"/><Relationship Id="rId277" Type="http://schemas.openxmlformats.org/officeDocument/2006/relationships/hyperlink" Target="https://drive.google.com/open?id=1QelCJ6yK-X2Egq7xWx_WBjJ65EtygiMR" TargetMode="External"/><Relationship Id="rId276" Type="http://schemas.openxmlformats.org/officeDocument/2006/relationships/hyperlink" Target="https://drive.google.com/open?id=1a48GCi9EYTqyfSb7A6GRKx_L42p_mA2R" TargetMode="External"/><Relationship Id="rId275" Type="http://schemas.openxmlformats.org/officeDocument/2006/relationships/hyperlink" Target="https://drive.google.com/open?id=1hp9InLXE9zeq7V8yX0OKdcsCFNfYiQM8" TargetMode="External"/><Relationship Id="rId274" Type="http://schemas.openxmlformats.org/officeDocument/2006/relationships/hyperlink" Target="https://drive.google.com/open?id=15WNT0h8DMAN9v_IMxlO9UtxEWjKrGlZo" TargetMode="External"/><Relationship Id="rId273" Type="http://schemas.openxmlformats.org/officeDocument/2006/relationships/hyperlink" Target="https://drive.google.com/open?id=14WyWz3y_YMBXYFc9g8qDChXgV6eTbTBg" TargetMode="External"/><Relationship Id="rId272" Type="http://schemas.openxmlformats.org/officeDocument/2006/relationships/hyperlink" Target="https://drive.google.com/open?id=14-B3JEtV5Ou49g0dV0oJwJdD1ggwoaBg" TargetMode="External"/><Relationship Id="rId271" Type="http://schemas.openxmlformats.org/officeDocument/2006/relationships/hyperlink" Target="https://drive.google.com/open?id=1ndNl9pWQwbxE8c5tbUcDOSbzGuTXdqgV" TargetMode="External"/><Relationship Id="rId270" Type="http://schemas.openxmlformats.org/officeDocument/2006/relationships/hyperlink" Target="https://drive.google.com/open?id=1nsRDeT-assDG00iJ242rJe3klCIN2Ad2" TargetMode="External"/><Relationship Id="rId27" Type="http://schemas.openxmlformats.org/officeDocument/2006/relationships/hyperlink" Target="https://drive.google.com/open?id=1pudBUqEGWrshGYTEbx9Ewkg8R7fXTwEY" TargetMode="External"/><Relationship Id="rId269" Type="http://schemas.openxmlformats.org/officeDocument/2006/relationships/hyperlink" Target="https://drive.google.com/open?id=1anRjlioOqpScq3bMlsSnt7AHjBB42CUH" TargetMode="External"/><Relationship Id="rId268" Type="http://schemas.openxmlformats.org/officeDocument/2006/relationships/hyperlink" Target="https://drive.google.com/open?id=1Jzf5_OpMU6uu4plAdwdSJCymofHJrEWL" TargetMode="External"/><Relationship Id="rId267" Type="http://schemas.openxmlformats.org/officeDocument/2006/relationships/hyperlink" Target="https://drive.google.com/open?id=1CZznz4fr4Y2lm5PJR4Zo-ChON6OLXwDa" TargetMode="External"/><Relationship Id="rId266" Type="http://schemas.openxmlformats.org/officeDocument/2006/relationships/hyperlink" Target="https://drive.google.com/open?id=1-DmXia2W2t5Zw699DFZbNVKxWQVHFsf1" TargetMode="External"/><Relationship Id="rId265" Type="http://schemas.openxmlformats.org/officeDocument/2006/relationships/hyperlink" Target="https://drive.google.com/open?id=1RRU6Vd-FUgsXbbR6k6XM08-l5JR6wKCu" TargetMode="External"/><Relationship Id="rId264" Type="http://schemas.openxmlformats.org/officeDocument/2006/relationships/hyperlink" Target="https://drive.google.com/open?id=1TsQyEH29PEBqxjvoYiZjoshypcIQTrx1" TargetMode="External"/><Relationship Id="rId263" Type="http://schemas.openxmlformats.org/officeDocument/2006/relationships/hyperlink" Target="https://drive.google.com/open?id=1MU5VMjAGOeu2DXbb8E9Yl8byWn8H6RHN" TargetMode="External"/><Relationship Id="rId262" Type="http://schemas.openxmlformats.org/officeDocument/2006/relationships/hyperlink" Target="https://drive.google.com/open?id=1b7_JSjuMGE0HeqxGxz9GAhG4XKHCxNyU" TargetMode="External"/><Relationship Id="rId261" Type="http://schemas.openxmlformats.org/officeDocument/2006/relationships/hyperlink" Target="https://drive.google.com/open?id=1i0I2BQ0ai3kdRxPVoLAmoutLmS0CqdAm" TargetMode="External"/><Relationship Id="rId260" Type="http://schemas.openxmlformats.org/officeDocument/2006/relationships/hyperlink" Target="https://drive.google.com/open?id=1qOc-gpLrqJERoUJYGQMB4iWBtBdHqDW3" TargetMode="External"/><Relationship Id="rId26" Type="http://schemas.openxmlformats.org/officeDocument/2006/relationships/hyperlink" Target="https://drive.google.com/open?id=1-IRiU4ODqVr3zPoG_yjlVW5jwwhOs458" TargetMode="External"/><Relationship Id="rId259" Type="http://schemas.openxmlformats.org/officeDocument/2006/relationships/hyperlink" Target="https://drive.google.com/open?id=1h6VV6OeGS64hFrusHPTRsTNwWQIAQ_s1" TargetMode="External"/><Relationship Id="rId258" Type="http://schemas.openxmlformats.org/officeDocument/2006/relationships/hyperlink" Target="https://drive.google.com/open?id=1Jbq-roMElYVtjOqBiFUHXc9rvCIjbD3Q" TargetMode="External"/><Relationship Id="rId257" Type="http://schemas.openxmlformats.org/officeDocument/2006/relationships/hyperlink" Target="https://drive.google.com/open?id=11EYn_RCjOEztF_yajPye3ZyIWlKm9ZkL" TargetMode="External"/><Relationship Id="rId256" Type="http://schemas.openxmlformats.org/officeDocument/2006/relationships/hyperlink" Target="https://drive.google.com/open?id=1eIrCk8o5A6-GCO6ZdqDufbyuf-XsxSDN" TargetMode="External"/><Relationship Id="rId255" Type="http://schemas.openxmlformats.org/officeDocument/2006/relationships/hyperlink" Target="https://drive.google.com/open?id=1aR0c3YmloXYcoDXJoFjZ4Vi0CiH-tTcG" TargetMode="External"/><Relationship Id="rId254" Type="http://schemas.openxmlformats.org/officeDocument/2006/relationships/hyperlink" Target="https://drive.google.com/open?id=1eHdWBAU6RYbjs59VGNZkPgeOlHxxrI6Q" TargetMode="External"/><Relationship Id="rId253" Type="http://schemas.openxmlformats.org/officeDocument/2006/relationships/hyperlink" Target="https://drive.google.com/open?id=19CFDXaEWR1Xnagdp_N48am-THCL7J9-l" TargetMode="External"/><Relationship Id="rId252" Type="http://schemas.openxmlformats.org/officeDocument/2006/relationships/hyperlink" Target="https://drive.google.com/open?id=1sofqd4Ug-MrZ5gvDbk0rDMph6Egx9znF" TargetMode="External"/><Relationship Id="rId251" Type="http://schemas.openxmlformats.org/officeDocument/2006/relationships/hyperlink" Target="https://drive.google.com/open?id=1OuWEihaE_KMVDhzQVs1-gliqIbCAM8ND" TargetMode="External"/><Relationship Id="rId250" Type="http://schemas.openxmlformats.org/officeDocument/2006/relationships/hyperlink" Target="https://drive.google.com/open?id=1DjlSKt_oeS-pFLzD-XRYKdM60-AmvJSn" TargetMode="External"/><Relationship Id="rId25" Type="http://schemas.openxmlformats.org/officeDocument/2006/relationships/hyperlink" Target="https://drive.google.com/open?id=1hB6l8-1HKqeA9v0kOPyh7_DVfEvCkqKV" TargetMode="External"/><Relationship Id="rId249" Type="http://schemas.openxmlformats.org/officeDocument/2006/relationships/hyperlink" Target="https://drive.google.com/open?id=1Wpa91FTxQb33U1bTe6OUR-fscUv7wflc" TargetMode="External"/><Relationship Id="rId248" Type="http://schemas.openxmlformats.org/officeDocument/2006/relationships/hyperlink" Target="https://drive.google.com/open?id=12sfXxk-138SRz6DVFcgS5m8d8IDJ3trc" TargetMode="External"/><Relationship Id="rId247" Type="http://schemas.openxmlformats.org/officeDocument/2006/relationships/hyperlink" Target="https://drive.google.com/open?id=1GtitRIkelbXmoWOgJDw-ZPyeJa8oKKRU" TargetMode="External"/><Relationship Id="rId246" Type="http://schemas.openxmlformats.org/officeDocument/2006/relationships/hyperlink" Target="https://drive.google.com/open?id=1R6lISARwnlUHHcbevXOfoqLtp9NL32na" TargetMode="External"/><Relationship Id="rId245" Type="http://schemas.openxmlformats.org/officeDocument/2006/relationships/hyperlink" Target="https://drive.google.com/open?id=1BXiFDIXOReXjZR884wvYS2KNljPcMDwa" TargetMode="External"/><Relationship Id="rId244" Type="http://schemas.openxmlformats.org/officeDocument/2006/relationships/hyperlink" Target="https://drive.google.com/open?id=1lQmIM7T8cD0ZOmtomQj2hudxx3tIdiNL" TargetMode="External"/><Relationship Id="rId243" Type="http://schemas.openxmlformats.org/officeDocument/2006/relationships/hyperlink" Target="https://drive.google.com/open?id=186x39BtzAcbhRdDjWfu7KHTedmXyrfhH" TargetMode="External"/><Relationship Id="rId242" Type="http://schemas.openxmlformats.org/officeDocument/2006/relationships/hyperlink" Target="https://drive.google.com/open?id=1D54Jlt16jG3RumRdw2rpWDXg3MJKZNX6" TargetMode="External"/><Relationship Id="rId241" Type="http://schemas.openxmlformats.org/officeDocument/2006/relationships/hyperlink" Target="https://drive.google.com/open?id=1pyuFlIpn-wzht5Bm00y-XaVpothni5EB" TargetMode="External"/><Relationship Id="rId240" Type="http://schemas.openxmlformats.org/officeDocument/2006/relationships/hyperlink" Target="https://drive.google.com/open?id=1DrSpGIUrYI7mDiy421tKe7IspXmIVsst" TargetMode="External"/><Relationship Id="rId24" Type="http://schemas.openxmlformats.org/officeDocument/2006/relationships/hyperlink" Target="https://drive.google.com/open?id=1nuj3BEso_g4Bv2lHGqZmiX8ZT7hX4X-E" TargetMode="External"/><Relationship Id="rId239" Type="http://schemas.openxmlformats.org/officeDocument/2006/relationships/hyperlink" Target="https://drive.google.com/open?id=1Z3RbKIrw0-Xn28OHwt0gSKpaUYTrJOCt" TargetMode="External"/><Relationship Id="rId238" Type="http://schemas.openxmlformats.org/officeDocument/2006/relationships/hyperlink" Target="https://drive.google.com/open?id=1HXNjeuyed6sghffaMacsqiUjY4rNxi9l" TargetMode="External"/><Relationship Id="rId237" Type="http://schemas.openxmlformats.org/officeDocument/2006/relationships/hyperlink" Target="https://drive.google.com/open?id=1pfj205mXZ4ElnJ1WJxECmZLETDEI6L4p" TargetMode="External"/><Relationship Id="rId236" Type="http://schemas.openxmlformats.org/officeDocument/2006/relationships/hyperlink" Target="https://drive.google.com/open?id=1IgTA9O5tdiw-2cN4RpMCp1bYstdE69Uf" TargetMode="External"/><Relationship Id="rId235" Type="http://schemas.openxmlformats.org/officeDocument/2006/relationships/hyperlink" Target="https://drive.google.com/open?id=1Jv2pxHHQxPInOJOZ8y-dqY7qdmM5S19H" TargetMode="External"/><Relationship Id="rId234" Type="http://schemas.openxmlformats.org/officeDocument/2006/relationships/hyperlink" Target="https://drive.google.com/open?id=1euaVS75bonF41KrXn_WfrVKndfzxwySa" TargetMode="External"/><Relationship Id="rId233" Type="http://schemas.openxmlformats.org/officeDocument/2006/relationships/hyperlink" Target="https://drive.google.com/open?id=1sfHRE6eEJt1GL6XmCRFSGFL5xuDw6QRs" TargetMode="External"/><Relationship Id="rId232" Type="http://schemas.openxmlformats.org/officeDocument/2006/relationships/hyperlink" Target="https://drive.google.com/open?id=19gNTBnsHUIcdsZMWJ-sBZn0pegVtHkS2" TargetMode="External"/><Relationship Id="rId231" Type="http://schemas.openxmlformats.org/officeDocument/2006/relationships/hyperlink" Target="https://drive.google.com/open?id=1oClfrTn0bOyOL97iD3I74083XFTAUPtT" TargetMode="External"/><Relationship Id="rId230" Type="http://schemas.openxmlformats.org/officeDocument/2006/relationships/hyperlink" Target="https://drive.google.com/open?id=1JyittRMTM16nF2HF77ocLrjNKzaBSM7R" TargetMode="External"/><Relationship Id="rId23" Type="http://schemas.openxmlformats.org/officeDocument/2006/relationships/hyperlink" Target="https://drive.google.com/open?id=12oynjuK_IKkWuFwcb7gIIatnMyid4C4w" TargetMode="External"/><Relationship Id="rId229" Type="http://schemas.openxmlformats.org/officeDocument/2006/relationships/hyperlink" Target="https://drive.google.com/open?id=1i0PJKO0jlImJ1Cn__X1Lluf4lb9rfH7O" TargetMode="External"/><Relationship Id="rId228" Type="http://schemas.openxmlformats.org/officeDocument/2006/relationships/hyperlink" Target="https://drive.google.com/open?id=1c1LMlYEetHKShBISjQC_NP09jRsjki7F" TargetMode="External"/><Relationship Id="rId227" Type="http://schemas.openxmlformats.org/officeDocument/2006/relationships/hyperlink" Target="https://drive.google.com/open?id=1qhJEjFBb4i-C0hAqBj3DyZGYWj5pqY1A" TargetMode="External"/><Relationship Id="rId226" Type="http://schemas.openxmlformats.org/officeDocument/2006/relationships/hyperlink" Target="https://drive.google.com/open?id=1RRaXqdu3nbly-N5anV4G9dz1rc_NCavC" TargetMode="External"/><Relationship Id="rId225" Type="http://schemas.openxmlformats.org/officeDocument/2006/relationships/hyperlink" Target="https://drive.google.com/open?id=1PbTugF6WZDC_rGcUWX6K3XVSmEiDV7xh" TargetMode="External"/><Relationship Id="rId224" Type="http://schemas.openxmlformats.org/officeDocument/2006/relationships/hyperlink" Target="https://drive.google.com/open?id=1CyLrcd7RiCjgsvBBh0VJfzRWlSAV_jH1" TargetMode="External"/><Relationship Id="rId223" Type="http://schemas.openxmlformats.org/officeDocument/2006/relationships/hyperlink" Target="https://drive.google.com/open?id=1tsD1TnZDP2OB_7h8x8bb-4RcPK9B-bYa" TargetMode="External"/><Relationship Id="rId222" Type="http://schemas.openxmlformats.org/officeDocument/2006/relationships/hyperlink" Target="https://drive.google.com/open?id=1KwGXD2lmdY5hUkUYFPuJOOzC-1O6slez" TargetMode="External"/><Relationship Id="rId221" Type="http://schemas.openxmlformats.org/officeDocument/2006/relationships/hyperlink" Target="https://drive.google.com/open?id=1Uoqx8or7TUcsnkj7Z2gm2DAJEvLKjdvW" TargetMode="External"/><Relationship Id="rId220" Type="http://schemas.openxmlformats.org/officeDocument/2006/relationships/hyperlink" Target="https://drive.google.com/open?id=1oHF68-aovvrFLD9VdFhyhWylik59lTH4" TargetMode="External"/><Relationship Id="rId22" Type="http://schemas.openxmlformats.org/officeDocument/2006/relationships/hyperlink" Target="https://drive.google.com/open?id=1wwm2o4iP3ZZtxguW-vjgzybMyb9pmpP3" TargetMode="External"/><Relationship Id="rId219" Type="http://schemas.openxmlformats.org/officeDocument/2006/relationships/hyperlink" Target="https://drive.google.com/open?id=1d_NtkpRZl_TDQWhwGxU6pREWKRAAHvj0" TargetMode="External"/><Relationship Id="rId218" Type="http://schemas.openxmlformats.org/officeDocument/2006/relationships/hyperlink" Target="https://drive.google.com/open?id=1sFHUwJe8IWA1UF5Q2ld7OsSpgzflXLQh" TargetMode="External"/><Relationship Id="rId217" Type="http://schemas.openxmlformats.org/officeDocument/2006/relationships/hyperlink" Target="https://drive.google.com/open?id=1H3BrWC1hFuiu_dkX82NnjPoSBKPL3Sgo" TargetMode="External"/><Relationship Id="rId216" Type="http://schemas.openxmlformats.org/officeDocument/2006/relationships/hyperlink" Target="https://drive.google.com/open?id=1c0sETtR5kxSa-iz03fUR38vhTviJu-aF" TargetMode="External"/><Relationship Id="rId215" Type="http://schemas.openxmlformats.org/officeDocument/2006/relationships/hyperlink" Target="https://drive.google.com/open?id=1UbeBYfKZoscEQzmwlQCZNnH6GESMGebB" TargetMode="External"/><Relationship Id="rId214" Type="http://schemas.openxmlformats.org/officeDocument/2006/relationships/hyperlink" Target="https://drive.google.com/open?id=1evO3YfDRonnNJ1DZ69QaGCXXI-Tq8OVX" TargetMode="External"/><Relationship Id="rId213" Type="http://schemas.openxmlformats.org/officeDocument/2006/relationships/hyperlink" Target="https://drive.google.com/open?id=1Tn-isMXLnU8G4VPao1EEY7NuN6JNBwC5" TargetMode="External"/><Relationship Id="rId212" Type="http://schemas.openxmlformats.org/officeDocument/2006/relationships/hyperlink" Target="https://drive.google.com/open?id=1HOY2omIpfp0LyRTVKnhxCaCYbeKVI0SQ" TargetMode="External"/><Relationship Id="rId211" Type="http://schemas.openxmlformats.org/officeDocument/2006/relationships/hyperlink" Target="https://drive.google.com/open?id=1cwYSmMyjqv9SVFDR4iGP2GMEizGCpgMy" TargetMode="External"/><Relationship Id="rId210" Type="http://schemas.openxmlformats.org/officeDocument/2006/relationships/hyperlink" Target="https://drive.google.com/open?id=1Ipui1SKiy38S5nl7jHCyGrqqn4VLMQ5q" TargetMode="External"/><Relationship Id="rId21" Type="http://schemas.openxmlformats.org/officeDocument/2006/relationships/hyperlink" Target="https://drive.google.com/open?id=1xRHSgnW8aVEWXJrZ4Od3uU4LVgzV1AAf" TargetMode="External"/><Relationship Id="rId209" Type="http://schemas.openxmlformats.org/officeDocument/2006/relationships/hyperlink" Target="https://drive.google.com/open?id=1VEchFzvO1pe9uIqlukhhJbmZWxsS_Wlj" TargetMode="External"/><Relationship Id="rId208" Type="http://schemas.openxmlformats.org/officeDocument/2006/relationships/hyperlink" Target="https://drive.google.com/open?id=1la0KyrwGLz4tQyie3icbH0kMnmeS0fkw" TargetMode="External"/><Relationship Id="rId207" Type="http://schemas.openxmlformats.org/officeDocument/2006/relationships/hyperlink" Target="https://drive.google.com/open?id=1t_nAYeaABRC-Q481QmPkvgKhUIbxa36Y" TargetMode="External"/><Relationship Id="rId206" Type="http://schemas.openxmlformats.org/officeDocument/2006/relationships/hyperlink" Target="https://drive.google.com/open?id=1Fvv7Knw28AbB8DkgeGoNbvL2NOz1MWe_" TargetMode="External"/><Relationship Id="rId205" Type="http://schemas.openxmlformats.org/officeDocument/2006/relationships/hyperlink" Target="https://drive.google.com/open?id=1nqGHwhzhY_pQ_kthIYJ9_o8tz3iGXi8S" TargetMode="External"/><Relationship Id="rId204" Type="http://schemas.openxmlformats.org/officeDocument/2006/relationships/hyperlink" Target="https://drive.google.com/open?id=1ucTw_69zoLlvAT6m0Cw_mRxSTtyt_imx" TargetMode="External"/><Relationship Id="rId203" Type="http://schemas.openxmlformats.org/officeDocument/2006/relationships/hyperlink" Target="https://drive.google.com/open?id=1vRmy497vrm-aRHryMxFqQGA_T1r8xspt" TargetMode="External"/><Relationship Id="rId202" Type="http://schemas.openxmlformats.org/officeDocument/2006/relationships/hyperlink" Target="https://drive.google.com/open?id=1ANDQs2ksFwuF2IYvqv-EDOySNU_sNpv6" TargetMode="External"/><Relationship Id="rId201" Type="http://schemas.openxmlformats.org/officeDocument/2006/relationships/hyperlink" Target="https://drive.google.com/open?id=1B_FLAVn7ygZGwLuODQF9ZlM1F3o82YG8" TargetMode="External"/><Relationship Id="rId200" Type="http://schemas.openxmlformats.org/officeDocument/2006/relationships/hyperlink" Target="https://drive.google.com/open?id=1XPIXI02ICaaaTDN1SyGyjR77pJj2DSNx" TargetMode="External"/><Relationship Id="rId20" Type="http://schemas.openxmlformats.org/officeDocument/2006/relationships/hyperlink" Target="https://drive.google.com/open?id=1kapDxQMk5z9n5uiFAcXoRiniyjg4-lPH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https://drive.google.com/open?id=1YoV74Zf4h0TXRqhHvro809u2h_Vw-jpG" TargetMode="External"/><Relationship Id="rId198" Type="http://schemas.openxmlformats.org/officeDocument/2006/relationships/hyperlink" Target="https://drive.google.com/open?id=11obE1yN1O0xyQRzWxNPQGdEGeDZ-03yV" TargetMode="External"/><Relationship Id="rId197" Type="http://schemas.openxmlformats.org/officeDocument/2006/relationships/hyperlink" Target="https://drive.google.com/open?id=1fpM6pRtlxX04auChSi5UQBnBSvDuI2VN" TargetMode="External"/><Relationship Id="rId196" Type="http://schemas.openxmlformats.org/officeDocument/2006/relationships/hyperlink" Target="https://drive.google.com/open?id=1Bm2RQqMUO8bC4VF176elp4RW6uxa6486" TargetMode="External"/><Relationship Id="rId195" Type="http://schemas.openxmlformats.org/officeDocument/2006/relationships/hyperlink" Target="https://drive.google.com/open?id=1KPQWHaQPsWFOROC51DDlYsX5XqS05ruO" TargetMode="External"/><Relationship Id="rId194" Type="http://schemas.openxmlformats.org/officeDocument/2006/relationships/hyperlink" Target="https://drive.google.com/open?id=1mHBhOAYRuuA1O9zmmpS5pbdyoCKnlnDL" TargetMode="External"/><Relationship Id="rId193" Type="http://schemas.openxmlformats.org/officeDocument/2006/relationships/hyperlink" Target="https://drive.google.com/open?id=1u1hl4V0Jy9NkuIUkOanK1gWYudybSdKI" TargetMode="External"/><Relationship Id="rId192" Type="http://schemas.openxmlformats.org/officeDocument/2006/relationships/hyperlink" Target="https://drive.google.com/open?id=1v3sfhiqdkVZW_-KckLCCjFQtP5SAHJgy" TargetMode="External"/><Relationship Id="rId191" Type="http://schemas.openxmlformats.org/officeDocument/2006/relationships/hyperlink" Target="https://drive.google.com/open?id=1LmRhs429eAfTg4MW6-rCO4gh4_WWuDou" TargetMode="External"/><Relationship Id="rId190" Type="http://schemas.openxmlformats.org/officeDocument/2006/relationships/hyperlink" Target="https://drive.google.com/open?id=1okTd7Kn0H__RQ_RcXG7n0ZTJSvFHUqRF" TargetMode="External"/><Relationship Id="rId19" Type="http://schemas.openxmlformats.org/officeDocument/2006/relationships/hyperlink" Target="https://drive.google.com/open?id=1_fr1doOm2XU-_0ejLx8wHKHUtFlgj0jQ" TargetMode="External"/><Relationship Id="rId189" Type="http://schemas.openxmlformats.org/officeDocument/2006/relationships/hyperlink" Target="https://drive.google.com/open?id=10-rCtjey9TbWdR9ecH3wHVpjBQgN-9uv" TargetMode="External"/><Relationship Id="rId188" Type="http://schemas.openxmlformats.org/officeDocument/2006/relationships/hyperlink" Target="https://drive.google.com/open?id=1DjLGbC2dZcXISTcV6UDTU4AWOpWWonbA" TargetMode="External"/><Relationship Id="rId187" Type="http://schemas.openxmlformats.org/officeDocument/2006/relationships/hyperlink" Target="https://drive.google.com/open?id=15YeB90Xb9XW9fCIfdcWuqh1C-hyBKnJc" TargetMode="External"/><Relationship Id="rId186" Type="http://schemas.openxmlformats.org/officeDocument/2006/relationships/hyperlink" Target="https://drive.google.com/open?id=1GATI8FFD8Y7ZOVb_xJWh4hMSfy_6JLx_" TargetMode="External"/><Relationship Id="rId185" Type="http://schemas.openxmlformats.org/officeDocument/2006/relationships/hyperlink" Target="https://drive.google.com/open?id=1ttIXl4_5UwS8xru3P6m31Jf15DPx-uqO" TargetMode="External"/><Relationship Id="rId184" Type="http://schemas.openxmlformats.org/officeDocument/2006/relationships/hyperlink" Target="https://drive.google.com/open?id=1xD9egHCVbiEJl-CYN9KSuEyah34AeZC4" TargetMode="External"/><Relationship Id="rId183" Type="http://schemas.openxmlformats.org/officeDocument/2006/relationships/hyperlink" Target="https://drive.google.com/open?id=1ioWVni2A-XHUt2sv2BFKRcQ-fH2-HzJT" TargetMode="External"/><Relationship Id="rId182" Type="http://schemas.openxmlformats.org/officeDocument/2006/relationships/hyperlink" Target="https://drive.google.com/open?id=1Mlz_qXs2JjSBUYMq8hrpns5JRuu6_86H" TargetMode="External"/><Relationship Id="rId181" Type="http://schemas.openxmlformats.org/officeDocument/2006/relationships/hyperlink" Target="https://drive.google.com/open?id=1DlbhMN1wUZ5V-mc4zmF8eQxA97FtkXMR" TargetMode="External"/><Relationship Id="rId180" Type="http://schemas.openxmlformats.org/officeDocument/2006/relationships/hyperlink" Target="https://drive.google.com/open?id=13ftMFgR7nfAFpEWbCgPPpsCoqo-hbaPU" TargetMode="External"/><Relationship Id="rId18" Type="http://schemas.openxmlformats.org/officeDocument/2006/relationships/hyperlink" Target="https://drive.google.com/open?id=1BOwRb7CCxryZSF0zuLa47BNNB6gCCfPe" TargetMode="External"/><Relationship Id="rId179" Type="http://schemas.openxmlformats.org/officeDocument/2006/relationships/hyperlink" Target="https://drive.google.com/open?id=1xLUYIVGhF-5HOsjG1mRHFZKsdcv97mdN" TargetMode="External"/><Relationship Id="rId178" Type="http://schemas.openxmlformats.org/officeDocument/2006/relationships/hyperlink" Target="https://drive.google.com/open?id=10JSfuTWDBFJGdETZplXiEwAf7RmyzrVf" TargetMode="External"/><Relationship Id="rId177" Type="http://schemas.openxmlformats.org/officeDocument/2006/relationships/hyperlink" Target="https://drive.google.com/open?id=1wt8T2BG8hgzvehDJZDZl3njrc3LC9JKC" TargetMode="External"/><Relationship Id="rId176" Type="http://schemas.openxmlformats.org/officeDocument/2006/relationships/hyperlink" Target="https://drive.google.com/open?id=1DomNY7HlA0wGcoTZPaB_lzYqBFDcanDp" TargetMode="External"/><Relationship Id="rId175" Type="http://schemas.openxmlformats.org/officeDocument/2006/relationships/hyperlink" Target="https://drive.google.com/open?id=1EChvPGvPlcHIrYhRbcLwae7bzGx7p76J" TargetMode="External"/><Relationship Id="rId174" Type="http://schemas.openxmlformats.org/officeDocument/2006/relationships/hyperlink" Target="https://drive.google.com/open?id=10huSUbf4_we-Qy7arukS0Ak3q9OQ2319" TargetMode="External"/><Relationship Id="rId173" Type="http://schemas.openxmlformats.org/officeDocument/2006/relationships/hyperlink" Target="https://drive.google.com/open?id=1qkS8SUZzQCOfx3mNjqn7od58S019o-V8" TargetMode="External"/><Relationship Id="rId172" Type="http://schemas.openxmlformats.org/officeDocument/2006/relationships/hyperlink" Target="https://drive.google.com/open?id=1Sjh3Adc05TefvxB0Oi9_6qPY6XXEXRex" TargetMode="External"/><Relationship Id="rId171" Type="http://schemas.openxmlformats.org/officeDocument/2006/relationships/hyperlink" Target="https://drive.google.com/open?id=1FMhkYr2ztboZ3wGXArSo62jliJjVN5sx" TargetMode="External"/><Relationship Id="rId170" Type="http://schemas.openxmlformats.org/officeDocument/2006/relationships/hyperlink" Target="https://drive.google.com/open?id=1jqg8297564a3WzwQHI7uGNKJpoij-U2S" TargetMode="External"/><Relationship Id="rId17" Type="http://schemas.openxmlformats.org/officeDocument/2006/relationships/hyperlink" Target="https://drive.google.com/open?id=1sfsMlmAHOllvP20U8DmT9vYRfGJyy4Hz" TargetMode="External"/><Relationship Id="rId169" Type="http://schemas.openxmlformats.org/officeDocument/2006/relationships/hyperlink" Target="https://drive.google.com/open?id=1Ixg_21egpz27C2MlHOTj331ZxHLsLfa2" TargetMode="External"/><Relationship Id="rId168" Type="http://schemas.openxmlformats.org/officeDocument/2006/relationships/hyperlink" Target="https://drive.google.com/open?id=1uttXw3i8U6omqYRfChGfxdoICM_n3b5k" TargetMode="External"/><Relationship Id="rId167" Type="http://schemas.openxmlformats.org/officeDocument/2006/relationships/hyperlink" Target="https://drive.google.com/open?id=18H_F99HgcB-EkwOzgemi02xgI0FCjat0" TargetMode="External"/><Relationship Id="rId166" Type="http://schemas.openxmlformats.org/officeDocument/2006/relationships/hyperlink" Target="https://drive.google.com/open?id=1k8rwkdyEJng5lgBOjFnhDW7kXO2Zssxv" TargetMode="External"/><Relationship Id="rId165" Type="http://schemas.openxmlformats.org/officeDocument/2006/relationships/hyperlink" Target="https://drive.google.com/open?id=187xV-5hw6Vp0xXClryim-8-mgGADJluO" TargetMode="External"/><Relationship Id="rId164" Type="http://schemas.openxmlformats.org/officeDocument/2006/relationships/hyperlink" Target="https://drive.google.com/open?id=1Yt3Jc3BhucYIhEGb5aG0Hhct8tlHGnjL" TargetMode="External"/><Relationship Id="rId163" Type="http://schemas.openxmlformats.org/officeDocument/2006/relationships/hyperlink" Target="https://drive.google.com/open?id=13lmp5_qwDtZWrLe9eeWIHS6Cw7wYdxHm" TargetMode="External"/><Relationship Id="rId162" Type="http://schemas.openxmlformats.org/officeDocument/2006/relationships/hyperlink" Target="https://drive.google.com/open?id=1-LSBCVuCb8j7wSGorgyh7EmKPyw_OTVw" TargetMode="External"/><Relationship Id="rId161" Type="http://schemas.openxmlformats.org/officeDocument/2006/relationships/hyperlink" Target="https://drive.google.com/open?id=1w5HdvOzXIb36IV6aiUCXTskD7vvUGd34" TargetMode="External"/><Relationship Id="rId160" Type="http://schemas.openxmlformats.org/officeDocument/2006/relationships/hyperlink" Target="https://drive.google.com/open?id=11HdcLH4OzjmVTaAwbqnLKGIjvMXGNtE0" TargetMode="External"/><Relationship Id="rId16" Type="http://schemas.openxmlformats.org/officeDocument/2006/relationships/hyperlink" Target="https://drive.google.com/open?id=1MTXvw3deKCqowy-_5VB9m0XSEcuTPcJh" TargetMode="External"/><Relationship Id="rId159" Type="http://schemas.openxmlformats.org/officeDocument/2006/relationships/hyperlink" Target="https://drive.google.com/open?id=1VqhN4drTR8qli1aKu-avUHNm-0LSlvVK" TargetMode="External"/><Relationship Id="rId158" Type="http://schemas.openxmlformats.org/officeDocument/2006/relationships/hyperlink" Target="https://drive.google.com/open?id=1-MxWxz_YJYUBW2OHDl8HxA7na20cHxvR" TargetMode="External"/><Relationship Id="rId157" Type="http://schemas.openxmlformats.org/officeDocument/2006/relationships/hyperlink" Target="https://drive.google.com/open?id=1zsr2aSf9zxwxpb8M3OezEEeO0brvZ9dH" TargetMode="External"/><Relationship Id="rId156" Type="http://schemas.openxmlformats.org/officeDocument/2006/relationships/hyperlink" Target="https://drive.google.com/open?id=1YAMYzDNMgiD8WtpSa4qXRmei006LjZ0D" TargetMode="External"/><Relationship Id="rId155" Type="http://schemas.openxmlformats.org/officeDocument/2006/relationships/hyperlink" Target="https://drive.google.com/open?id=15QbeU-LkBZEdNADG3SnBPCXSIJHJY-s_" TargetMode="External"/><Relationship Id="rId154" Type="http://schemas.openxmlformats.org/officeDocument/2006/relationships/hyperlink" Target="https://drive.google.com/open?id=1t791YbX2VSK0asXtXFktBAw9ChZrfnhJ" TargetMode="External"/><Relationship Id="rId153" Type="http://schemas.openxmlformats.org/officeDocument/2006/relationships/hyperlink" Target="https://drive.google.com/open?id=1bPxgvQCuQuh1TifFj130jbBp4GRV2pNR" TargetMode="External"/><Relationship Id="rId152" Type="http://schemas.openxmlformats.org/officeDocument/2006/relationships/hyperlink" Target="https://drive.google.com/open?id=1VLEuFem-ZILCmzfPXfJLRZlzWOG8dViE" TargetMode="External"/><Relationship Id="rId151" Type="http://schemas.openxmlformats.org/officeDocument/2006/relationships/hyperlink" Target="https://drive.google.com/open?id=1C5w0T_-SFjOmQPnpt5yFCDA2A96QYQ9_" TargetMode="External"/><Relationship Id="rId150" Type="http://schemas.openxmlformats.org/officeDocument/2006/relationships/hyperlink" Target="https://drive.google.com/open?id=1DzqaY5-TOqHO3XGDgshWWXVqNCF4almp" TargetMode="External"/><Relationship Id="rId15" Type="http://schemas.openxmlformats.org/officeDocument/2006/relationships/hyperlink" Target="https://drive.google.com/open?id=1bBK1SKfjIu-VfBfuuRWp-UW93g7DugoD" TargetMode="External"/><Relationship Id="rId149" Type="http://schemas.openxmlformats.org/officeDocument/2006/relationships/hyperlink" Target="https://drive.google.com/open?id=1un7KxFFb26aRpPGnQe0vsnhEqM_ErMgN" TargetMode="External"/><Relationship Id="rId148" Type="http://schemas.openxmlformats.org/officeDocument/2006/relationships/hyperlink" Target="https://drive.google.com/open?id=1pfxsVzzJpA72LpHRR4_zsbzLwNU5iaY_" TargetMode="External"/><Relationship Id="rId147" Type="http://schemas.openxmlformats.org/officeDocument/2006/relationships/hyperlink" Target="https://drive.google.com/open?id=1fXFTZP-Mh5Kns-c05ckMICOi0PZeZEED" TargetMode="External"/><Relationship Id="rId146" Type="http://schemas.openxmlformats.org/officeDocument/2006/relationships/hyperlink" Target="https://drive.google.com/open?id=1z-Kn-dnnQ7TtkaEKsNrNUjTIRAom18_Y" TargetMode="External"/><Relationship Id="rId145" Type="http://schemas.openxmlformats.org/officeDocument/2006/relationships/hyperlink" Target="https://drive.google.com/open?id=1BLWIdG5aoV6P915iZ8D6HQ4MjUD9S-U4" TargetMode="External"/><Relationship Id="rId144" Type="http://schemas.openxmlformats.org/officeDocument/2006/relationships/hyperlink" Target="https://drive.google.com/open?id=10vIFg3KnjdKGCDr51uYNWs5fahGF9uny" TargetMode="External"/><Relationship Id="rId143" Type="http://schemas.openxmlformats.org/officeDocument/2006/relationships/hyperlink" Target="https://drive.google.com/open?id=1ciNMS2W7sPUhnIUcuidROBtuabcrbd5-" TargetMode="External"/><Relationship Id="rId142" Type="http://schemas.openxmlformats.org/officeDocument/2006/relationships/hyperlink" Target="https://drive.google.com/open?id=14RvGBW7PUO6LQ0kNzpcruSLdk38jeaDz" TargetMode="External"/><Relationship Id="rId141" Type="http://schemas.openxmlformats.org/officeDocument/2006/relationships/hyperlink" Target="https://drive.google.com/open?id=1-Qqo2yqVoglgl3Qya-vrFb9fi4SzcSrb" TargetMode="External"/><Relationship Id="rId140" Type="http://schemas.openxmlformats.org/officeDocument/2006/relationships/hyperlink" Target="https://drive.google.com/open?id=1SvMT6NUrq8kt0MNgot94wRpGDRP3wRpu" TargetMode="External"/><Relationship Id="rId14" Type="http://schemas.openxmlformats.org/officeDocument/2006/relationships/hyperlink" Target="https://drive.google.com/open?id=14FTmZ2czxZ8n16ifbuRSteVYWdeYlIR2" TargetMode="External"/><Relationship Id="rId139" Type="http://schemas.openxmlformats.org/officeDocument/2006/relationships/hyperlink" Target="https://drive.google.com/open?id=16Ppz08yucXyrmaIr9B9itXYIvOrrKsfA" TargetMode="External"/><Relationship Id="rId138" Type="http://schemas.openxmlformats.org/officeDocument/2006/relationships/hyperlink" Target="https://drive.google.com/open?id=1s_7m4BpUbO7SHyci9XFqGFCo_Mjz3T7M" TargetMode="External"/><Relationship Id="rId137" Type="http://schemas.openxmlformats.org/officeDocument/2006/relationships/hyperlink" Target="https://drive.google.com/open?id=1v42Bw_LV47w7PxI-HGtEWFmZWCVw6Tyz" TargetMode="External"/><Relationship Id="rId136" Type="http://schemas.openxmlformats.org/officeDocument/2006/relationships/hyperlink" Target="https://drive.google.com/open?id=1-qEgx72X6dMXVFnYM2UW5UJ03mHPWAEH" TargetMode="External"/><Relationship Id="rId135" Type="http://schemas.openxmlformats.org/officeDocument/2006/relationships/hyperlink" Target="https://drive.google.com/open?id=1cVnXyEQDkowxg6pLZyNAkqUNzoMT-z0A" TargetMode="External"/><Relationship Id="rId134" Type="http://schemas.openxmlformats.org/officeDocument/2006/relationships/hyperlink" Target="https://drive.google.com/open?id=1r244kBACUtxK3iP8me7fZVFEwRbls0Ui" TargetMode="External"/><Relationship Id="rId133" Type="http://schemas.openxmlformats.org/officeDocument/2006/relationships/hyperlink" Target="https://drive.google.com/open?id=1sJd0qoX2YNQIup_6UcCflocxRxVWmYnU" TargetMode="External"/><Relationship Id="rId132" Type="http://schemas.openxmlformats.org/officeDocument/2006/relationships/hyperlink" Target="https://drive.google.com/open?id=1MXYNJI-gpt4pn3GMc4ktjevmeFCrU44F" TargetMode="External"/><Relationship Id="rId131" Type="http://schemas.openxmlformats.org/officeDocument/2006/relationships/hyperlink" Target="https://drive.google.com/open?id=1ctK5FHvplolXGrN5HRLRKW9Ck-KtW3Xd" TargetMode="External"/><Relationship Id="rId130" Type="http://schemas.openxmlformats.org/officeDocument/2006/relationships/hyperlink" Target="https://drive.google.com/open?id=1O8_15YwxfCWD-qEsR_Ob-CPfXrFFjk82" TargetMode="External"/><Relationship Id="rId13" Type="http://schemas.openxmlformats.org/officeDocument/2006/relationships/hyperlink" Target="https://drive.google.com/open?id=1HNI4zYdvy1qI-zEsTENyOx8DtpBLTmcz" TargetMode="External"/><Relationship Id="rId129" Type="http://schemas.openxmlformats.org/officeDocument/2006/relationships/hyperlink" Target="https://drive.google.com/open?id=1U8TH4PmdUJUBarNAl1Vd1ATXeJz4R_CF" TargetMode="External"/><Relationship Id="rId128" Type="http://schemas.openxmlformats.org/officeDocument/2006/relationships/hyperlink" Target="https://drive.google.com/open?id=1nmIbYh7CI7cgCJYsYQX6Qc0IHkh0Anlc" TargetMode="External"/><Relationship Id="rId127" Type="http://schemas.openxmlformats.org/officeDocument/2006/relationships/hyperlink" Target="https://drive.google.com/open?id=1mZq3G_0aQQHtYqfC19UZ4BoIZYnc-wuE" TargetMode="External"/><Relationship Id="rId126" Type="http://schemas.openxmlformats.org/officeDocument/2006/relationships/hyperlink" Target="https://drive.google.com/open?id=1Oyo7-oTIG4ggdSdG0gbB1epufpbJcwZm" TargetMode="External"/><Relationship Id="rId125" Type="http://schemas.openxmlformats.org/officeDocument/2006/relationships/hyperlink" Target="https://drive.google.com/open?id=18aEdtHxmuaLftsi_TkukbHP_13x5Y3RD" TargetMode="External"/><Relationship Id="rId124" Type="http://schemas.openxmlformats.org/officeDocument/2006/relationships/hyperlink" Target="https://drive.google.com/open?id=1i88QmvxpGl0MqoE1CCpV75l0WziLm9M_" TargetMode="External"/><Relationship Id="rId123" Type="http://schemas.openxmlformats.org/officeDocument/2006/relationships/hyperlink" Target="https://drive.google.com/open?id=1qfydxjEF24wFEDKTkqvR9fwkpj-BPOxB" TargetMode="External"/><Relationship Id="rId122" Type="http://schemas.openxmlformats.org/officeDocument/2006/relationships/hyperlink" Target="https://drive.google.com/open?id=1XAvw2FK87UINY4aNyKg4n7HnMe7A-f5S" TargetMode="External"/><Relationship Id="rId121" Type="http://schemas.openxmlformats.org/officeDocument/2006/relationships/hyperlink" Target="https://drive.google.com/open?id=1GRMr2_aZPn23-StkyN-e1sk8XCUo-QUy" TargetMode="External"/><Relationship Id="rId120" Type="http://schemas.openxmlformats.org/officeDocument/2006/relationships/hyperlink" Target="https://drive.google.com/open?id=1uNiiyr4gXhkGmHgQObC8px-HQ2HAr2rT" TargetMode="External"/><Relationship Id="rId12" Type="http://schemas.openxmlformats.org/officeDocument/2006/relationships/hyperlink" Target="https://drive.google.com/open?id=1FZfQr6XaGLhRjYp-gXG6MZu8cx5_Y4qJ" TargetMode="External"/><Relationship Id="rId119" Type="http://schemas.openxmlformats.org/officeDocument/2006/relationships/hyperlink" Target="https://drive.google.com/open?id=1gRHig9xcDioUYCQ8evTpXe7XOFIfRFNM" TargetMode="External"/><Relationship Id="rId118" Type="http://schemas.openxmlformats.org/officeDocument/2006/relationships/hyperlink" Target="https://drive.google.com/open?id=1j1IzDYZtQw2JrISgPRxqPKDHT8yXDFml" TargetMode="External"/><Relationship Id="rId117" Type="http://schemas.openxmlformats.org/officeDocument/2006/relationships/hyperlink" Target="https://drive.google.com/open?id=1VwQBWUZwMuvVoz9INFNGdpOESsBpLNi-" TargetMode="External"/><Relationship Id="rId1160" Type="http://schemas.openxmlformats.org/officeDocument/2006/relationships/hyperlink" Target="https://drive.google.com/open?id=19ykKmgI9TXxeV9y5XelVM7H-Cl00PfCJ" TargetMode="External"/><Relationship Id="rId116" Type="http://schemas.openxmlformats.org/officeDocument/2006/relationships/hyperlink" Target="https://drive.google.com/open?id=1EU752pp9YG56Y6vA9BE50HqDLn5CTnWc" TargetMode="External"/><Relationship Id="rId1159" Type="http://schemas.openxmlformats.org/officeDocument/2006/relationships/hyperlink" Target="https://drive.google.com/open?id=1_1YiKkScnsoLkHYUd8wn6OFrXEGxKX8b" TargetMode="External"/><Relationship Id="rId1158" Type="http://schemas.openxmlformats.org/officeDocument/2006/relationships/hyperlink" Target="https://drive.google.com/open?id=1DFm6f_XLJDfnHzc-upMT1bNEP3IXjezt" TargetMode="External"/><Relationship Id="rId1157" Type="http://schemas.openxmlformats.org/officeDocument/2006/relationships/hyperlink" Target="https://drive.google.com/open?id=19LOtmUWviOkFh5aYy7XdaS60xasWarne" TargetMode="External"/><Relationship Id="rId1156" Type="http://schemas.openxmlformats.org/officeDocument/2006/relationships/hyperlink" Target="https://drive.google.com/open?id=1vuVpaqia7s8Wu-SUHpJBPazExU9XzX7u" TargetMode="External"/><Relationship Id="rId1155" Type="http://schemas.openxmlformats.org/officeDocument/2006/relationships/hyperlink" Target="https://drive.google.com/open?id=1WQrPrrSklcrdZvs6YxYW1uSxD3nTVSei" TargetMode="External"/><Relationship Id="rId1154" Type="http://schemas.openxmlformats.org/officeDocument/2006/relationships/hyperlink" Target="https://drive.google.com/open?id=1JrDTJlcIbuYMII4N8DiWNS2ndyhs5Ot5" TargetMode="External"/><Relationship Id="rId1153" Type="http://schemas.openxmlformats.org/officeDocument/2006/relationships/hyperlink" Target="https://drive.google.com/open?id=1eQCKkzUXpiuPdEZ-GJIUc3FCSR91-R6t" TargetMode="External"/><Relationship Id="rId1152" Type="http://schemas.openxmlformats.org/officeDocument/2006/relationships/hyperlink" Target="https://drive.google.com/open?id=17Ex33Mw4PhuPg2BG4CiWhHzS85fACSiJ" TargetMode="External"/><Relationship Id="rId1151" Type="http://schemas.openxmlformats.org/officeDocument/2006/relationships/hyperlink" Target="https://drive.google.com/open?id=13KZTDWOTph6c9L4xIXAu6zSal2hnOjQy" TargetMode="External"/><Relationship Id="rId1150" Type="http://schemas.openxmlformats.org/officeDocument/2006/relationships/hyperlink" Target="https://drive.google.com/open?id=1SRMRPScNNqfUobvjxHVnVZrsDjD5XPM0" TargetMode="External"/><Relationship Id="rId115" Type="http://schemas.openxmlformats.org/officeDocument/2006/relationships/hyperlink" Target="https://drive.google.com/open?id=1_ekaIf5oibIfhdoLIYI_EvjQfcfVhNQi" TargetMode="External"/><Relationship Id="rId1149" Type="http://schemas.openxmlformats.org/officeDocument/2006/relationships/hyperlink" Target="https://drive.google.com/open?id=1s-7mXI2xmstL3EuIM-MkumKUZG17zn5O" TargetMode="External"/><Relationship Id="rId1148" Type="http://schemas.openxmlformats.org/officeDocument/2006/relationships/hyperlink" Target="https://drive.google.com/open?id=1ohOm-Ze8hFE7MANf4ZwbSPaQHHFeumOW" TargetMode="External"/><Relationship Id="rId1147" Type="http://schemas.openxmlformats.org/officeDocument/2006/relationships/hyperlink" Target="https://drive.google.com/open?id=12Cof5dmvye-AYmaPOiZv_wdV99aCy61r" TargetMode="External"/><Relationship Id="rId1146" Type="http://schemas.openxmlformats.org/officeDocument/2006/relationships/hyperlink" Target="https://drive.google.com/open?id=10UwaUMkuiuQbs_apt6MkIvtPmOKn9ifI" TargetMode="External"/><Relationship Id="rId1145" Type="http://schemas.openxmlformats.org/officeDocument/2006/relationships/hyperlink" Target="https://drive.google.com/open?id=1eS_lg4riFrUhXW2bd5S-pIs2yo6mGMKS" TargetMode="External"/><Relationship Id="rId1144" Type="http://schemas.openxmlformats.org/officeDocument/2006/relationships/hyperlink" Target="https://drive.google.com/open?id=16S17MjDWB7jfAZkNWN6y_Cvs_cKuVQxm" TargetMode="External"/><Relationship Id="rId1143" Type="http://schemas.openxmlformats.org/officeDocument/2006/relationships/hyperlink" Target="https://drive.google.com/open?id=1usqDfD6xPgIeO5x8yBzYqJwMUbYkaHeQ" TargetMode="External"/><Relationship Id="rId1142" Type="http://schemas.openxmlformats.org/officeDocument/2006/relationships/hyperlink" Target="https://drive.google.com/open?id=1tdQKZiEtDjd05mKnEMwDp_i8nWxJ7d_7" TargetMode="External"/><Relationship Id="rId1141" Type="http://schemas.openxmlformats.org/officeDocument/2006/relationships/hyperlink" Target="https://drive.google.com/open?id=1cpyrd6XMernWtZebhYMRPtwRmt5gp5XC" TargetMode="External"/><Relationship Id="rId1140" Type="http://schemas.openxmlformats.org/officeDocument/2006/relationships/hyperlink" Target="https://drive.google.com/open?id=1y5NSUrF3MA6hplWPF92ysB8a_qZQIBko" TargetMode="External"/><Relationship Id="rId114" Type="http://schemas.openxmlformats.org/officeDocument/2006/relationships/hyperlink" Target="https://drive.google.com/open?id=1diLYKV8pKE24Utvg1F2w4OqxnlyG9vwF" TargetMode="External"/><Relationship Id="rId1139" Type="http://schemas.openxmlformats.org/officeDocument/2006/relationships/hyperlink" Target="https://drive.google.com/open?id=1LQ8m4vPLHZg0IMYDVZEICh2VT316bVKI" TargetMode="External"/><Relationship Id="rId1138" Type="http://schemas.openxmlformats.org/officeDocument/2006/relationships/hyperlink" Target="https://drive.google.com/open?id=17162AX8bdn7ejOxzAO5zQJ97DhNDoojv" TargetMode="External"/><Relationship Id="rId1137" Type="http://schemas.openxmlformats.org/officeDocument/2006/relationships/hyperlink" Target="https://drive.google.com/open?id=1U2bkS_fUajLmRPGuLBBSuf8Sc7-bN86V" TargetMode="External"/><Relationship Id="rId1136" Type="http://schemas.openxmlformats.org/officeDocument/2006/relationships/hyperlink" Target="https://drive.google.com/open?id=11wflPqjh4P-7vrvWo6L3oI6C14vK7jws" TargetMode="External"/><Relationship Id="rId1135" Type="http://schemas.openxmlformats.org/officeDocument/2006/relationships/hyperlink" Target="https://drive.google.com/open?id=1cVw9n-oTAFQUxg0X3Hg2SbNZOE0u7mmb" TargetMode="External"/><Relationship Id="rId1134" Type="http://schemas.openxmlformats.org/officeDocument/2006/relationships/hyperlink" Target="https://drive.google.com/open?id=1j6KQJsWfv-sPOvC81rheWbl1DhtTPkij" TargetMode="External"/><Relationship Id="rId1133" Type="http://schemas.openxmlformats.org/officeDocument/2006/relationships/hyperlink" Target="https://drive.google.com/open?id=1zdCfYeZ-bqWy8JGfrpEMGArmE0fDvR7L" TargetMode="External"/><Relationship Id="rId1132" Type="http://schemas.openxmlformats.org/officeDocument/2006/relationships/hyperlink" Target="https://drive.google.com/open?id=1Cs8z9gsEJpDSRDEf3qe-VfKQu873D1iV" TargetMode="External"/><Relationship Id="rId1131" Type="http://schemas.openxmlformats.org/officeDocument/2006/relationships/hyperlink" Target="https://drive.google.com/open?id=1a9cT2dmXrsjv3JMbbSTF484mW2CdqXrO" TargetMode="External"/><Relationship Id="rId1130" Type="http://schemas.openxmlformats.org/officeDocument/2006/relationships/hyperlink" Target="https://drive.google.com/open?id=1exr3rqhBs80UqbQPW-OoX28dsKARKF_T" TargetMode="External"/><Relationship Id="rId113" Type="http://schemas.openxmlformats.org/officeDocument/2006/relationships/hyperlink" Target="https://drive.google.com/open?id=1msGM5TayZQfxNZd7_WdfoC1eEIBcbAHy" TargetMode="External"/><Relationship Id="rId1129" Type="http://schemas.openxmlformats.org/officeDocument/2006/relationships/hyperlink" Target="https://drive.google.com/open?id=1GYLpOc14GM-0TC9twdZOZ9OmRy-_vTzQ" TargetMode="External"/><Relationship Id="rId1128" Type="http://schemas.openxmlformats.org/officeDocument/2006/relationships/hyperlink" Target="https://drive.google.com/open?id=1_SlGWVV-gkgMV1X9tUePi984OrVHZyjo" TargetMode="External"/><Relationship Id="rId1127" Type="http://schemas.openxmlformats.org/officeDocument/2006/relationships/hyperlink" Target="https://drive.google.com/open?id=1VkFiowbin9Fd5z_iSHGNU5UV4lQ4jo5J" TargetMode="External"/><Relationship Id="rId1126" Type="http://schemas.openxmlformats.org/officeDocument/2006/relationships/hyperlink" Target="https://drive.google.com/open?id=1MoWbM1B-euQ3entMVg1AxqZwtHCPsXHr" TargetMode="External"/><Relationship Id="rId1125" Type="http://schemas.openxmlformats.org/officeDocument/2006/relationships/hyperlink" Target="https://drive.google.com/open?id=1FuoW2doYxncGY8c9hcmouU_R3UHXHdGo" TargetMode="External"/><Relationship Id="rId1124" Type="http://schemas.openxmlformats.org/officeDocument/2006/relationships/hyperlink" Target="https://drive.google.com/open?id=1bBs51op8WbtxXx9N-5eEuGztt3Jj3tjp" TargetMode="External"/><Relationship Id="rId1123" Type="http://schemas.openxmlformats.org/officeDocument/2006/relationships/hyperlink" Target="https://drive.google.com/open?id=1fZbHD_6J0Cf2Kd7z32MSqIJOmGARLDET" TargetMode="External"/><Relationship Id="rId1122" Type="http://schemas.openxmlformats.org/officeDocument/2006/relationships/hyperlink" Target="https://drive.google.com/open?id=110mX86XOa70NFnWKoUommgYdNrgNqS-X" TargetMode="External"/><Relationship Id="rId1121" Type="http://schemas.openxmlformats.org/officeDocument/2006/relationships/hyperlink" Target="https://drive.google.com/open?id=1f-t_ivX0p1kWQ7vynBPEQeEYTQ440wV8" TargetMode="External"/><Relationship Id="rId1120" Type="http://schemas.openxmlformats.org/officeDocument/2006/relationships/hyperlink" Target="https://drive.google.com/open?id=1Uk3ZbkJT5rCLqS1JT-C99H_Z7bPbN4yx" TargetMode="External"/><Relationship Id="rId112" Type="http://schemas.openxmlformats.org/officeDocument/2006/relationships/hyperlink" Target="https://drive.google.com/open?id=10zFTkRpluNIOaiURb_3xgPjJUGP59e9r" TargetMode="External"/><Relationship Id="rId1119" Type="http://schemas.openxmlformats.org/officeDocument/2006/relationships/hyperlink" Target="https://drive.google.com/open?id=1boprnAWZpojlE5-rBoUx7uWn_4UJ33Vq" TargetMode="External"/><Relationship Id="rId1118" Type="http://schemas.openxmlformats.org/officeDocument/2006/relationships/hyperlink" Target="https://drive.google.com/open?id=17Nf8y9FOfUbYZ3ZAuEmmMCOyJx5qgNLH" TargetMode="External"/><Relationship Id="rId1117" Type="http://schemas.openxmlformats.org/officeDocument/2006/relationships/hyperlink" Target="https://drive.google.com/open?id=1q3_g1KA2UlfDEEp2iyj14ZyK1mSjjDF5" TargetMode="External"/><Relationship Id="rId1116" Type="http://schemas.openxmlformats.org/officeDocument/2006/relationships/hyperlink" Target="https://drive.google.com/open?id=1YELbZVQ3iD_gclFL8YZO3jECCEr_32d4" TargetMode="External"/><Relationship Id="rId1115" Type="http://schemas.openxmlformats.org/officeDocument/2006/relationships/hyperlink" Target="https://drive.google.com/open?id=1drc_j-lTjigBTuPbqajMwqaopgAVh1Ga" TargetMode="External"/><Relationship Id="rId1114" Type="http://schemas.openxmlformats.org/officeDocument/2006/relationships/hyperlink" Target="https://drive.google.com/open?id=13Z-H4_J5f8ngZsmrYz1TcaVBl-UG9Yqq" TargetMode="External"/><Relationship Id="rId1113" Type="http://schemas.openxmlformats.org/officeDocument/2006/relationships/hyperlink" Target="https://drive.google.com/open?id=1ngSQVR_lo1Y1HyPqJgAqBRArtmtb0YYc" TargetMode="External"/><Relationship Id="rId1112" Type="http://schemas.openxmlformats.org/officeDocument/2006/relationships/hyperlink" Target="https://drive.google.com/open?id=1hc7KGnnHHUlnruwh0GatC3_ok9ljq1wU" TargetMode="External"/><Relationship Id="rId1111" Type="http://schemas.openxmlformats.org/officeDocument/2006/relationships/hyperlink" Target="https://drive.google.com/open?id=1sLHpf5FMMeYN0hHaiGGBjah6XSJUaEdX" TargetMode="External"/><Relationship Id="rId1110" Type="http://schemas.openxmlformats.org/officeDocument/2006/relationships/hyperlink" Target="https://drive.google.com/open?id=1TiFvh3D0ynkNpOVmW9_OK4BmCaYwTyNU" TargetMode="External"/><Relationship Id="rId111" Type="http://schemas.openxmlformats.org/officeDocument/2006/relationships/hyperlink" Target="https://drive.google.com/open?id=1psonlQJpSmVgF9SnSwubSDMRSUxY19zE" TargetMode="External"/><Relationship Id="rId1109" Type="http://schemas.openxmlformats.org/officeDocument/2006/relationships/hyperlink" Target="https://drive.google.com/open?id=1fk88tCCXB4JA999Vem3QXEDg0EQAree1" TargetMode="External"/><Relationship Id="rId1108" Type="http://schemas.openxmlformats.org/officeDocument/2006/relationships/hyperlink" Target="https://drive.google.com/open?id=12LIfHXh8g0Axfo72Jq7WGTJe4YOyebPB" TargetMode="External"/><Relationship Id="rId1107" Type="http://schemas.openxmlformats.org/officeDocument/2006/relationships/hyperlink" Target="https://drive.google.com/open?id=1tMycbMxaOSSJUwoYkFLpbKPN35XXJL2s" TargetMode="External"/><Relationship Id="rId1106" Type="http://schemas.openxmlformats.org/officeDocument/2006/relationships/hyperlink" Target="https://drive.google.com/open?id=13Dwq6g6Vhr0RmantJhtnERTmQKTsFjDV" TargetMode="External"/><Relationship Id="rId1105" Type="http://schemas.openxmlformats.org/officeDocument/2006/relationships/hyperlink" Target="https://drive.google.com/open?id=1BBOTiaZbuR38eLeEeGab1xxXDqCPz1Xm" TargetMode="External"/><Relationship Id="rId1104" Type="http://schemas.openxmlformats.org/officeDocument/2006/relationships/hyperlink" Target="https://drive.google.com/open?id=1DFuak6PpBsDhz0mJuHMkzcy5xwmMeosR" TargetMode="External"/><Relationship Id="rId1103" Type="http://schemas.openxmlformats.org/officeDocument/2006/relationships/hyperlink" Target="https://drive.google.com/open?id=1tjlIgBQne4OiWfwgcOc2qnCe5KHRZKoS" TargetMode="External"/><Relationship Id="rId1102" Type="http://schemas.openxmlformats.org/officeDocument/2006/relationships/hyperlink" Target="https://drive.google.com/open?id=1s4M44_HGlurNE9l64Z6LNbsoPmbZbm4I" TargetMode="External"/><Relationship Id="rId1101" Type="http://schemas.openxmlformats.org/officeDocument/2006/relationships/hyperlink" Target="https://drive.google.com/open?id=1PKRX68TnnEmnJ6OKLdJd7tTYPp5kWHtG" TargetMode="External"/><Relationship Id="rId1100" Type="http://schemas.openxmlformats.org/officeDocument/2006/relationships/hyperlink" Target="https://drive.google.com/open?id=1DpV_DDEKu1wXFhVfh-BASruSCsdc3yJV" TargetMode="External"/><Relationship Id="rId110" Type="http://schemas.openxmlformats.org/officeDocument/2006/relationships/hyperlink" Target="https://drive.google.com/open?id=1sPOyev2V6My1CB8ZbhPjDzw-H5Rje1LE" TargetMode="External"/><Relationship Id="rId11" Type="http://schemas.openxmlformats.org/officeDocument/2006/relationships/hyperlink" Target="https://drive.google.com/open?id=1q_1RasMXwU2OFnDJr5vXYWu_92Jhn-4K" TargetMode="External"/><Relationship Id="rId1099" Type="http://schemas.openxmlformats.org/officeDocument/2006/relationships/hyperlink" Target="https://drive.google.com/open?id=1K8kOn_oIIn9pAIctRldhOBWcGmSrYFs6" TargetMode="External"/><Relationship Id="rId1098" Type="http://schemas.openxmlformats.org/officeDocument/2006/relationships/hyperlink" Target="https://drive.google.com/open?id=1pjlxepdby8ofyBo_N-763miVSMJeKqYW" TargetMode="External"/><Relationship Id="rId1097" Type="http://schemas.openxmlformats.org/officeDocument/2006/relationships/hyperlink" Target="https://drive.google.com/open?id=1oaeLGH0e7ToOrlGJMW60vXY8C7lW8fND" TargetMode="External"/><Relationship Id="rId1096" Type="http://schemas.openxmlformats.org/officeDocument/2006/relationships/hyperlink" Target="https://drive.google.com/open?id=1OJo5R_fCWW6fqh64fl8854VpPp878kbW" TargetMode="External"/><Relationship Id="rId1095" Type="http://schemas.openxmlformats.org/officeDocument/2006/relationships/hyperlink" Target="https://drive.google.com/open?id=1bjw9kf-5Wbi2sHIOUE_FY_rSoLjKVxYs" TargetMode="External"/><Relationship Id="rId1094" Type="http://schemas.openxmlformats.org/officeDocument/2006/relationships/hyperlink" Target="https://drive.google.com/open?id=1iG5FES4ZoksOSkK3sroc7M_vqR_u2v7m" TargetMode="External"/><Relationship Id="rId1093" Type="http://schemas.openxmlformats.org/officeDocument/2006/relationships/hyperlink" Target="https://drive.google.com/open?id=1KH_YymIwSAzRWsCAIDWVGKXYgHS4a-sk" TargetMode="External"/><Relationship Id="rId1092" Type="http://schemas.openxmlformats.org/officeDocument/2006/relationships/hyperlink" Target="https://drive.google.com/open?id=1iZT6nZnspklmI_9ShLmV4zN3jld0P-Ux" TargetMode="External"/><Relationship Id="rId1091" Type="http://schemas.openxmlformats.org/officeDocument/2006/relationships/hyperlink" Target="https://drive.google.com/open?id=1SgiPlbfEGHtH6-35tmIomdPVYSzKqlWR" TargetMode="External"/><Relationship Id="rId1090" Type="http://schemas.openxmlformats.org/officeDocument/2006/relationships/hyperlink" Target="https://drive.google.com/open?id=1zT3QbW9f1DR37t7MKvdkwDrD7ACie98M" TargetMode="External"/><Relationship Id="rId109" Type="http://schemas.openxmlformats.org/officeDocument/2006/relationships/hyperlink" Target="https://drive.google.com/open?id=1FoAfPaHowrRuI8IkFGo5ufvoEZm51LgK" TargetMode="External"/><Relationship Id="rId1089" Type="http://schemas.openxmlformats.org/officeDocument/2006/relationships/hyperlink" Target="https://drive.google.com/open?id=17CKd7toelifTNHydEGpjBxoqRqrhHGKl" TargetMode="External"/><Relationship Id="rId1088" Type="http://schemas.openxmlformats.org/officeDocument/2006/relationships/hyperlink" Target="https://drive.google.com/open?id=1lq8ynwH963PTqAa-WmCOJxN5sWYTa9Uc" TargetMode="External"/><Relationship Id="rId1087" Type="http://schemas.openxmlformats.org/officeDocument/2006/relationships/hyperlink" Target="https://drive.google.com/open?id=1bGaYYOUqnTsVc6hM9EXjWjB4PgodWMOc" TargetMode="External"/><Relationship Id="rId1086" Type="http://schemas.openxmlformats.org/officeDocument/2006/relationships/hyperlink" Target="https://drive.google.com/open?id=1Yr7-0DEQSsAmNo8Fm-QWnABoXv24iu_o" TargetMode="External"/><Relationship Id="rId1085" Type="http://schemas.openxmlformats.org/officeDocument/2006/relationships/hyperlink" Target="https://drive.google.com/open?id=19RS-_w3uNvxcXD8p0XfkbBP7BCumpRfh" TargetMode="External"/><Relationship Id="rId1084" Type="http://schemas.openxmlformats.org/officeDocument/2006/relationships/hyperlink" Target="https://drive.google.com/open?id=1MnYPZmjaLjb2h53jOBIKFUsgFAS5biWJ" TargetMode="External"/><Relationship Id="rId1083" Type="http://schemas.openxmlformats.org/officeDocument/2006/relationships/hyperlink" Target="https://drive.google.com/open?id=1Nu-yJhtRhrNbj7WoSfeIAo8P8AEjtE5e" TargetMode="External"/><Relationship Id="rId1082" Type="http://schemas.openxmlformats.org/officeDocument/2006/relationships/hyperlink" Target="https://drive.google.com/open?id=1Wxvm5TQ8cRC-wuO4FP46mt0-svXW-EXV" TargetMode="External"/><Relationship Id="rId1081" Type="http://schemas.openxmlformats.org/officeDocument/2006/relationships/hyperlink" Target="https://drive.google.com/open?id=1Ydl3LOZ0h5T3q_UDtTZ2or1rHSIn6mH-" TargetMode="External"/><Relationship Id="rId1080" Type="http://schemas.openxmlformats.org/officeDocument/2006/relationships/hyperlink" Target="https://drive.google.com/open?id=1YHVC1bicLX_Vw3sIE3eoV4yZREVkBbI8" TargetMode="External"/><Relationship Id="rId108" Type="http://schemas.openxmlformats.org/officeDocument/2006/relationships/hyperlink" Target="https://drive.google.com/open?id=10PYC78VozvMVAcYBlGPreFE4UrXSbN2B" TargetMode="External"/><Relationship Id="rId1079" Type="http://schemas.openxmlformats.org/officeDocument/2006/relationships/hyperlink" Target="https://drive.google.com/open?id=1LvKN0YGZvXDtquehKOxTv5cP8rww4OmX" TargetMode="External"/><Relationship Id="rId1078" Type="http://schemas.openxmlformats.org/officeDocument/2006/relationships/hyperlink" Target="https://drive.google.com/open?id=1LRCuOW_jFWmeWNlQGyfBdQNKg_ncJxn3" TargetMode="External"/><Relationship Id="rId1077" Type="http://schemas.openxmlformats.org/officeDocument/2006/relationships/hyperlink" Target="https://drive.google.com/open?id=124K42EiocpBbh5k8OmpAcvMFnQW2Jynt" TargetMode="External"/><Relationship Id="rId1076" Type="http://schemas.openxmlformats.org/officeDocument/2006/relationships/hyperlink" Target="https://drive.google.com/open?id=1YYISw_xeSoRPapBg1UVrcPXk4trFNz8L" TargetMode="External"/><Relationship Id="rId1075" Type="http://schemas.openxmlformats.org/officeDocument/2006/relationships/hyperlink" Target="https://drive.google.com/open?id=1SHpPTArhFHF5hw-AGOYuUCT-qNtvU-Hf" TargetMode="External"/><Relationship Id="rId1074" Type="http://schemas.openxmlformats.org/officeDocument/2006/relationships/hyperlink" Target="https://drive.google.com/open?id=1fpW-MEaNmm7jkdAQGv64bx8qOj7HWrLT" TargetMode="External"/><Relationship Id="rId1073" Type="http://schemas.openxmlformats.org/officeDocument/2006/relationships/hyperlink" Target="https://drive.google.com/open?id=1qSG3XDhvfn6VWc2-R8Q98aZetWxxQS4m" TargetMode="External"/><Relationship Id="rId1072" Type="http://schemas.openxmlformats.org/officeDocument/2006/relationships/hyperlink" Target="https://drive.google.com/open?id=1Upfiwh791EKSDgSviQva0q1d4u9BQkkz" TargetMode="External"/><Relationship Id="rId1071" Type="http://schemas.openxmlformats.org/officeDocument/2006/relationships/hyperlink" Target="https://drive.google.com/open?id=1XPjUyU8mgQ-T3Kyt1muLyswC-S6oozgB" TargetMode="External"/><Relationship Id="rId1070" Type="http://schemas.openxmlformats.org/officeDocument/2006/relationships/hyperlink" Target="https://drive.google.com/open?id=1ioxWVrp2jkorxU9bkoJChsCQO2W3urAe" TargetMode="External"/><Relationship Id="rId107" Type="http://schemas.openxmlformats.org/officeDocument/2006/relationships/hyperlink" Target="https://drive.google.com/open?id=1cMcBrnmR97KfX51MzB4n0FpjaRjBSGa-" TargetMode="External"/><Relationship Id="rId1069" Type="http://schemas.openxmlformats.org/officeDocument/2006/relationships/hyperlink" Target="https://drive.google.com/open?id=1We0l-tsVswKqj6UaqqBUUlOyfsXgWsCs" TargetMode="External"/><Relationship Id="rId1068" Type="http://schemas.openxmlformats.org/officeDocument/2006/relationships/hyperlink" Target="https://drive.google.com/open?id=1O5gATHpa8nIR_uBTWnmB3k7mCVp6tpGD" TargetMode="External"/><Relationship Id="rId1067" Type="http://schemas.openxmlformats.org/officeDocument/2006/relationships/hyperlink" Target="https://drive.google.com/open?id=11YyldpslYdzoDc1DYCh3pnmvQsK7vU0n" TargetMode="External"/><Relationship Id="rId1066" Type="http://schemas.openxmlformats.org/officeDocument/2006/relationships/hyperlink" Target="https://drive.google.com/open?id=1iKLdcZagYzc5ZwKKgR4qEeOyjOwA5HF7" TargetMode="External"/><Relationship Id="rId1065" Type="http://schemas.openxmlformats.org/officeDocument/2006/relationships/hyperlink" Target="https://drive.google.com/open?id=1w6aaG1MzbzftMYmnx0Fo9_EAicMxuz2P" TargetMode="External"/><Relationship Id="rId1064" Type="http://schemas.openxmlformats.org/officeDocument/2006/relationships/hyperlink" Target="https://drive.google.com/open?id=1X-zhQvS30ytfd2ySXc4chElE_seW7r9J" TargetMode="External"/><Relationship Id="rId1063" Type="http://schemas.openxmlformats.org/officeDocument/2006/relationships/hyperlink" Target="https://drive.google.com/open?id=1NIZhR71MjQATNGSDUy4rHo7-EjNG-M9_" TargetMode="External"/><Relationship Id="rId1062" Type="http://schemas.openxmlformats.org/officeDocument/2006/relationships/hyperlink" Target="https://drive.google.com/open?id=1smmlWN5yQBEy1SH0_9sfeCZDfV4Em21B" TargetMode="External"/><Relationship Id="rId1061" Type="http://schemas.openxmlformats.org/officeDocument/2006/relationships/hyperlink" Target="https://drive.google.com/open?id=11D1XNrpd9mpqrdY7ISnB1Gg8hinRxbWD" TargetMode="External"/><Relationship Id="rId1060" Type="http://schemas.openxmlformats.org/officeDocument/2006/relationships/hyperlink" Target="https://drive.google.com/open?id=11VEuMsD1kZl-TzTXbURoJj8nImBzSsyU" TargetMode="External"/><Relationship Id="rId106" Type="http://schemas.openxmlformats.org/officeDocument/2006/relationships/hyperlink" Target="https://drive.google.com/open?id=1mv0qwFnzV1Pf1Vs-PnHMDhm4XmZss6w_" TargetMode="External"/><Relationship Id="rId1059" Type="http://schemas.openxmlformats.org/officeDocument/2006/relationships/hyperlink" Target="https://drive.google.com/open?id=11I_DHcfXwI4PuG4m74EU-zRRDvmY8vZF" TargetMode="External"/><Relationship Id="rId1058" Type="http://schemas.openxmlformats.org/officeDocument/2006/relationships/hyperlink" Target="https://drive.google.com/open?id=1RszY44Lnsl3t2ZLbS__vJkAuCCqQzQW7" TargetMode="External"/><Relationship Id="rId1057" Type="http://schemas.openxmlformats.org/officeDocument/2006/relationships/hyperlink" Target="https://drive.google.com/open?id=1jx7s_EQior33F2_Szd_EWdgKz-X7KKQQ" TargetMode="External"/><Relationship Id="rId1056" Type="http://schemas.openxmlformats.org/officeDocument/2006/relationships/hyperlink" Target="https://drive.google.com/open?id=1GN-sEqu41bGAflwfpoS4m5xyPiZ0pgI7" TargetMode="External"/><Relationship Id="rId1055" Type="http://schemas.openxmlformats.org/officeDocument/2006/relationships/hyperlink" Target="https://drive.google.com/open?id=1Nwdnuqc5deSPMMhB8xZid10HsK_osD9N" TargetMode="External"/><Relationship Id="rId1054" Type="http://schemas.openxmlformats.org/officeDocument/2006/relationships/hyperlink" Target="https://drive.google.com/open?id=1gpgnMXMX0sx-IK7yG03eOOSrTQNC9M14" TargetMode="External"/><Relationship Id="rId1053" Type="http://schemas.openxmlformats.org/officeDocument/2006/relationships/hyperlink" Target="https://drive.google.com/open?id=1BGnCtz4L8PNiG-qmEOcvbVSDYl4sKaB4" TargetMode="External"/><Relationship Id="rId1052" Type="http://schemas.openxmlformats.org/officeDocument/2006/relationships/hyperlink" Target="https://drive.google.com/open?id=1CvzK5oHh775wOV6crvMqshY0PhdImH95" TargetMode="External"/><Relationship Id="rId1051" Type="http://schemas.openxmlformats.org/officeDocument/2006/relationships/hyperlink" Target="https://drive.google.com/open?id=1_4Tr8vgh1vOkstXB0nGzMU-XNwYWhOuI" TargetMode="External"/><Relationship Id="rId1050" Type="http://schemas.openxmlformats.org/officeDocument/2006/relationships/hyperlink" Target="https://drive.google.com/open?id=1n2CvhuKkyNp-CzFVowduRN7RN-21J2b8" TargetMode="External"/><Relationship Id="rId105" Type="http://schemas.openxmlformats.org/officeDocument/2006/relationships/hyperlink" Target="https://drive.google.com/open?id=14CRS0M1AKxzCrHeVCFdVD3bUipOx_X1S" TargetMode="External"/><Relationship Id="rId1049" Type="http://schemas.openxmlformats.org/officeDocument/2006/relationships/hyperlink" Target="https://drive.google.com/open?id=1nnmSwaaluV8206ZjWY53AKw59p-ruMe0" TargetMode="External"/><Relationship Id="rId1048" Type="http://schemas.openxmlformats.org/officeDocument/2006/relationships/hyperlink" Target="https://drive.google.com/open?id=1GIiv-XT1gwfY71xmARWHs3rXtqsgtlF-" TargetMode="External"/><Relationship Id="rId1047" Type="http://schemas.openxmlformats.org/officeDocument/2006/relationships/hyperlink" Target="https://drive.google.com/open?id=1NzSEdLf2rvWRr5tkk2t7L-ZpD91OiUXV" TargetMode="External"/><Relationship Id="rId1046" Type="http://schemas.openxmlformats.org/officeDocument/2006/relationships/hyperlink" Target="https://drive.google.com/open?id=1SCT1wL5IDkan-1xmbzF9-tNv4O5gR1m0" TargetMode="External"/><Relationship Id="rId1045" Type="http://schemas.openxmlformats.org/officeDocument/2006/relationships/hyperlink" Target="https://drive.google.com/open?id=1ZQWHaJ_6g8zX3kQ6vchZ8-olAku-BjBl" TargetMode="External"/><Relationship Id="rId1044" Type="http://schemas.openxmlformats.org/officeDocument/2006/relationships/hyperlink" Target="https://drive.google.com/open?id=1ing_KMMxv-D3wn-4qnGuSAIn5bIL43rA" TargetMode="External"/><Relationship Id="rId1043" Type="http://schemas.openxmlformats.org/officeDocument/2006/relationships/hyperlink" Target="https://drive.google.com/open?id=1POuVCyJLJz77e8QMLVcNd8WvsCFWfjbm" TargetMode="External"/><Relationship Id="rId1042" Type="http://schemas.openxmlformats.org/officeDocument/2006/relationships/hyperlink" Target="https://drive.google.com/open?id=12m3CxUB59P8aLBJmxTEssCcGxiaYDrBJ" TargetMode="External"/><Relationship Id="rId1041" Type="http://schemas.openxmlformats.org/officeDocument/2006/relationships/hyperlink" Target="https://drive.google.com/open?id=1TqrRt2cNtHhkeP46vNwpXfJ3fH2Ddwvl" TargetMode="External"/><Relationship Id="rId1040" Type="http://schemas.openxmlformats.org/officeDocument/2006/relationships/hyperlink" Target="https://drive.google.com/open?id=1peF1LunR1DUVIcleaxlxjgEQIx0IkZgz" TargetMode="External"/><Relationship Id="rId104" Type="http://schemas.openxmlformats.org/officeDocument/2006/relationships/hyperlink" Target="https://drive.google.com/open?id=1UWmxGQY4el0vNd8tujmVN3SRJZQqjPCE" TargetMode="External"/><Relationship Id="rId1039" Type="http://schemas.openxmlformats.org/officeDocument/2006/relationships/hyperlink" Target="https://drive.google.com/open?id=1jDo5GsSHak7m9ldHNWny5YYmUllHT_Y8" TargetMode="External"/><Relationship Id="rId1038" Type="http://schemas.openxmlformats.org/officeDocument/2006/relationships/hyperlink" Target="https://drive.google.com/open?id=1w2b2KEPN2XRavp5r9_pwHr7J33q9xcMO" TargetMode="External"/><Relationship Id="rId1037" Type="http://schemas.openxmlformats.org/officeDocument/2006/relationships/hyperlink" Target="https://drive.google.com/open?id=1RK1W7igjiMMRnfPh5QHjwYluJpVYmpe_" TargetMode="External"/><Relationship Id="rId1036" Type="http://schemas.openxmlformats.org/officeDocument/2006/relationships/hyperlink" Target="https://drive.google.com/open?id=1Db4bKZwbLKHyg6epAAx-Eej9kuK4VrN3" TargetMode="External"/><Relationship Id="rId1035" Type="http://schemas.openxmlformats.org/officeDocument/2006/relationships/hyperlink" Target="https://drive.google.com/open?id=1xYd-ypK2uqQgVf5Gnm5uD960GQATd0KD" TargetMode="External"/><Relationship Id="rId1034" Type="http://schemas.openxmlformats.org/officeDocument/2006/relationships/hyperlink" Target="https://drive.google.com/open?id=1vLRdH7mLGQ9dwEFyz5d8saIObWhz72NN" TargetMode="External"/><Relationship Id="rId1033" Type="http://schemas.openxmlformats.org/officeDocument/2006/relationships/hyperlink" Target="https://drive.google.com/open?id=1Qv6WO2lgO_keY4DP4jolcPxp8rYHJVl5" TargetMode="External"/><Relationship Id="rId1032" Type="http://schemas.openxmlformats.org/officeDocument/2006/relationships/hyperlink" Target="https://drive.google.com/open?id=1vArXz-QyY8O-tVHU2-shGsipBaItogMU" TargetMode="External"/><Relationship Id="rId1031" Type="http://schemas.openxmlformats.org/officeDocument/2006/relationships/hyperlink" Target="https://drive.google.com/open?id=1B-JRfwqUKtfroWlgtJ0FJw-MG4i8uAip" TargetMode="External"/><Relationship Id="rId1030" Type="http://schemas.openxmlformats.org/officeDocument/2006/relationships/hyperlink" Target="https://drive.google.com/open?id=1b9RgqQhRsPqYhnp1M5U-UWnttMDD_eYt" TargetMode="External"/><Relationship Id="rId103" Type="http://schemas.openxmlformats.org/officeDocument/2006/relationships/hyperlink" Target="https://drive.google.com/open?id=1RvsDgA8VOH1b8ArSx2qAXPFi79IpNhvk" TargetMode="External"/><Relationship Id="rId1029" Type="http://schemas.openxmlformats.org/officeDocument/2006/relationships/hyperlink" Target="https://drive.google.com/open?id=1_U6NIdEnw9mzfoMNON6vkrNHJ6fF-3DB" TargetMode="External"/><Relationship Id="rId1028" Type="http://schemas.openxmlformats.org/officeDocument/2006/relationships/hyperlink" Target="https://drive.google.com/open?id=1VRz8_4grWs5O7A4Jm_kPEJPuKPRyAMkf" TargetMode="External"/><Relationship Id="rId1027" Type="http://schemas.openxmlformats.org/officeDocument/2006/relationships/hyperlink" Target="https://drive.google.com/open?id=1lLyMxQui23pkMZUnrwQSuFVU6pafqSjP" TargetMode="External"/><Relationship Id="rId1026" Type="http://schemas.openxmlformats.org/officeDocument/2006/relationships/hyperlink" Target="https://drive.google.com/open?id=1LPGOuz9Oa91fc3gE1M1bhk_5lpZp818u" TargetMode="External"/><Relationship Id="rId1025" Type="http://schemas.openxmlformats.org/officeDocument/2006/relationships/hyperlink" Target="https://drive.google.com/open?id=1WJc9Tbjwnw8L25X6DQVESDzbCfNvdI9N" TargetMode="External"/><Relationship Id="rId1024" Type="http://schemas.openxmlformats.org/officeDocument/2006/relationships/hyperlink" Target="https://drive.google.com/open?id=1uqHVXPxheY2966coAI_aCvXUEm3XIU3m" TargetMode="External"/><Relationship Id="rId1023" Type="http://schemas.openxmlformats.org/officeDocument/2006/relationships/hyperlink" Target="https://drive.google.com/open?id=1v5OUWbG2SgyX5tDGk7R0LTbZWAlrN3_j" TargetMode="External"/><Relationship Id="rId1022" Type="http://schemas.openxmlformats.org/officeDocument/2006/relationships/hyperlink" Target="https://drive.google.com/open?id=1nQaeYv4NQdV9c0jBA7xKhfKROCUgM9Ps" TargetMode="External"/><Relationship Id="rId1021" Type="http://schemas.openxmlformats.org/officeDocument/2006/relationships/hyperlink" Target="https://drive.google.com/open?id=1vrSh2XSrfGU_AnbOP915ajBZsxkxS8pH" TargetMode="External"/><Relationship Id="rId1020" Type="http://schemas.openxmlformats.org/officeDocument/2006/relationships/hyperlink" Target="https://drive.google.com/open?id=1dh3u1AQBnelZrXEEq8EbX5icmNqMEtv4" TargetMode="External"/><Relationship Id="rId102" Type="http://schemas.openxmlformats.org/officeDocument/2006/relationships/hyperlink" Target="https://drive.google.com/open?id=1h9RGDq5c39_EPX7gwKSgZs9_D_qfL_ui" TargetMode="External"/><Relationship Id="rId1019" Type="http://schemas.openxmlformats.org/officeDocument/2006/relationships/hyperlink" Target="https://drive.google.com/open?id=1Or4Qpwz4wDZHQchZhrHSGoVSlX6k4_-s" TargetMode="External"/><Relationship Id="rId1018" Type="http://schemas.openxmlformats.org/officeDocument/2006/relationships/hyperlink" Target="https://drive.google.com/open?id=1qKSWmrvuA1lA5PyswC8I7ZXpQRer8x4j" TargetMode="External"/><Relationship Id="rId1017" Type="http://schemas.openxmlformats.org/officeDocument/2006/relationships/hyperlink" Target="https://drive.google.com/open?id=1FPz8sWCGmc9vsvkJ-I1_kB8bxmXBbjLq" TargetMode="External"/><Relationship Id="rId1016" Type="http://schemas.openxmlformats.org/officeDocument/2006/relationships/hyperlink" Target="https://drive.google.com/open?id=1jEEy2VW1G-v6YuMYDfTBy0-XvPTyBDbP" TargetMode="External"/><Relationship Id="rId1015" Type="http://schemas.openxmlformats.org/officeDocument/2006/relationships/hyperlink" Target="https://drive.google.com/open?id=1FMw4RN9YgbbYXifCaW_fC8qcSZpW1s9f" TargetMode="External"/><Relationship Id="rId1014" Type="http://schemas.openxmlformats.org/officeDocument/2006/relationships/hyperlink" Target="https://drive.google.com/open?id=1eJvi3KMKRMCf-x-QLRI-ETOC7yilM9pr" TargetMode="External"/><Relationship Id="rId1013" Type="http://schemas.openxmlformats.org/officeDocument/2006/relationships/hyperlink" Target="https://drive.google.com/open?id=1_hWf9jtFWQ6u3x2ppCxzlLlisD_qKWXc" TargetMode="External"/><Relationship Id="rId1012" Type="http://schemas.openxmlformats.org/officeDocument/2006/relationships/hyperlink" Target="https://drive.google.com/open?id=1b8JlCrYHXQ58-jyA7Cx7kWsJjMsMBtid" TargetMode="External"/><Relationship Id="rId1011" Type="http://schemas.openxmlformats.org/officeDocument/2006/relationships/hyperlink" Target="https://drive.google.com/open?id=1NAqGcoLE1tskklco8rv1BFjUC-RZJH_W" TargetMode="External"/><Relationship Id="rId1010" Type="http://schemas.openxmlformats.org/officeDocument/2006/relationships/hyperlink" Target="https://drive.google.com/open?id=1HuuYchuwPznwo9NCGF7PwoDJz8orc4Xy" TargetMode="External"/><Relationship Id="rId101" Type="http://schemas.openxmlformats.org/officeDocument/2006/relationships/hyperlink" Target="https://drive.google.com/open?id=195LeYumPVRzNJzMDv5YDuN5wuwMijqa8" TargetMode="External"/><Relationship Id="rId1009" Type="http://schemas.openxmlformats.org/officeDocument/2006/relationships/hyperlink" Target="https://drive.google.com/open?id=1D727Gzqpmpn4cQp-qvrmBvSD7zxoCaDp" TargetMode="External"/><Relationship Id="rId1008" Type="http://schemas.openxmlformats.org/officeDocument/2006/relationships/hyperlink" Target="https://drive.google.com/open?id=1s4nKXkwe6SqVC6V3jbUGtT-usH-vcwKi" TargetMode="External"/><Relationship Id="rId1007" Type="http://schemas.openxmlformats.org/officeDocument/2006/relationships/hyperlink" Target="https://drive.google.com/open?id=1n-DxqOGz4TAXkSFpPcpQtYYCFXJdwUCO" TargetMode="External"/><Relationship Id="rId1006" Type="http://schemas.openxmlformats.org/officeDocument/2006/relationships/hyperlink" Target="https://drive.google.com/open?id=11qaVSN0AmtcTyvTeDiYDTRTue_dRrLJP" TargetMode="External"/><Relationship Id="rId1005" Type="http://schemas.openxmlformats.org/officeDocument/2006/relationships/hyperlink" Target="https://drive.google.com/open?id=1Jnfou-Q4GKsqrjo6MX6iDmi0jPJbM_5G" TargetMode="External"/><Relationship Id="rId1004" Type="http://schemas.openxmlformats.org/officeDocument/2006/relationships/hyperlink" Target="https://drive.google.com/open?id=1gkIGGS1Ow7Yi3mQp_rsLXA4aoA8h2rne" TargetMode="External"/><Relationship Id="rId1003" Type="http://schemas.openxmlformats.org/officeDocument/2006/relationships/hyperlink" Target="https://drive.google.com/open?id=1nOHb40DqacBKqgGP79wmUvWgwB1s98bT" TargetMode="External"/><Relationship Id="rId1002" Type="http://schemas.openxmlformats.org/officeDocument/2006/relationships/hyperlink" Target="https://drive.google.com/open?id=1eX5eFZPnnx2AgBB9tvX8PAM3_hoBrq5w" TargetMode="External"/><Relationship Id="rId1001" Type="http://schemas.openxmlformats.org/officeDocument/2006/relationships/hyperlink" Target="https://drive.google.com/open?id=1L59REzB7ypBEYoZCvxVxNRxu0KKJrQjN" TargetMode="External"/><Relationship Id="rId1000" Type="http://schemas.openxmlformats.org/officeDocument/2006/relationships/hyperlink" Target="https://drive.google.com/open?id=15_Jqf6Fbmc62_zyk6O4MTMR9AnZrtDRo" TargetMode="External"/><Relationship Id="rId100" Type="http://schemas.openxmlformats.org/officeDocument/2006/relationships/hyperlink" Target="https://drive.google.com/open?id=1bjr1Kq_gssNWAKOPhsoAnJWLy7R-EGce" TargetMode="External"/><Relationship Id="rId10" Type="http://schemas.openxmlformats.org/officeDocument/2006/relationships/hyperlink" Target="https://drive.google.com/open?id=1eagEf6AJ3hypWErocXlEb-sPmim12ZhD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BD4257"/>
  <sheetViews>
    <sheetView tabSelected="1" topLeftCell="L1" workbookViewId="0">
      <pane ySplit="1" topLeftCell="A2" activePane="bottomLeft" state="frozen"/>
      <selection/>
      <selection pane="bottomLeft" activeCell="O997" sqref="O997"/>
    </sheetView>
  </sheetViews>
  <sheetFormatPr defaultColWidth="12.6296296296296" defaultRowHeight="15.75" customHeight="1"/>
  <cols>
    <col min="1" max="1" width="18.8796296296296" style="1" customWidth="1"/>
    <col min="2" max="2" width="27.6296296296296" customWidth="1"/>
    <col min="3" max="3" width="18.8796296296296" customWidth="1"/>
    <col min="4" max="4" width="27" customWidth="1"/>
    <col min="5" max="6" width="18.8796296296296" customWidth="1"/>
    <col min="7" max="7" width="21.6296296296296" customWidth="1"/>
    <col min="8" max="15" width="18.8796296296296" customWidth="1"/>
    <col min="16" max="16" width="27.1111111111111" style="1" customWidth="1"/>
    <col min="17" max="17" width="24.2222222222222" customWidth="1"/>
    <col min="18" max="19" width="18.8796296296296" customWidth="1"/>
    <col min="20" max="20" width="59.5" customWidth="1"/>
    <col min="21" max="21" width="25.3796296296296" customWidth="1"/>
    <col min="22" max="22" width="27.1296296296296" customWidth="1"/>
    <col min="23" max="23" width="18.8796296296296" customWidth="1"/>
    <col min="24" max="24" width="34.75" customWidth="1"/>
    <col min="25" max="25" width="18.8796296296296" customWidth="1"/>
    <col min="26" max="26" width="22.75" customWidth="1"/>
    <col min="27" max="27" width="31.75" customWidth="1"/>
    <col min="28" max="28" width="9.37962962962963" customWidth="1"/>
    <col min="29" max="29" width="9.25" customWidth="1"/>
    <col min="30" max="31" width="9.5" customWidth="1"/>
    <col min="32" max="32" width="9.87962962962963" customWidth="1"/>
    <col min="33" max="33" width="9.12962962962963" customWidth="1"/>
    <col min="34" max="34" width="9.37962962962963" customWidth="1"/>
    <col min="35" max="35" width="9.25" customWidth="1"/>
    <col min="36" max="56" width="9.37962962962963" customWidth="1"/>
  </cols>
  <sheetData>
    <row r="1" ht="14.4" spans="1:5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2" t="s">
        <v>21</v>
      </c>
      <c r="W1" s="23"/>
      <c r="X1" s="24"/>
      <c r="Y1" s="22"/>
      <c r="Z1" s="22"/>
      <c r="AA1" s="35"/>
      <c r="AB1" s="35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</row>
    <row r="2" ht="13.2" hidden="1" spans="1:56">
      <c r="A2" s="4">
        <v>44713.4453984259</v>
      </c>
      <c r="B2" s="5" t="s">
        <v>22</v>
      </c>
      <c r="C2" s="6" t="s">
        <v>23</v>
      </c>
      <c r="D2" s="6" t="s">
        <v>24</v>
      </c>
      <c r="E2" s="7"/>
      <c r="F2" s="6">
        <v>9021265141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18">
        <v>44715</v>
      </c>
      <c r="Q2" s="25">
        <v>0.458333333335759</v>
      </c>
      <c r="R2" s="6" t="s">
        <v>34</v>
      </c>
      <c r="S2" s="6" t="s">
        <v>35</v>
      </c>
      <c r="T2" s="26" t="s">
        <v>36</v>
      </c>
      <c r="U2" s="6" t="s">
        <v>37</v>
      </c>
      <c r="V2" s="6" t="s">
        <v>38</v>
      </c>
      <c r="W2" s="6" t="s">
        <v>39</v>
      </c>
      <c r="X2" s="7"/>
      <c r="Y2" s="7"/>
      <c r="Z2" s="7"/>
      <c r="AA2" s="36"/>
      <c r="AB2" s="36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ht="25.5" hidden="1" customHeight="1" spans="1:56">
      <c r="A3" s="8">
        <v>44713.4514110648</v>
      </c>
      <c r="B3" s="9" t="s">
        <v>40</v>
      </c>
      <c r="C3" s="10" t="s">
        <v>23</v>
      </c>
      <c r="D3" s="10" t="s">
        <v>41</v>
      </c>
      <c r="E3" s="10"/>
      <c r="F3" s="10">
        <v>9390394834</v>
      </c>
      <c r="G3" s="10" t="s">
        <v>42</v>
      </c>
      <c r="H3" s="10" t="s">
        <v>43</v>
      </c>
      <c r="I3" s="10" t="s">
        <v>44</v>
      </c>
      <c r="J3" s="10" t="s">
        <v>45</v>
      </c>
      <c r="K3" s="10" t="s">
        <v>46</v>
      </c>
      <c r="L3" s="10" t="s">
        <v>46</v>
      </c>
      <c r="M3" s="10" t="s">
        <v>47</v>
      </c>
      <c r="N3" s="10" t="s">
        <v>32</v>
      </c>
      <c r="O3" s="10" t="s">
        <v>48</v>
      </c>
      <c r="P3" s="19">
        <v>44715</v>
      </c>
      <c r="Q3" s="27">
        <v>0.583333333335759</v>
      </c>
      <c r="R3" s="10" t="s">
        <v>49</v>
      </c>
      <c r="S3" s="10" t="s">
        <v>35</v>
      </c>
      <c r="T3" s="28" t="s">
        <v>50</v>
      </c>
      <c r="U3" s="10" t="s">
        <v>51</v>
      </c>
      <c r="V3" s="10" t="s">
        <v>38</v>
      </c>
      <c r="W3" s="10" t="s">
        <v>39</v>
      </c>
      <c r="X3" s="10" t="s">
        <v>52</v>
      </c>
      <c r="Y3" s="10"/>
      <c r="Z3" s="37" t="s">
        <v>53</v>
      </c>
      <c r="AA3" s="37" t="s">
        <v>12</v>
      </c>
      <c r="AB3" s="38" t="s">
        <v>54</v>
      </c>
      <c r="AC3" s="39" t="s">
        <v>55</v>
      </c>
      <c r="AD3" s="39" t="s">
        <v>56</v>
      </c>
      <c r="AE3" s="39" t="s">
        <v>57</v>
      </c>
      <c r="AF3" s="39" t="s">
        <v>58</v>
      </c>
      <c r="AG3" s="39" t="s">
        <v>59</v>
      </c>
      <c r="AH3" s="39" t="s">
        <v>60</v>
      </c>
      <c r="AI3" s="39" t="s">
        <v>61</v>
      </c>
      <c r="AJ3" s="39" t="s">
        <v>62</v>
      </c>
      <c r="AK3" s="39" t="s">
        <v>63</v>
      </c>
      <c r="AL3" s="39" t="s">
        <v>64</v>
      </c>
      <c r="AM3" s="39" t="s">
        <v>65</v>
      </c>
      <c r="AN3" s="39" t="s">
        <v>66</v>
      </c>
      <c r="AO3" s="39" t="s">
        <v>67</v>
      </c>
      <c r="AP3" s="39" t="s">
        <v>68</v>
      </c>
      <c r="AQ3" s="39" t="s">
        <v>69</v>
      </c>
      <c r="AR3" s="39" t="s">
        <v>70</v>
      </c>
      <c r="AS3" s="39" t="s">
        <v>71</v>
      </c>
      <c r="AT3" s="39" t="s">
        <v>72</v>
      </c>
      <c r="AU3" s="39" t="s">
        <v>73</v>
      </c>
      <c r="AV3" s="39" t="s">
        <v>74</v>
      </c>
      <c r="AW3" s="39" t="s">
        <v>75</v>
      </c>
      <c r="AX3" s="39" t="s">
        <v>76</v>
      </c>
      <c r="AY3" s="39" t="s">
        <v>77</v>
      </c>
      <c r="AZ3" s="39" t="s">
        <v>78</v>
      </c>
      <c r="BA3" s="39" t="s">
        <v>79</v>
      </c>
      <c r="BB3" s="50" t="s">
        <v>80</v>
      </c>
      <c r="BC3" s="51"/>
      <c r="BD3" s="51"/>
    </row>
    <row r="4" hidden="1" spans="1:56">
      <c r="A4" s="11">
        <v>44713.4537337384</v>
      </c>
      <c r="B4" s="12" t="s">
        <v>81</v>
      </c>
      <c r="C4" s="12" t="s">
        <v>23</v>
      </c>
      <c r="D4" s="12" t="s">
        <v>82</v>
      </c>
      <c r="E4" s="13"/>
      <c r="F4" s="12">
        <v>9677706989</v>
      </c>
      <c r="G4" s="12" t="s">
        <v>83</v>
      </c>
      <c r="H4" s="12" t="s">
        <v>84</v>
      </c>
      <c r="I4" s="12" t="s">
        <v>85</v>
      </c>
      <c r="J4" s="12" t="s">
        <v>86</v>
      </c>
      <c r="K4" s="12" t="s">
        <v>87</v>
      </c>
      <c r="L4" s="12" t="s">
        <v>87</v>
      </c>
      <c r="M4" s="12" t="s">
        <v>88</v>
      </c>
      <c r="N4" s="12" t="s">
        <v>89</v>
      </c>
      <c r="O4" s="12" t="s">
        <v>90</v>
      </c>
      <c r="P4" s="20">
        <v>44714</v>
      </c>
      <c r="Q4" s="29">
        <v>0.458333333335759</v>
      </c>
      <c r="R4" s="12" t="s">
        <v>91</v>
      </c>
      <c r="S4" s="12" t="s">
        <v>92</v>
      </c>
      <c r="T4" s="30" t="s">
        <v>93</v>
      </c>
      <c r="U4" s="12" t="s">
        <v>94</v>
      </c>
      <c r="V4" s="12" t="s">
        <v>95</v>
      </c>
      <c r="W4" s="12" t="s">
        <v>96</v>
      </c>
      <c r="X4" s="12" t="s">
        <v>97</v>
      </c>
      <c r="Y4" s="13"/>
      <c r="Z4" s="40" t="s">
        <v>98</v>
      </c>
      <c r="AA4" s="41" t="s">
        <v>22</v>
      </c>
      <c r="AB4" s="42">
        <f>COUNTIF(B2:B101,"radha@cominds.co")</f>
        <v>3</v>
      </c>
      <c r="AC4" s="42">
        <f>COUNTIF(B102:B219,"radha@cominds.co")</f>
        <v>4</v>
      </c>
      <c r="AD4" s="42">
        <f>COUNTIF(B220:B332,"radha@cominds.co")</f>
        <v>5</v>
      </c>
      <c r="AE4" s="42">
        <f>COUNTIF(B333:B403,"radha@cominds.co")</f>
        <v>3</v>
      </c>
      <c r="AF4" s="42">
        <f>COUNTIF(B404:B510,"radha@cominds.co")</f>
        <v>4</v>
      </c>
      <c r="AG4" s="42">
        <f>COUNTIF(B511:B610,"radha@cominds.co")</f>
        <v>4</v>
      </c>
      <c r="AH4" s="42">
        <f>COUNTIF(B611:B708,"radha@cominds.co")</f>
        <v>4</v>
      </c>
      <c r="AI4" s="42">
        <f>COUNTIF(B709:B820,"radha@cominds.co")</f>
        <v>1</v>
      </c>
      <c r="AJ4" s="42">
        <f>COUNTIF(B821:B1176,"radha@cominds.co")</f>
        <v>9</v>
      </c>
      <c r="AK4" s="42">
        <f>COUNTIF(K2:K101,"radha@cominds.co")</f>
        <v>0</v>
      </c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8"/>
      <c r="BC4" s="48"/>
      <c r="BD4" s="48"/>
    </row>
    <row r="5" hidden="1" spans="1:56">
      <c r="A5" s="4">
        <v>44713.454839456</v>
      </c>
      <c r="B5" s="5" t="s">
        <v>40</v>
      </c>
      <c r="C5" s="6" t="s">
        <v>23</v>
      </c>
      <c r="D5" s="6" t="s">
        <v>99</v>
      </c>
      <c r="E5" s="7"/>
      <c r="F5" s="6">
        <v>9049966649</v>
      </c>
      <c r="G5" s="6" t="s">
        <v>100</v>
      </c>
      <c r="H5" s="6" t="s">
        <v>43</v>
      </c>
      <c r="I5" s="6" t="s">
        <v>101</v>
      </c>
      <c r="J5" s="6" t="s">
        <v>102</v>
      </c>
      <c r="K5" s="6" t="s">
        <v>103</v>
      </c>
      <c r="L5" s="6" t="s">
        <v>103</v>
      </c>
      <c r="M5" s="6" t="s">
        <v>104</v>
      </c>
      <c r="N5" s="6" t="s">
        <v>32</v>
      </c>
      <c r="O5" s="6" t="s">
        <v>48</v>
      </c>
      <c r="P5" s="18">
        <v>44714</v>
      </c>
      <c r="Q5" s="25">
        <v>0.625</v>
      </c>
      <c r="R5" s="6" t="s">
        <v>105</v>
      </c>
      <c r="S5" s="6" t="s">
        <v>106</v>
      </c>
      <c r="T5" s="31" t="s">
        <v>107</v>
      </c>
      <c r="U5" s="6" t="s">
        <v>108</v>
      </c>
      <c r="V5" s="6" t="s">
        <v>109</v>
      </c>
      <c r="W5" s="6" t="s">
        <v>39</v>
      </c>
      <c r="X5" s="7"/>
      <c r="Y5" s="7"/>
      <c r="Z5" s="40" t="s">
        <v>110</v>
      </c>
      <c r="AA5" s="41" t="s">
        <v>40</v>
      </c>
      <c r="AB5" s="42">
        <f>COUNTIF(B2:B101,"mahesh.k@techorbit.com")</f>
        <v>7</v>
      </c>
      <c r="AC5" s="42">
        <f>COUNTIF(B102:B219,"mahesh.k@techorbit.com")</f>
        <v>7</v>
      </c>
      <c r="AD5" s="42">
        <f>COUNTIF(B220:B332,"mahesh.k@techorbit.com")</f>
        <v>8</v>
      </c>
      <c r="AE5" s="42">
        <f>COUNTIF(B333:B403,"mahesh.k@techorbit.com")</f>
        <v>6</v>
      </c>
      <c r="AF5" s="42">
        <f>COUNTIF(B404:B510,"mahesh.k@techorbit.com")</f>
        <v>7</v>
      </c>
      <c r="AG5" s="42">
        <f>COUNTIF(B511:B610,"mahesh.k@techorbit.com")</f>
        <v>7</v>
      </c>
      <c r="AH5" s="42">
        <f>COUNTIF(B611:B708,"mahesh.k@techorbit.com")</f>
        <v>7</v>
      </c>
      <c r="AI5" s="42">
        <f>COUNTIF(B709:B820,"mahesh.k@techorbit.com")</f>
        <v>8</v>
      </c>
      <c r="AJ5" s="42">
        <f>COUNTIF(B821:B1176,"mahesh.k@techorbit.com")</f>
        <v>30</v>
      </c>
      <c r="AK5" s="42">
        <f>COUNTIF(K2:K101,"mahesh.k@techorbit.com")</f>
        <v>0</v>
      </c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8"/>
      <c r="BC5" s="48"/>
      <c r="BD5" s="48"/>
    </row>
    <row r="6" hidden="1" spans="1:56">
      <c r="A6" s="4">
        <v>44713.4597397222</v>
      </c>
      <c r="B6" s="5" t="s">
        <v>111</v>
      </c>
      <c r="C6" s="6" t="s">
        <v>23</v>
      </c>
      <c r="D6" s="6" t="s">
        <v>112</v>
      </c>
      <c r="E6" s="7"/>
      <c r="F6" s="6">
        <v>6300459661</v>
      </c>
      <c r="G6" s="6" t="s">
        <v>113</v>
      </c>
      <c r="H6" s="6" t="s">
        <v>114</v>
      </c>
      <c r="I6" s="6" t="s">
        <v>114</v>
      </c>
      <c r="J6" s="6" t="s">
        <v>115</v>
      </c>
      <c r="K6" s="6" t="s">
        <v>116</v>
      </c>
      <c r="L6" s="6" t="s">
        <v>116</v>
      </c>
      <c r="M6" s="6" t="s">
        <v>117</v>
      </c>
      <c r="N6" s="6" t="s">
        <v>118</v>
      </c>
      <c r="O6" s="6" t="s">
        <v>119</v>
      </c>
      <c r="P6" s="18">
        <v>44714</v>
      </c>
      <c r="Q6" s="25">
        <v>0.458333333335759</v>
      </c>
      <c r="R6" s="6" t="s">
        <v>120</v>
      </c>
      <c r="S6" s="6" t="s">
        <v>121</v>
      </c>
      <c r="T6" s="31" t="s">
        <v>122</v>
      </c>
      <c r="U6" s="6" t="s">
        <v>123</v>
      </c>
      <c r="V6" s="6" t="s">
        <v>124</v>
      </c>
      <c r="W6" s="6" t="s">
        <v>39</v>
      </c>
      <c r="X6" s="7"/>
      <c r="Y6" s="7"/>
      <c r="Z6" s="40" t="s">
        <v>125</v>
      </c>
      <c r="AA6" s="43" t="s">
        <v>81</v>
      </c>
      <c r="AB6" s="42">
        <f>COUNTIF(B2:B101,"prasad@techorbit.com")</f>
        <v>4</v>
      </c>
      <c r="AC6" s="42">
        <f>COUNTIF(B102:B219,"prasad@techorbit.com")</f>
        <v>3</v>
      </c>
      <c r="AD6" s="42">
        <f>COUNTIF(B220:B332,"prasad@techorbit.com")</f>
        <v>2</v>
      </c>
      <c r="AE6" s="42">
        <f>COUNTIF(B333:B403,"prasad@techorbit.com")</f>
        <v>0</v>
      </c>
      <c r="AF6" s="42">
        <f>COUNTIF(B404:B510,"prasad@techorbit.com")</f>
        <v>4</v>
      </c>
      <c r="AG6" s="42">
        <f>COUNTIF(B511:B610,"prasad@techorbit.com")</f>
        <v>4</v>
      </c>
      <c r="AH6" s="42">
        <f>COUNTIF(B611:B708,"prasad@techorbit.com")</f>
        <v>4</v>
      </c>
      <c r="AI6" s="42">
        <f>COUNTIF(B709:B820,"prasad@techorbit.com")</f>
        <v>1</v>
      </c>
      <c r="AJ6" s="42">
        <f>COUNTIF(B821:B1176,"prasad@techorbit.com")</f>
        <v>10</v>
      </c>
      <c r="AK6" s="42">
        <f>COUNTIF(K2:K101,"prasad@techorbit.com")</f>
        <v>0</v>
      </c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8"/>
      <c r="BC6" s="48"/>
      <c r="BD6" s="48"/>
    </row>
    <row r="7" hidden="1" spans="1:56">
      <c r="A7" s="4">
        <v>44713.4597491435</v>
      </c>
      <c r="B7" s="5" t="s">
        <v>126</v>
      </c>
      <c r="C7" s="6" t="s">
        <v>23</v>
      </c>
      <c r="D7" s="6" t="s">
        <v>127</v>
      </c>
      <c r="E7" s="7"/>
      <c r="F7" s="6">
        <v>9493772799</v>
      </c>
      <c r="G7" s="6" t="s">
        <v>128</v>
      </c>
      <c r="H7" s="6" t="s">
        <v>129</v>
      </c>
      <c r="I7" s="6" t="s">
        <v>130</v>
      </c>
      <c r="J7" s="6" t="s">
        <v>131</v>
      </c>
      <c r="K7" s="6" t="s">
        <v>132</v>
      </c>
      <c r="L7" s="6" t="s">
        <v>132</v>
      </c>
      <c r="M7" s="6" t="s">
        <v>133</v>
      </c>
      <c r="N7" s="6" t="s">
        <v>89</v>
      </c>
      <c r="O7" s="6" t="s">
        <v>134</v>
      </c>
      <c r="P7" s="18">
        <v>44714</v>
      </c>
      <c r="Q7" s="25">
        <v>0.625</v>
      </c>
      <c r="R7" s="6" t="s">
        <v>135</v>
      </c>
      <c r="S7" s="6" t="s">
        <v>136</v>
      </c>
      <c r="T7" s="31" t="s">
        <v>137</v>
      </c>
      <c r="U7" s="6" t="s">
        <v>138</v>
      </c>
      <c r="V7" s="6" t="s">
        <v>139</v>
      </c>
      <c r="W7" s="6" t="s">
        <v>39</v>
      </c>
      <c r="X7" s="7"/>
      <c r="Y7" s="7"/>
      <c r="Z7" s="40" t="s">
        <v>140</v>
      </c>
      <c r="AA7" s="41" t="s">
        <v>111</v>
      </c>
      <c r="AB7" s="42">
        <f>COUNTIF(B2:B101,"sowmya.ch@techorbit.com")</f>
        <v>6</v>
      </c>
      <c r="AC7" s="42">
        <f>COUNTIF(B102:B219,"sowmya.ch@techorbit.com")</f>
        <v>6</v>
      </c>
      <c r="AD7" s="42">
        <f>COUNTIF(B220:B332,"sowmya.ch@techorbit.com")</f>
        <v>6</v>
      </c>
      <c r="AE7" s="42">
        <f>COUNTIF(B333:B403,"sowmya.ch@techorbit.com")</f>
        <v>5</v>
      </c>
      <c r="AF7" s="42">
        <f>COUNTIF(B404:B510,"sowmya.ch@techorbit.com")</f>
        <v>0</v>
      </c>
      <c r="AG7" s="42">
        <f>COUNTIF(B511:B610,"sowmya.ch@techorbit.com")</f>
        <v>0</v>
      </c>
      <c r="AH7" s="42">
        <f>COUNTIF(B611:B708,"sowmya.ch@techorbit.com")</f>
        <v>5</v>
      </c>
      <c r="AI7" s="42">
        <f>COUNTIF(B709:B820,"sowmya.ch@techorbit.com")</f>
        <v>6</v>
      </c>
      <c r="AJ7" s="42">
        <f>COUNTIF(B821:B1176,"sowmya.ch@techorbit.com")</f>
        <v>19</v>
      </c>
      <c r="AK7" s="42">
        <f>COUNTIF(K2:K101,"sowmya.ch@techorbit.com")</f>
        <v>0</v>
      </c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8"/>
      <c r="BC7" s="48"/>
      <c r="BD7" s="48"/>
    </row>
    <row r="8" hidden="1" spans="1:56">
      <c r="A8" s="4">
        <v>44713.4700525463</v>
      </c>
      <c r="B8" s="5" t="s">
        <v>141</v>
      </c>
      <c r="C8" s="6" t="s">
        <v>23</v>
      </c>
      <c r="D8" s="6" t="s">
        <v>142</v>
      </c>
      <c r="E8" s="7"/>
      <c r="F8" s="6">
        <v>9886034006</v>
      </c>
      <c r="G8" s="6" t="s">
        <v>143</v>
      </c>
      <c r="H8" s="6" t="s">
        <v>144</v>
      </c>
      <c r="I8" s="6" t="s">
        <v>144</v>
      </c>
      <c r="J8" s="6" t="s">
        <v>145</v>
      </c>
      <c r="K8" s="6" t="s">
        <v>146</v>
      </c>
      <c r="L8" s="6" t="s">
        <v>146</v>
      </c>
      <c r="M8" s="6" t="s">
        <v>147</v>
      </c>
      <c r="N8" s="6" t="s">
        <v>32</v>
      </c>
      <c r="O8" s="6" t="s">
        <v>148</v>
      </c>
      <c r="P8" s="18">
        <v>44714</v>
      </c>
      <c r="Q8" s="25">
        <v>0.458333333335759</v>
      </c>
      <c r="R8" s="6" t="s">
        <v>149</v>
      </c>
      <c r="S8" s="6" t="s">
        <v>150</v>
      </c>
      <c r="T8" s="31" t="s">
        <v>151</v>
      </c>
      <c r="U8" s="6" t="s">
        <v>152</v>
      </c>
      <c r="V8" s="6" t="s">
        <v>95</v>
      </c>
      <c r="W8" s="6" t="s">
        <v>39</v>
      </c>
      <c r="X8" s="7"/>
      <c r="Y8" s="7"/>
      <c r="Z8" s="40" t="s">
        <v>153</v>
      </c>
      <c r="AA8" s="41" t="s">
        <v>126</v>
      </c>
      <c r="AB8" s="42">
        <f>COUNTIF(B2:B101,"jafarmohammedstudies@gmail.com")</f>
        <v>8</v>
      </c>
      <c r="AC8" s="42">
        <f>COUNTIF(B102:B219,"jafarmohammedstudies@gmail.com")</f>
        <v>8</v>
      </c>
      <c r="AD8" s="42">
        <f>COUNTIF(B220:B332,"jafarmohammedstudies@gmail.com")</f>
        <v>7</v>
      </c>
      <c r="AE8" s="42">
        <f>COUNTIF(B333:B403,"jafarmohammedstudies@gmail.com")</f>
        <v>6</v>
      </c>
      <c r="AF8" s="42">
        <f>COUNTIF(B404:B510,"jafarmohammedstudies@gmail.com")</f>
        <v>12</v>
      </c>
      <c r="AG8" s="42">
        <f>COUNTIF(B511:B610,"jafarmohammedstudies@gmail.com")</f>
        <v>8</v>
      </c>
      <c r="AH8" s="42">
        <f>COUNTIF(B611:B708,"jafarmohammedstudies@gmail.com")</f>
        <v>8</v>
      </c>
      <c r="AI8" s="42">
        <f>COUNTIF(B709:B820,"jafarmohammedstudies@gmail.com")</f>
        <v>7</v>
      </c>
      <c r="AJ8" s="42">
        <f>COUNTIF(B821:B1176,"jafarmohammedstudies@gmail.com")</f>
        <v>27</v>
      </c>
      <c r="AK8" s="42">
        <f>COUNTIF(K2:K101,"jafarmohammedstudies@gmail.com")</f>
        <v>0</v>
      </c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8"/>
      <c r="BC8" s="48"/>
      <c r="BD8" s="48"/>
    </row>
    <row r="9" hidden="1" spans="1:56">
      <c r="A9" s="4">
        <v>44713.4755922222</v>
      </c>
      <c r="B9" s="5" t="s">
        <v>154</v>
      </c>
      <c r="C9" s="6" t="s">
        <v>23</v>
      </c>
      <c r="D9" s="6" t="s">
        <v>155</v>
      </c>
      <c r="E9" s="7"/>
      <c r="F9" s="6">
        <v>9884083248</v>
      </c>
      <c r="G9" s="6" t="s">
        <v>156</v>
      </c>
      <c r="H9" s="6" t="s">
        <v>157</v>
      </c>
      <c r="I9" s="6" t="s">
        <v>44</v>
      </c>
      <c r="J9" s="6" t="s">
        <v>158</v>
      </c>
      <c r="K9" s="6" t="s">
        <v>159</v>
      </c>
      <c r="L9" s="6" t="s">
        <v>159</v>
      </c>
      <c r="M9" s="6" t="s">
        <v>160</v>
      </c>
      <c r="N9" s="6" t="s">
        <v>118</v>
      </c>
      <c r="O9" s="6" t="s">
        <v>161</v>
      </c>
      <c r="P9" s="18">
        <v>44715</v>
      </c>
      <c r="Q9" s="25">
        <v>0.458333333335759</v>
      </c>
      <c r="R9" s="6" t="s">
        <v>135</v>
      </c>
      <c r="S9" s="6" t="s">
        <v>162</v>
      </c>
      <c r="T9" s="31" t="s">
        <v>163</v>
      </c>
      <c r="U9" s="6" t="s">
        <v>164</v>
      </c>
      <c r="V9" s="6" t="s">
        <v>95</v>
      </c>
      <c r="W9" s="6" t="s">
        <v>39</v>
      </c>
      <c r="X9" s="7"/>
      <c r="Y9" s="7"/>
      <c r="Z9" s="40" t="s">
        <v>165</v>
      </c>
      <c r="AA9" s="41" t="s">
        <v>141</v>
      </c>
      <c r="AB9" s="42">
        <f>COUNTIF(B2:B101,"shalini.v@techorbit.com")</f>
        <v>1</v>
      </c>
      <c r="AC9" s="42">
        <f>COUNTIF(B102:B219,"shalini.v@techorbit.com")</f>
        <v>1</v>
      </c>
      <c r="AD9" s="42">
        <f>COUNTIF(B220:B332,"shalini.v@techorbit.com")</f>
        <v>5</v>
      </c>
      <c r="AE9" s="42">
        <f>COUNTIF(B333:B403,"shalini.v@techorbit.com")</f>
        <v>7</v>
      </c>
      <c r="AF9" s="42">
        <f>COUNTIF(B404:B510,"shalini.v@techorbit.com")</f>
        <v>3</v>
      </c>
      <c r="AG9" s="42">
        <f>COUNTIF(B511:B610,"shalini.v@techorbit.com")</f>
        <v>6</v>
      </c>
      <c r="AH9" s="42">
        <f>COUNTIF(B611:B708,"shalini.v@techorbit.com")</f>
        <v>7</v>
      </c>
      <c r="AI9" s="42">
        <f>COUNTIF(B709:B820,"shalini.v@techorbit.com")</f>
        <v>0</v>
      </c>
      <c r="AJ9" s="42">
        <f>COUNTIF(B821:B1176,"shalini.v@techorbit.com")</f>
        <v>0</v>
      </c>
      <c r="AK9" s="42">
        <f>COUNTIF(K2:K101,"shalini.v@techorbit.com")</f>
        <v>0</v>
      </c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8"/>
      <c r="BC9" s="48"/>
      <c r="BD9" s="48"/>
    </row>
    <row r="10" hidden="1" spans="1:56">
      <c r="A10" s="4">
        <v>44713.4767662616</v>
      </c>
      <c r="B10" s="5" t="s">
        <v>166</v>
      </c>
      <c r="C10" s="6" t="s">
        <v>23</v>
      </c>
      <c r="D10" s="6" t="s">
        <v>167</v>
      </c>
      <c r="E10" s="7"/>
      <c r="F10" s="6">
        <v>9617304910</v>
      </c>
      <c r="G10" s="6" t="s">
        <v>168</v>
      </c>
      <c r="H10" s="6" t="s">
        <v>169</v>
      </c>
      <c r="I10" s="6" t="s">
        <v>170</v>
      </c>
      <c r="J10" s="6" t="s">
        <v>171</v>
      </c>
      <c r="K10" s="6" t="s">
        <v>172</v>
      </c>
      <c r="L10" s="6" t="s">
        <v>172</v>
      </c>
      <c r="M10" s="6" t="s">
        <v>173</v>
      </c>
      <c r="N10" s="6" t="s">
        <v>118</v>
      </c>
      <c r="O10" s="6" t="s">
        <v>48</v>
      </c>
      <c r="P10" s="18">
        <v>44714</v>
      </c>
      <c r="Q10" s="25">
        <v>0.458333333335759</v>
      </c>
      <c r="R10" s="6" t="s">
        <v>174</v>
      </c>
      <c r="S10" s="6" t="s">
        <v>175</v>
      </c>
      <c r="T10" s="31" t="s">
        <v>176</v>
      </c>
      <c r="U10" s="6" t="s">
        <v>177</v>
      </c>
      <c r="V10" s="6" t="s">
        <v>178</v>
      </c>
      <c r="W10" s="6" t="s">
        <v>39</v>
      </c>
      <c r="X10" s="7"/>
      <c r="Y10" s="7"/>
      <c r="Z10" s="40" t="s">
        <v>179</v>
      </c>
      <c r="AA10" s="41" t="s">
        <v>154</v>
      </c>
      <c r="AB10" s="42">
        <f>COUNTIF(B2:B101,"chilumula.ch@techorbit.com")</f>
        <v>3</v>
      </c>
      <c r="AC10" s="42">
        <f>COUNTIF(B102:B219,"chilumula.ch@techorbit.com")</f>
        <v>3</v>
      </c>
      <c r="AD10" s="42">
        <f>COUNTIF(B220:B332,"chilumula.ch@techorbit.com")</f>
        <v>4</v>
      </c>
      <c r="AE10" s="42">
        <f>COUNTIF(B333:B403,"chilumula.ch@techorbit.com")</f>
        <v>4</v>
      </c>
      <c r="AF10" s="42">
        <f>COUNTIF(B404:B510,"chilumula.ch@techorbit.com")</f>
        <v>0</v>
      </c>
      <c r="AG10" s="42">
        <f>COUNTIF(B511:B610,"chilumula.ch@techorbit.com")</f>
        <v>0</v>
      </c>
      <c r="AH10" s="42">
        <f>COUNTIF(B611:B708,"chilumula.ch@techorbit.com")</f>
        <v>0</v>
      </c>
      <c r="AI10" s="42">
        <f>COUNTIF(B709:B820,"chilumula.ch@techorbit.com")</f>
        <v>0</v>
      </c>
      <c r="AJ10" s="42">
        <f>COUNTIF(B821:B1176,"chilumula.ch@techorbit.com")</f>
        <v>0</v>
      </c>
      <c r="AK10" s="42">
        <f>COUNTIF(K2:K101,"chilumula.ch@techorbit.com")</f>
        <v>0</v>
      </c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8"/>
      <c r="BC10" s="48"/>
      <c r="BD10" s="48"/>
    </row>
    <row r="11" hidden="1" spans="1:56">
      <c r="A11" s="4">
        <v>44713.4845932986</v>
      </c>
      <c r="B11" s="5" t="s">
        <v>166</v>
      </c>
      <c r="C11" s="6" t="s">
        <v>23</v>
      </c>
      <c r="D11" s="6" t="s">
        <v>180</v>
      </c>
      <c r="E11" s="7"/>
      <c r="F11" s="6">
        <v>6301252411</v>
      </c>
      <c r="G11" s="6" t="s">
        <v>181</v>
      </c>
      <c r="H11" s="6" t="s">
        <v>182</v>
      </c>
      <c r="I11" s="6" t="s">
        <v>182</v>
      </c>
      <c r="J11" s="6" t="s">
        <v>183</v>
      </c>
      <c r="K11" s="6" t="s">
        <v>87</v>
      </c>
      <c r="L11" s="6" t="s">
        <v>87</v>
      </c>
      <c r="M11" s="6" t="s">
        <v>184</v>
      </c>
      <c r="N11" s="6" t="s">
        <v>118</v>
      </c>
      <c r="O11" s="6" t="s">
        <v>48</v>
      </c>
      <c r="P11" s="18">
        <v>44714</v>
      </c>
      <c r="Q11" s="25">
        <v>0.458333333335759</v>
      </c>
      <c r="R11" s="6" t="s">
        <v>175</v>
      </c>
      <c r="S11" s="6" t="s">
        <v>185</v>
      </c>
      <c r="T11" s="31" t="s">
        <v>186</v>
      </c>
      <c r="U11" s="6" t="s">
        <v>177</v>
      </c>
      <c r="V11" s="6" t="s">
        <v>178</v>
      </c>
      <c r="W11" s="6" t="s">
        <v>39</v>
      </c>
      <c r="X11" s="7"/>
      <c r="Y11" s="7"/>
      <c r="Z11" s="40" t="s">
        <v>187</v>
      </c>
      <c r="AA11" s="41" t="s">
        <v>166</v>
      </c>
      <c r="AB11" s="42">
        <f>COUNTIF(B2:B101,"ajay.n@techorbit.com")</f>
        <v>5</v>
      </c>
      <c r="AC11" s="42">
        <f>COUNTIF(B102:B219,"ajay.n@techorbit.com")</f>
        <v>0</v>
      </c>
      <c r="AD11" s="42">
        <f>COUNTIF(B220:B332,"ajay.n@techorbit.com")</f>
        <v>0</v>
      </c>
      <c r="AE11" s="42">
        <f>COUNTIF(B333:B403,"ajay.n@techorbit.com")</f>
        <v>0</v>
      </c>
      <c r="AF11" s="42">
        <f>COUNTIF(B404:B510,"ajay.n@techorbit.com")</f>
        <v>0</v>
      </c>
      <c r="AG11" s="42">
        <f>COUNTIF(B511:B610,"ajay.n@techorbit.com")</f>
        <v>0</v>
      </c>
      <c r="AH11" s="42">
        <f>COUNTIF(B611:B708,"ajay.n@techorbit.com")</f>
        <v>0</v>
      </c>
      <c r="AI11" s="42">
        <f>COUNTIF(B709:B820,"ajay.n@techorbit.com")</f>
        <v>0</v>
      </c>
      <c r="AJ11" s="42">
        <f>COUNTIF(B821:B1176,"ajay.n@techorbit.com")</f>
        <v>0</v>
      </c>
      <c r="AK11" s="42">
        <f>COUNTIF(K2:K101,"ajay.n@techorbit.com")</f>
        <v>0</v>
      </c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8"/>
      <c r="BC11" s="48"/>
      <c r="BD11" s="48"/>
    </row>
    <row r="12" hidden="1" spans="1:56">
      <c r="A12" s="4">
        <v>44713.4898262384</v>
      </c>
      <c r="B12" s="5" t="s">
        <v>22</v>
      </c>
      <c r="C12" s="6" t="s">
        <v>23</v>
      </c>
      <c r="D12" s="6" t="s">
        <v>188</v>
      </c>
      <c r="E12" s="7"/>
      <c r="F12" s="6">
        <v>6303386290</v>
      </c>
      <c r="G12" s="6" t="s">
        <v>189</v>
      </c>
      <c r="H12" s="6" t="s">
        <v>43</v>
      </c>
      <c r="I12" s="6" t="s">
        <v>190</v>
      </c>
      <c r="J12" s="6" t="s">
        <v>191</v>
      </c>
      <c r="K12" s="6" t="s">
        <v>132</v>
      </c>
      <c r="L12" s="6" t="s">
        <v>192</v>
      </c>
      <c r="M12" s="6" t="s">
        <v>193</v>
      </c>
      <c r="N12" s="6" t="s">
        <v>89</v>
      </c>
      <c r="O12" s="6" t="s">
        <v>33</v>
      </c>
      <c r="P12" s="18">
        <v>44714</v>
      </c>
      <c r="Q12" s="25">
        <v>0.583333333335759</v>
      </c>
      <c r="R12" s="6" t="s">
        <v>194</v>
      </c>
      <c r="S12" s="6" t="s">
        <v>35</v>
      </c>
      <c r="T12" s="31" t="s">
        <v>195</v>
      </c>
      <c r="U12" s="6" t="s">
        <v>37</v>
      </c>
      <c r="V12" s="6" t="s">
        <v>38</v>
      </c>
      <c r="W12" s="6" t="s">
        <v>39</v>
      </c>
      <c r="X12" s="7"/>
      <c r="Y12" s="7"/>
      <c r="Z12" s="40" t="s">
        <v>196</v>
      </c>
      <c r="AA12" s="41" t="s">
        <v>197</v>
      </c>
      <c r="AB12" s="42">
        <f>COUNTIF(B2:B101,"mogilidivya@techorbit.com")</f>
        <v>4</v>
      </c>
      <c r="AC12" s="42">
        <f>COUNTIF(B102:B219,"mogilidivya@techorbit.com")</f>
        <v>6</v>
      </c>
      <c r="AD12" s="42">
        <f>COUNTIF(B220:B332,"mogilidivya@techorbit.com")</f>
        <v>6</v>
      </c>
      <c r="AE12" s="42">
        <f>COUNTIF(B333:B403,"mogilidivya@techorbit.com")</f>
        <v>5</v>
      </c>
      <c r="AF12" s="42">
        <f>COUNTIF(B404:B510,"mogilidivya@techorbit.com")</f>
        <v>5</v>
      </c>
      <c r="AG12" s="42">
        <f>COUNTIF(B511:B610,"mogilidivya@techorbit.com")</f>
        <v>6</v>
      </c>
      <c r="AH12" s="42">
        <f>COUNTIF(B611:B708,"mogilidivya@techorbit.com")</f>
        <v>5</v>
      </c>
      <c r="AI12" s="42">
        <f>COUNTIF(B709:B820,"mogilidivya@techorbit.com")</f>
        <v>6</v>
      </c>
      <c r="AJ12" s="42">
        <f>COUNTIF(B821:B1176,"mogilidivya@techorbit.com")</f>
        <v>17</v>
      </c>
      <c r="AK12" s="42">
        <f>COUNTIF(K2:K101,"mogilidivya@techorbit.com")</f>
        <v>0</v>
      </c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8"/>
      <c r="BC12" s="48"/>
      <c r="BD12" s="48"/>
    </row>
    <row r="13" hidden="1" spans="1:56">
      <c r="A13" s="4">
        <v>44713.4932178588</v>
      </c>
      <c r="B13" s="5" t="s">
        <v>197</v>
      </c>
      <c r="C13" s="6" t="s">
        <v>23</v>
      </c>
      <c r="D13" s="6" t="s">
        <v>198</v>
      </c>
      <c r="E13" s="7"/>
      <c r="F13" s="6">
        <v>9515405217</v>
      </c>
      <c r="G13" s="6" t="s">
        <v>199</v>
      </c>
      <c r="H13" s="6" t="s">
        <v>200</v>
      </c>
      <c r="I13" s="6" t="s">
        <v>200</v>
      </c>
      <c r="J13" s="6" t="s">
        <v>201</v>
      </c>
      <c r="K13" s="6" t="s">
        <v>146</v>
      </c>
      <c r="L13" s="6" t="s">
        <v>132</v>
      </c>
      <c r="M13" s="6" t="s">
        <v>202</v>
      </c>
      <c r="N13" s="6" t="s">
        <v>89</v>
      </c>
      <c r="O13" s="6" t="s">
        <v>203</v>
      </c>
      <c r="P13" s="18">
        <v>44714</v>
      </c>
      <c r="Q13" s="25">
        <v>0.458333333335759</v>
      </c>
      <c r="R13" s="6" t="s">
        <v>204</v>
      </c>
      <c r="S13" s="6" t="s">
        <v>205</v>
      </c>
      <c r="T13" s="31" t="s">
        <v>206</v>
      </c>
      <c r="U13" s="6" t="s">
        <v>207</v>
      </c>
      <c r="V13" s="6" t="s">
        <v>139</v>
      </c>
      <c r="W13" s="6" t="s">
        <v>39</v>
      </c>
      <c r="X13" s="7"/>
      <c r="Y13" s="7"/>
      <c r="Z13" s="40" t="s">
        <v>208</v>
      </c>
      <c r="AA13" s="41" t="s">
        <v>209</v>
      </c>
      <c r="AB13" s="42">
        <f>COUNTIF(B2:B101,"hamsalekha@techorbit.com")</f>
        <v>7</v>
      </c>
      <c r="AC13" s="42">
        <f>COUNTIF(B102:B219,"hamsalekha@techorbit.com")</f>
        <v>6</v>
      </c>
      <c r="AD13" s="42">
        <f>COUNTIF(B220:B332,"hamsalekha@techorbit.com")</f>
        <v>10</v>
      </c>
      <c r="AE13" s="42">
        <f>COUNTIF(B333:B403,"hamsalekha@techorbit.com")</f>
        <v>0</v>
      </c>
      <c r="AF13" s="42">
        <f>COUNTIF(B404:B510,"hamsalekha@techorbit.com")</f>
        <v>6</v>
      </c>
      <c r="AG13" s="42">
        <f>COUNTIF(B511:B610,"hamsalekha@techorbit.com")</f>
        <v>5</v>
      </c>
      <c r="AH13" s="42">
        <f>COUNTIF(B611:B708,"hamsalekha@techorbit.com")</f>
        <v>6</v>
      </c>
      <c r="AI13" s="42">
        <f>COUNTIF(B709:B820,"hamsalekha@techorbit.com")</f>
        <v>8</v>
      </c>
      <c r="AJ13" s="42">
        <f>COUNTIF(B821:B1176,"hamsalekha@techorbit.com")</f>
        <v>12</v>
      </c>
      <c r="AK13" s="42">
        <f>COUNTIF(K2:K101,"hamsalekha@techorbit.com")</f>
        <v>0</v>
      </c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8"/>
      <c r="BC13" s="48"/>
      <c r="BD13" s="48"/>
    </row>
    <row r="14" hidden="1" spans="1:56">
      <c r="A14" s="11">
        <v>44713.500548125</v>
      </c>
      <c r="B14" s="12" t="s">
        <v>40</v>
      </c>
      <c r="C14" s="12" t="s">
        <v>23</v>
      </c>
      <c r="D14" s="12" t="s">
        <v>210</v>
      </c>
      <c r="E14" s="13"/>
      <c r="F14" s="12">
        <v>9492399990</v>
      </c>
      <c r="G14" s="12" t="s">
        <v>211</v>
      </c>
      <c r="H14" s="12" t="s">
        <v>44</v>
      </c>
      <c r="I14" s="12" t="s">
        <v>212</v>
      </c>
      <c r="J14" s="12" t="s">
        <v>213</v>
      </c>
      <c r="K14" s="12" t="s">
        <v>214</v>
      </c>
      <c r="L14" s="12" t="s">
        <v>214</v>
      </c>
      <c r="M14" s="12" t="s">
        <v>215</v>
      </c>
      <c r="N14" s="12" t="s">
        <v>118</v>
      </c>
      <c r="O14" s="12" t="s">
        <v>48</v>
      </c>
      <c r="P14" s="20">
        <v>44714</v>
      </c>
      <c r="Q14" s="29">
        <v>0.666666666664241</v>
      </c>
      <c r="R14" s="12" t="s">
        <v>216</v>
      </c>
      <c r="S14" s="12" t="s">
        <v>217</v>
      </c>
      <c r="T14" s="30" t="s">
        <v>218</v>
      </c>
      <c r="U14" s="12" t="s">
        <v>219</v>
      </c>
      <c r="V14" s="12" t="s">
        <v>220</v>
      </c>
      <c r="W14" s="12" t="s">
        <v>96</v>
      </c>
      <c r="X14" s="12" t="s">
        <v>221</v>
      </c>
      <c r="Y14" s="13"/>
      <c r="Z14" s="40" t="s">
        <v>222</v>
      </c>
      <c r="AA14" s="41" t="s">
        <v>223</v>
      </c>
      <c r="AB14" s="42">
        <f>COUNTIF(B2:B101,"navya.a@techorbit.com")</f>
        <v>4</v>
      </c>
      <c r="AC14" s="42">
        <f>COUNTIF(B102:B219,"navya.a@techorbit.com")</f>
        <v>6</v>
      </c>
      <c r="AD14" s="42">
        <f>COUNTIF(B220:B332,"navya.a@techorbit.com")</f>
        <v>5</v>
      </c>
      <c r="AE14" s="42">
        <f>COUNTIF(B333:B403,"navya.a@techorbit.com")</f>
        <v>6</v>
      </c>
      <c r="AF14" s="42">
        <f>COUNTIF(B404:B510,"navya.a@techorbit.com")</f>
        <v>5</v>
      </c>
      <c r="AG14" s="42">
        <f>COUNTIF(B511:B610,"navya.a@techorbit.com")</f>
        <v>4</v>
      </c>
      <c r="AH14" s="42">
        <f>COUNTIF(B611:B708,"navya.a@techorbit.com")</f>
        <v>5</v>
      </c>
      <c r="AI14" s="42">
        <f>COUNTIF(B709:B820,"navya.a@techorbit.com")</f>
        <v>6</v>
      </c>
      <c r="AJ14" s="42">
        <f>COUNTIF(B821:B1176,"navya.a@techorbit.com")</f>
        <v>14</v>
      </c>
      <c r="AK14" s="42">
        <f>COUNTIF(K2:K101,"navya.a@techorbit.com")</f>
        <v>0</v>
      </c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8"/>
      <c r="BC14" s="48"/>
      <c r="BD14" s="48"/>
    </row>
    <row r="15" hidden="1" spans="1:56">
      <c r="A15" s="11">
        <v>44713.5038280208</v>
      </c>
      <c r="B15" s="12" t="s">
        <v>40</v>
      </c>
      <c r="C15" s="12" t="s">
        <v>23</v>
      </c>
      <c r="D15" s="12" t="s">
        <v>224</v>
      </c>
      <c r="E15" s="13"/>
      <c r="F15" s="12">
        <v>9791461870</v>
      </c>
      <c r="G15" s="12" t="s">
        <v>225</v>
      </c>
      <c r="H15" s="12" t="s">
        <v>26</v>
      </c>
      <c r="I15" s="12" t="s">
        <v>101</v>
      </c>
      <c r="J15" s="12" t="s">
        <v>226</v>
      </c>
      <c r="K15" s="12" t="s">
        <v>227</v>
      </c>
      <c r="L15" s="12" t="s">
        <v>227</v>
      </c>
      <c r="M15" s="12" t="s">
        <v>228</v>
      </c>
      <c r="N15" s="12" t="s">
        <v>89</v>
      </c>
      <c r="O15" s="12" t="s">
        <v>48</v>
      </c>
      <c r="P15" s="20">
        <v>44715</v>
      </c>
      <c r="Q15" s="29">
        <v>0.625</v>
      </c>
      <c r="R15" s="12" t="s">
        <v>229</v>
      </c>
      <c r="S15" s="12" t="s">
        <v>35</v>
      </c>
      <c r="T15" s="30" t="s">
        <v>230</v>
      </c>
      <c r="U15" s="12" t="s">
        <v>231</v>
      </c>
      <c r="V15" s="12" t="s">
        <v>232</v>
      </c>
      <c r="W15" s="12" t="s">
        <v>96</v>
      </c>
      <c r="X15" s="12" t="s">
        <v>233</v>
      </c>
      <c r="Y15" s="13"/>
      <c r="Z15" s="40" t="s">
        <v>234</v>
      </c>
      <c r="AA15" s="41" t="s">
        <v>235</v>
      </c>
      <c r="AB15" s="42">
        <f>COUNTIF(B2:B101,"kavya.v@techorbit.com")</f>
        <v>3</v>
      </c>
      <c r="AC15" s="42">
        <f>COUNTIF(B102:B219,"kavya.v@techorbit.com")</f>
        <v>0</v>
      </c>
      <c r="AD15" s="42">
        <f>COUNTIF(B220:B332,"kavya.v@techorbit.com")</f>
        <v>0</v>
      </c>
      <c r="AE15" s="42">
        <f>COUNTIF(B333:B403,"kavya.v@techorbit.com")</f>
        <v>0</v>
      </c>
      <c r="AF15" s="42">
        <f>COUNTIF(B404:B510,"kavya.v@techorbit.com")</f>
        <v>0</v>
      </c>
      <c r="AG15" s="42">
        <f>COUNTIF(B511:B610,"kavya.v@techorbit.com")</f>
        <v>0</v>
      </c>
      <c r="AH15" s="42">
        <f>COUNTIF(B611:B708,"kavya.v@techorbit.com")</f>
        <v>0</v>
      </c>
      <c r="AI15" s="42">
        <f>COUNTIF(B709:B820,"kavya.v@techorbit.com")</f>
        <v>0</v>
      </c>
      <c r="AJ15" s="42">
        <f>COUNTIF(B821:B1176,"kavya.v@techorbit.com")</f>
        <v>0</v>
      </c>
      <c r="AK15" s="42">
        <f>COUNTIF(K2:K101,"kavya.v@techorbit.com")</f>
        <v>0</v>
      </c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8"/>
      <c r="BC15" s="48"/>
      <c r="BD15" s="48"/>
    </row>
    <row r="16" hidden="1" spans="1:56">
      <c r="A16" s="4">
        <v>44713.5083929398</v>
      </c>
      <c r="B16" s="5" t="s">
        <v>209</v>
      </c>
      <c r="C16" s="6" t="s">
        <v>23</v>
      </c>
      <c r="D16" s="6" t="s">
        <v>236</v>
      </c>
      <c r="E16" s="7"/>
      <c r="F16" s="6">
        <v>7997022846</v>
      </c>
      <c r="G16" s="6" t="s">
        <v>237</v>
      </c>
      <c r="H16" s="6" t="s">
        <v>238</v>
      </c>
      <c r="I16" s="6" t="s">
        <v>239</v>
      </c>
      <c r="J16" s="6" t="s">
        <v>240</v>
      </c>
      <c r="K16" s="6" t="s">
        <v>241</v>
      </c>
      <c r="L16" s="6" t="s">
        <v>132</v>
      </c>
      <c r="M16" s="6" t="s">
        <v>242</v>
      </c>
      <c r="N16" s="6" t="s">
        <v>118</v>
      </c>
      <c r="O16" s="6" t="s">
        <v>161</v>
      </c>
      <c r="P16" s="18">
        <v>44714</v>
      </c>
      <c r="Q16" s="25">
        <v>0.458333333335759</v>
      </c>
      <c r="R16" s="6" t="s">
        <v>243</v>
      </c>
      <c r="S16" s="6" t="s">
        <v>244</v>
      </c>
      <c r="T16" s="31" t="s">
        <v>245</v>
      </c>
      <c r="U16" s="6" t="s">
        <v>246</v>
      </c>
      <c r="V16" s="6" t="s">
        <v>124</v>
      </c>
      <c r="W16" s="6" t="s">
        <v>39</v>
      </c>
      <c r="X16" s="7"/>
      <c r="Y16" s="7"/>
      <c r="Z16" s="40" t="s">
        <v>247</v>
      </c>
      <c r="AA16" s="41" t="s">
        <v>248</v>
      </c>
      <c r="AB16" s="42">
        <f>COUNTIF(B2:B101,"tulasi@techorbit.com")</f>
        <v>4</v>
      </c>
      <c r="AC16" s="42">
        <f>COUNTIF(B102:B219,"tulasi@techorbit.com")</f>
        <v>4</v>
      </c>
      <c r="AD16" s="42">
        <f>COUNTIF(B220:B332,"tulasi@techorbit.com")</f>
        <v>4</v>
      </c>
      <c r="AE16" s="42">
        <f>COUNTIF(B333:B403,"tulasi@techorbit.com")</f>
        <v>3</v>
      </c>
      <c r="AF16" s="42">
        <f>COUNTIF(B404:B510,"tulasi@techorbit.com")</f>
        <v>0</v>
      </c>
      <c r="AG16" s="42">
        <f>COUNTIF(B511:B610,"tulasi@techorbit.com")</f>
        <v>0</v>
      </c>
      <c r="AH16" s="42">
        <f>COUNTIF(B611:B708,"tulasi@techorbit.com")</f>
        <v>0</v>
      </c>
      <c r="AI16" s="42">
        <f>COUNTIF(B709:B820,"tulasi@techorbit.com")</f>
        <v>0</v>
      </c>
      <c r="AJ16" s="42">
        <f>COUNTIF(B821:B1176,"tulasi@techorbit.com")</f>
        <v>0</v>
      </c>
      <c r="AK16" s="42">
        <f>COUNTIF(K2:K101,"tulasi@techorbit.com")</f>
        <v>0</v>
      </c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8"/>
      <c r="BC16" s="48"/>
      <c r="BD16" s="48"/>
    </row>
    <row r="17" hidden="1" spans="1:56">
      <c r="A17" s="4">
        <v>44713.510157662</v>
      </c>
      <c r="B17" s="5" t="s">
        <v>223</v>
      </c>
      <c r="C17" s="6" t="s">
        <v>23</v>
      </c>
      <c r="D17" s="6" t="s">
        <v>249</v>
      </c>
      <c r="E17" s="7"/>
      <c r="F17" s="6">
        <v>8374665451</v>
      </c>
      <c r="G17" s="6" t="s">
        <v>250</v>
      </c>
      <c r="H17" s="6" t="s">
        <v>251</v>
      </c>
      <c r="I17" s="6" t="s">
        <v>251</v>
      </c>
      <c r="J17" s="6" t="s">
        <v>252</v>
      </c>
      <c r="K17" s="6" t="s">
        <v>132</v>
      </c>
      <c r="L17" s="6" t="s">
        <v>132</v>
      </c>
      <c r="M17" s="6" t="s">
        <v>253</v>
      </c>
      <c r="N17" s="6" t="s">
        <v>32</v>
      </c>
      <c r="O17" s="6" t="s">
        <v>43</v>
      </c>
      <c r="P17" s="18">
        <v>44715</v>
      </c>
      <c r="Q17" s="25">
        <v>0.458333333335759</v>
      </c>
      <c r="R17" s="6" t="s">
        <v>254</v>
      </c>
      <c r="S17" s="6" t="s">
        <v>255</v>
      </c>
      <c r="T17" s="31" t="s">
        <v>256</v>
      </c>
      <c r="U17" s="6" t="s">
        <v>257</v>
      </c>
      <c r="V17" s="6" t="s">
        <v>38</v>
      </c>
      <c r="W17" s="6" t="s">
        <v>39</v>
      </c>
      <c r="X17" s="7"/>
      <c r="Y17" s="7"/>
      <c r="Z17" s="40" t="s">
        <v>258</v>
      </c>
      <c r="AA17" s="41" t="s">
        <v>259</v>
      </c>
      <c r="AB17" s="42">
        <f>COUNTIF(B2:B101,"sandhya.s@techorbit.com")</f>
        <v>4</v>
      </c>
      <c r="AC17" s="42">
        <f>COUNTIF(B102:B219,"sandhya.s@techorbit.com")</f>
        <v>5</v>
      </c>
      <c r="AD17" s="42">
        <f>COUNTIF(B220:B332,"sandhya.s@techorbit.com")</f>
        <v>7</v>
      </c>
      <c r="AE17" s="42">
        <f>COUNTIF(B333:B403,"sandhya.s@techorbit.com")</f>
        <v>0</v>
      </c>
      <c r="AF17" s="42">
        <f>COUNTIF(B404:B510,"sandhya.s@techorbit.com")</f>
        <v>5</v>
      </c>
      <c r="AG17" s="42">
        <f>COUNTIF(B511:B610,"sandhya.s@techorbit.com")</f>
        <v>5</v>
      </c>
      <c r="AH17" s="42">
        <f>COUNTIF(B611:B708,"sandhya.s@techorbit.com")</f>
        <v>6</v>
      </c>
      <c r="AI17" s="42">
        <f>COUNTIF(B709:B820,"sandhya.s@techorbit.com")</f>
        <v>8</v>
      </c>
      <c r="AJ17" s="42">
        <f>COUNTIF(B821:B1176,"sandhya.s@techorbit.com")</f>
        <v>17</v>
      </c>
      <c r="AK17" s="42">
        <f>COUNTIF(K2:K101,"sandhya.s@techorbit.com")</f>
        <v>0</v>
      </c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8"/>
      <c r="BC17" s="48"/>
      <c r="BD17" s="48"/>
    </row>
    <row r="18" hidden="1" spans="1:56">
      <c r="A18" s="4">
        <v>44713.5259857407</v>
      </c>
      <c r="B18" s="5" t="s">
        <v>126</v>
      </c>
      <c r="C18" s="6" t="s">
        <v>23</v>
      </c>
      <c r="D18" s="6" t="s">
        <v>260</v>
      </c>
      <c r="E18" s="7"/>
      <c r="F18" s="6">
        <v>9885071671</v>
      </c>
      <c r="G18" s="6" t="s">
        <v>128</v>
      </c>
      <c r="H18" s="6" t="s">
        <v>43</v>
      </c>
      <c r="I18" s="6" t="s">
        <v>101</v>
      </c>
      <c r="J18" s="6" t="s">
        <v>261</v>
      </c>
      <c r="K18" s="6" t="s">
        <v>159</v>
      </c>
      <c r="L18" s="6" t="s">
        <v>132</v>
      </c>
      <c r="M18" s="6" t="s">
        <v>262</v>
      </c>
      <c r="N18" s="6" t="s">
        <v>89</v>
      </c>
      <c r="O18" s="6" t="s">
        <v>263</v>
      </c>
      <c r="P18" s="18">
        <v>44715</v>
      </c>
      <c r="Q18" s="25">
        <v>0.458333333335759</v>
      </c>
      <c r="R18" s="6" t="s">
        <v>264</v>
      </c>
      <c r="S18" s="6" t="s">
        <v>265</v>
      </c>
      <c r="T18" s="31" t="s">
        <v>266</v>
      </c>
      <c r="U18" s="6" t="s">
        <v>138</v>
      </c>
      <c r="V18" s="6" t="s">
        <v>139</v>
      </c>
      <c r="W18" s="6" t="s">
        <v>39</v>
      </c>
      <c r="X18" s="7"/>
      <c r="Y18" s="7"/>
      <c r="Z18" s="40" t="s">
        <v>267</v>
      </c>
      <c r="AA18" s="41" t="s">
        <v>268</v>
      </c>
      <c r="AB18" s="42">
        <f>COUNTIF(B2:B101,"pravalika@techorbit.com")</f>
        <v>5</v>
      </c>
      <c r="AC18" s="42">
        <f>COUNTIF(B102:B219,"pravalika@techorbit.com")</f>
        <v>7</v>
      </c>
      <c r="AD18" s="42">
        <f>COUNTIF(B220:B332,"pravalika@techorbit.com")</f>
        <v>5</v>
      </c>
      <c r="AE18" s="42">
        <f>COUNTIF(B333:B403,"pravalika@techorbit.com")</f>
        <v>3</v>
      </c>
      <c r="AF18" s="42">
        <f>COUNTIF(B404:B510,"pravalika@techorbit.com")</f>
        <v>4</v>
      </c>
      <c r="AG18" s="42">
        <f>COUNTIF(B511:B610,"pravalika@techorbit.com")</f>
        <v>8</v>
      </c>
      <c r="AH18" s="42">
        <f>COUNTIF(B611:B708,"pravalika@techorbit.com")</f>
        <v>3</v>
      </c>
      <c r="AI18" s="42">
        <f>COUNTIF(B709:B820,"pravalika@techorbit.com")</f>
        <v>6</v>
      </c>
      <c r="AJ18" s="42">
        <f>COUNTIF(B821:B1176,"pravalika@techorbit.com")</f>
        <v>13</v>
      </c>
      <c r="AK18" s="42">
        <f>COUNTIF(K2:K101,"pravalika@techorbit.com")</f>
        <v>0</v>
      </c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8"/>
      <c r="BC18" s="48"/>
      <c r="BD18" s="48"/>
    </row>
    <row r="19" hidden="1" spans="1:56">
      <c r="A19" s="4">
        <v>44713.526928669</v>
      </c>
      <c r="B19" s="5" t="s">
        <v>166</v>
      </c>
      <c r="C19" s="6" t="s">
        <v>23</v>
      </c>
      <c r="D19" s="6" t="s">
        <v>269</v>
      </c>
      <c r="E19" s="7"/>
      <c r="F19" s="6">
        <v>9970240560</v>
      </c>
      <c r="G19" s="6" t="s">
        <v>181</v>
      </c>
      <c r="H19" s="6" t="s">
        <v>270</v>
      </c>
      <c r="I19" s="6" t="s">
        <v>271</v>
      </c>
      <c r="J19" s="6" t="s">
        <v>145</v>
      </c>
      <c r="K19" s="6" t="s">
        <v>272</v>
      </c>
      <c r="L19" s="6" t="s">
        <v>272</v>
      </c>
      <c r="M19" s="6" t="s">
        <v>273</v>
      </c>
      <c r="N19" s="6" t="s">
        <v>118</v>
      </c>
      <c r="O19" s="6" t="s">
        <v>274</v>
      </c>
      <c r="P19" s="18">
        <v>44714</v>
      </c>
      <c r="Q19" s="25">
        <v>0.458333333335759</v>
      </c>
      <c r="R19" s="6" t="s">
        <v>275</v>
      </c>
      <c r="S19" s="6" t="s">
        <v>276</v>
      </c>
      <c r="T19" s="31" t="s">
        <v>277</v>
      </c>
      <c r="U19" s="6" t="s">
        <v>177</v>
      </c>
      <c r="V19" s="6" t="s">
        <v>178</v>
      </c>
      <c r="W19" s="6" t="s">
        <v>39</v>
      </c>
      <c r="X19" s="7"/>
      <c r="Y19" s="7"/>
      <c r="Z19" s="40" t="s">
        <v>278</v>
      </c>
      <c r="AA19" s="43" t="s">
        <v>279</v>
      </c>
      <c r="AB19" s="42">
        <f>COUNTIF(B1:B101,"marunalatha@techorbit.com")</f>
        <v>4</v>
      </c>
      <c r="AC19" s="42">
        <f>COUNTIF(B102:B219,"marunalatha@techorbit.com")</f>
        <v>4</v>
      </c>
      <c r="AD19" s="42">
        <f>COUNTIF(B220:B332,"marunalatha@techorbit.com")</f>
        <v>7</v>
      </c>
      <c r="AE19" s="42">
        <f>COUNTIF(B333:B403,"marunalatha@techorbit.com")</f>
        <v>0</v>
      </c>
      <c r="AF19" s="42">
        <f>COUNTIF(B404:B510,"marunalatha@techorbit.com")</f>
        <v>0</v>
      </c>
      <c r="AG19" s="42">
        <f>COUNTIF(B511:B610,"marunalatha@techorbit.com")</f>
        <v>0</v>
      </c>
      <c r="AH19" s="42">
        <f>COUNTIF(B611:B708,"marunalatha@techorbit.com")</f>
        <v>0</v>
      </c>
      <c r="AI19" s="42">
        <f>COUNTIF(B709:B820,"marunalatha@techorbit.com")</f>
        <v>2</v>
      </c>
      <c r="AJ19" s="42">
        <f>COUNTIF(B821:B1176,"marunalatha@techorbit.com")</f>
        <v>17</v>
      </c>
      <c r="AK19" s="42">
        <f>COUNTIF(K1:K101,"marunalatha@techorbit.com")</f>
        <v>0</v>
      </c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8"/>
      <c r="BC19" s="48"/>
      <c r="BD19" s="48"/>
    </row>
    <row r="20" hidden="1" spans="1:56">
      <c r="A20" s="4">
        <v>44713.5328916435</v>
      </c>
      <c r="B20" s="5" t="s">
        <v>126</v>
      </c>
      <c r="C20" s="6" t="s">
        <v>23</v>
      </c>
      <c r="D20" s="6" t="s">
        <v>280</v>
      </c>
      <c r="E20" s="7"/>
      <c r="F20" s="6">
        <v>9553395925</v>
      </c>
      <c r="G20" s="6" t="s">
        <v>128</v>
      </c>
      <c r="H20" s="6" t="s">
        <v>129</v>
      </c>
      <c r="I20" s="6" t="s">
        <v>200</v>
      </c>
      <c r="J20" s="6" t="s">
        <v>281</v>
      </c>
      <c r="K20" s="6" t="s">
        <v>282</v>
      </c>
      <c r="L20" s="6" t="s">
        <v>132</v>
      </c>
      <c r="M20" s="6" t="s">
        <v>283</v>
      </c>
      <c r="N20" s="6" t="s">
        <v>89</v>
      </c>
      <c r="O20" s="6" t="s">
        <v>134</v>
      </c>
      <c r="P20" s="18">
        <v>44714</v>
      </c>
      <c r="Q20" s="25">
        <v>0.625</v>
      </c>
      <c r="R20" s="6" t="s">
        <v>135</v>
      </c>
      <c r="S20" s="6" t="s">
        <v>136</v>
      </c>
      <c r="T20" s="31" t="s">
        <v>284</v>
      </c>
      <c r="U20" s="6" t="s">
        <v>138</v>
      </c>
      <c r="V20" s="6" t="s">
        <v>139</v>
      </c>
      <c r="W20" s="6" t="s">
        <v>39</v>
      </c>
      <c r="X20" s="7"/>
      <c r="Y20" s="7"/>
      <c r="Z20" s="40" t="s">
        <v>285</v>
      </c>
      <c r="AA20" s="41" t="s">
        <v>286</v>
      </c>
      <c r="AB20" s="42">
        <f>COUNTIF(B2:B101,"sangeetha.g@techorbit.com")</f>
        <v>5</v>
      </c>
      <c r="AC20" s="42">
        <f>COUNTIF(B102:B219,"sangeetha.g@techorbit.com")</f>
        <v>6</v>
      </c>
      <c r="AD20" s="42">
        <f>COUNTIF(B220:B332,"sangeetha.g@techorbit.com")</f>
        <v>0</v>
      </c>
      <c r="AE20" s="42">
        <f>COUNTIF(B333:B403,"sangeetha.g@techorbit.com")</f>
        <v>0</v>
      </c>
      <c r="AF20" s="42">
        <f>COUNTIF(B404:B510,"sangeetha.g@techorbit.com")</f>
        <v>5</v>
      </c>
      <c r="AG20" s="42">
        <f>COUNTIF(B511:B610,"sangeetha.g@techorbit.com")</f>
        <v>5</v>
      </c>
      <c r="AH20" s="42">
        <f>COUNTIF(B611:B708,"sangeetha.g@techorbit.com")</f>
        <v>6</v>
      </c>
      <c r="AI20" s="42">
        <f>COUNTIF(B709:B820,"sangeetha.g@techorbit.com")</f>
        <v>6</v>
      </c>
      <c r="AJ20" s="42">
        <f>COUNTIF(B821:B1176,"sangeetha.g@techorbit.com")</f>
        <v>20</v>
      </c>
      <c r="AK20" s="42">
        <f>COUNTIF(K2:K101,"sangeetha.g@techorbit.com")</f>
        <v>0</v>
      </c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8"/>
      <c r="BC20" s="48"/>
      <c r="BD20" s="48"/>
    </row>
    <row r="21" hidden="1" spans="1:56">
      <c r="A21" s="4">
        <v>44713.5335936111</v>
      </c>
      <c r="B21" s="5" t="s">
        <v>235</v>
      </c>
      <c r="C21" s="6" t="s">
        <v>23</v>
      </c>
      <c r="D21" s="6" t="s">
        <v>287</v>
      </c>
      <c r="E21" s="7"/>
      <c r="F21" s="6">
        <v>7680911041</v>
      </c>
      <c r="G21" s="6" t="s">
        <v>288</v>
      </c>
      <c r="H21" s="6" t="s">
        <v>43</v>
      </c>
      <c r="I21" s="6" t="s">
        <v>43</v>
      </c>
      <c r="J21" s="6" t="s">
        <v>289</v>
      </c>
      <c r="K21" s="6" t="s">
        <v>46</v>
      </c>
      <c r="L21" s="6" t="s">
        <v>290</v>
      </c>
      <c r="M21" s="6" t="s">
        <v>291</v>
      </c>
      <c r="N21" s="6" t="s">
        <v>89</v>
      </c>
      <c r="O21" s="6" t="s">
        <v>48</v>
      </c>
      <c r="P21" s="18">
        <v>44715</v>
      </c>
      <c r="Q21" s="25">
        <v>0.583333333335759</v>
      </c>
      <c r="R21" s="6" t="s">
        <v>34</v>
      </c>
      <c r="S21" s="6" t="s">
        <v>292</v>
      </c>
      <c r="T21" s="31" t="s">
        <v>293</v>
      </c>
      <c r="U21" s="6" t="s">
        <v>138</v>
      </c>
      <c r="V21" s="6" t="s">
        <v>139</v>
      </c>
      <c r="W21" s="6" t="s">
        <v>39</v>
      </c>
      <c r="X21" s="7"/>
      <c r="Y21" s="7"/>
      <c r="Z21" s="40" t="s">
        <v>294</v>
      </c>
      <c r="AA21" s="41" t="s">
        <v>295</v>
      </c>
      <c r="AB21" s="42">
        <f>COUNTIF(B2:B101,"rayavarapu.priyanka@cominds.co")</f>
        <v>4</v>
      </c>
      <c r="AC21" s="42">
        <f>COUNTIF(B102:B219,"rayavarapu.priyanka@cominds.co")</f>
        <v>5</v>
      </c>
      <c r="AD21" s="42">
        <f>COUNTIF(B220:B332,"rayavarapu.priyanka@cominds.co")</f>
        <v>0</v>
      </c>
      <c r="AE21" s="42">
        <f>COUNTIF(B333:B403,"rayavarapu.priyanka@cominds.co")</f>
        <v>0</v>
      </c>
      <c r="AF21" s="42">
        <f>COUNTIF(B404:B510,"rayavarapu.priyanka@cominds.co")</f>
        <v>0</v>
      </c>
      <c r="AG21" s="42">
        <f>COUNTIF(B511:B610,"rayavarapu.priyanka@cominds.co")</f>
        <v>0</v>
      </c>
      <c r="AH21" s="42">
        <f>COUNTIF(B611:B708,"rayavarapu.priyanka@cominds.co")</f>
        <v>0</v>
      </c>
      <c r="AI21" s="42">
        <f>COUNTIF(B709:B820,"rayavarapu.priyanka@cominds.co")</f>
        <v>0</v>
      </c>
      <c r="AJ21" s="42">
        <f>COUNTIF(B821:B1176,"rayavarapu.priyanka@cominds.co")</f>
        <v>0</v>
      </c>
      <c r="AK21" s="42">
        <f>COUNTIF(K2:K101,"rayavarapu.priyanka@cominds.co")</f>
        <v>0</v>
      </c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8"/>
      <c r="BC21" s="48"/>
      <c r="BD21" s="48"/>
    </row>
    <row r="22" hidden="1" spans="1:56">
      <c r="A22" s="4">
        <v>44713.5355250694</v>
      </c>
      <c r="B22" s="5" t="s">
        <v>223</v>
      </c>
      <c r="C22" s="6" t="s">
        <v>23</v>
      </c>
      <c r="D22" s="6" t="s">
        <v>296</v>
      </c>
      <c r="E22" s="7"/>
      <c r="F22" s="6">
        <v>8019347672</v>
      </c>
      <c r="G22" s="6" t="s">
        <v>297</v>
      </c>
      <c r="H22" s="6" t="s">
        <v>251</v>
      </c>
      <c r="I22" s="6" t="s">
        <v>298</v>
      </c>
      <c r="J22" s="6" t="s">
        <v>299</v>
      </c>
      <c r="K22" s="6" t="s">
        <v>87</v>
      </c>
      <c r="L22" s="6" t="s">
        <v>87</v>
      </c>
      <c r="M22" s="6" t="s">
        <v>300</v>
      </c>
      <c r="N22" s="6" t="s">
        <v>118</v>
      </c>
      <c r="O22" s="6" t="s">
        <v>274</v>
      </c>
      <c r="P22" s="18">
        <v>44718</v>
      </c>
      <c r="Q22" s="25">
        <v>0.458333333335759</v>
      </c>
      <c r="R22" s="6" t="s">
        <v>301</v>
      </c>
      <c r="S22" s="6" t="s">
        <v>302</v>
      </c>
      <c r="T22" s="31" t="s">
        <v>303</v>
      </c>
      <c r="U22" s="6" t="s">
        <v>257</v>
      </c>
      <c r="V22" s="6" t="s">
        <v>38</v>
      </c>
      <c r="W22" s="6" t="s">
        <v>39</v>
      </c>
      <c r="X22" s="7"/>
      <c r="Y22" s="7"/>
      <c r="Z22" s="40" t="s">
        <v>304</v>
      </c>
      <c r="AA22" s="41" t="s">
        <v>305</v>
      </c>
      <c r="AB22" s="42">
        <f>COUNTIF(B2:B101,"sreekanth@techorbit.com")</f>
        <v>5</v>
      </c>
      <c r="AC22" s="42">
        <f>COUNTIF(B102:B219,"sreekanth@techorbit.com")</f>
        <v>8</v>
      </c>
      <c r="AD22" s="42">
        <f>COUNTIF(B220:B332,"sreekanth@techorbit.com")</f>
        <v>7</v>
      </c>
      <c r="AE22" s="42">
        <f>COUNTIF(B333:B403,"sreekanth@techorbit.com")</f>
        <v>0</v>
      </c>
      <c r="AF22" s="42">
        <f>COUNTIF(B404:B510,"sreekanth@techorbit.com")</f>
        <v>9</v>
      </c>
      <c r="AG22" s="42">
        <f>COUNTIF(B511:B610,"sreekanth@techorbit.com")</f>
        <v>6</v>
      </c>
      <c r="AH22" s="42">
        <f>COUNTIF(B611:B708,"sreekanth@techorbit.com")</f>
        <v>6</v>
      </c>
      <c r="AI22" s="42">
        <f>COUNTIF(B709:B820,"sreekanth@techorbit.com")</f>
        <v>6</v>
      </c>
      <c r="AJ22" s="42">
        <f>COUNTIF(B821:B1176,"sreekanth@techorbit.com")</f>
        <v>27</v>
      </c>
      <c r="AK22" s="42">
        <f>COUNTIF(K2:K101,"sreekanth@techorbit.com")</f>
        <v>0</v>
      </c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8"/>
      <c r="BC22" s="48"/>
      <c r="BD22" s="48"/>
    </row>
    <row r="23" hidden="1" spans="1:56">
      <c r="A23" s="4">
        <v>44713.5364888889</v>
      </c>
      <c r="B23" s="5" t="s">
        <v>235</v>
      </c>
      <c r="C23" s="6" t="s">
        <v>23</v>
      </c>
      <c r="D23" s="6" t="s">
        <v>306</v>
      </c>
      <c r="E23" s="7"/>
      <c r="F23" s="6">
        <v>7903460815</v>
      </c>
      <c r="G23" s="6" t="s">
        <v>288</v>
      </c>
      <c r="H23" s="6" t="s">
        <v>26</v>
      </c>
      <c r="I23" s="6" t="s">
        <v>26</v>
      </c>
      <c r="J23" s="6" t="s">
        <v>307</v>
      </c>
      <c r="K23" s="6" t="s">
        <v>308</v>
      </c>
      <c r="L23" s="6" t="s">
        <v>290</v>
      </c>
      <c r="M23" s="6" t="s">
        <v>309</v>
      </c>
      <c r="N23" s="6" t="s">
        <v>89</v>
      </c>
      <c r="O23" s="6" t="s">
        <v>48</v>
      </c>
      <c r="P23" s="18">
        <v>44715</v>
      </c>
      <c r="Q23" s="25">
        <v>0.625</v>
      </c>
      <c r="R23" s="6" t="s">
        <v>310</v>
      </c>
      <c r="S23" s="6" t="s">
        <v>311</v>
      </c>
      <c r="T23" s="31" t="s">
        <v>312</v>
      </c>
      <c r="U23" s="6" t="s">
        <v>313</v>
      </c>
      <c r="V23" s="6" t="s">
        <v>139</v>
      </c>
      <c r="W23" s="6" t="s">
        <v>39</v>
      </c>
      <c r="X23" s="7"/>
      <c r="Y23" s="7"/>
      <c r="Z23" s="40" t="s">
        <v>314</v>
      </c>
      <c r="AA23" s="41" t="s">
        <v>315</v>
      </c>
      <c r="AB23" s="42">
        <f>COUNTIF(B2:B101,"sreekanth@techorbit.com")</f>
        <v>5</v>
      </c>
      <c r="AC23" s="42">
        <f>COUNTIF(B102:B219,"sreekanth@techorbit.com")</f>
        <v>8</v>
      </c>
      <c r="AD23" s="42">
        <f>COUNTIF(B220:B332,"sreekanth@techorbit.com")</f>
        <v>7</v>
      </c>
      <c r="AE23" s="42">
        <f>COUNTIF(B333:B403,"sreekanth@techorbit.com")</f>
        <v>0</v>
      </c>
      <c r="AF23" s="42">
        <f>COUNTIF(B404:B510,"sreekanth@techorbit.com")</f>
        <v>9</v>
      </c>
      <c r="AG23" s="42">
        <f>COUNTIF(B511:B610,"sreekanth@techorbit.com")</f>
        <v>6</v>
      </c>
      <c r="AH23" s="42">
        <f>COUNTIF(B611:B708,"sreekanth@techorbit.com")</f>
        <v>6</v>
      </c>
      <c r="AI23" s="42">
        <f>COUNTIF(B709:B820,"sreekanth@techorbit.com")</f>
        <v>6</v>
      </c>
      <c r="AJ23" s="42">
        <f>COUNTIF(B821:B1176,"sreekanth@techorbit.com")</f>
        <v>27</v>
      </c>
      <c r="AK23" s="42">
        <f>COUNTIF(K2:K101,"sreekanth@techorbit.com")</f>
        <v>0</v>
      </c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8"/>
      <c r="BC23" s="48"/>
      <c r="BD23" s="48"/>
    </row>
    <row r="24" hidden="1" spans="1:56">
      <c r="A24" s="4">
        <v>44713.5374756597</v>
      </c>
      <c r="B24" s="5" t="s">
        <v>248</v>
      </c>
      <c r="C24" s="6" t="s">
        <v>23</v>
      </c>
      <c r="D24" s="6" t="s">
        <v>316</v>
      </c>
      <c r="E24" s="7"/>
      <c r="F24" s="6">
        <v>7382587741</v>
      </c>
      <c r="G24" s="6" t="s">
        <v>317</v>
      </c>
      <c r="H24" s="6" t="s">
        <v>318</v>
      </c>
      <c r="I24" s="6" t="s">
        <v>182</v>
      </c>
      <c r="J24" s="6" t="s">
        <v>319</v>
      </c>
      <c r="K24" s="6" t="s">
        <v>132</v>
      </c>
      <c r="L24" s="6" t="s">
        <v>132</v>
      </c>
      <c r="M24" s="6" t="s">
        <v>320</v>
      </c>
      <c r="N24" s="6" t="s">
        <v>32</v>
      </c>
      <c r="O24" s="6" t="s">
        <v>134</v>
      </c>
      <c r="P24" s="18">
        <v>44714</v>
      </c>
      <c r="Q24" s="25">
        <v>0.666666666664241</v>
      </c>
      <c r="R24" s="6" t="s">
        <v>276</v>
      </c>
      <c r="S24" s="6" t="s">
        <v>321</v>
      </c>
      <c r="T24" s="31" t="s">
        <v>322</v>
      </c>
      <c r="U24" s="6" t="s">
        <v>51</v>
      </c>
      <c r="V24" s="6" t="s">
        <v>38</v>
      </c>
      <c r="W24" s="6" t="s">
        <v>39</v>
      </c>
      <c r="X24" s="7"/>
      <c r="Y24" s="7"/>
      <c r="Z24" s="40" t="s">
        <v>323</v>
      </c>
      <c r="AA24" s="43" t="s">
        <v>324</v>
      </c>
      <c r="AB24" s="42">
        <f>COUNTIF(B2:B101,"harikateki.techorbit@gmail.com")</f>
        <v>3</v>
      </c>
      <c r="AC24" s="42">
        <f>COUNTIF(B102:B219,"harikateki.techorbit@gmail.com")</f>
        <v>5</v>
      </c>
      <c r="AD24" s="42">
        <f>COUNTIF(B220:B332,"harikateki.techorbit@gmail.com")</f>
        <v>3</v>
      </c>
      <c r="AE24" s="42">
        <f>COUNTIF(B333:B403,"harikateki.techorbit@gmail.com")</f>
        <v>5</v>
      </c>
      <c r="AF24" s="42">
        <f>COUNTIF(B404:B510,"harikateki.techorbit@gmail.com")</f>
        <v>6</v>
      </c>
      <c r="AG24" s="42">
        <f>COUNTIF(B511:B610,"harikateki.techorbit@gmail.com")</f>
        <v>4</v>
      </c>
      <c r="AH24" s="42">
        <f>COUNTIF(B611:B708,"harikateki.techorbit@gmail.com")</f>
        <v>4</v>
      </c>
      <c r="AI24" s="42">
        <f>COUNTIF(B709:B820,"harikateki.techorbit@gmail.com")</f>
        <v>5</v>
      </c>
      <c r="AJ24" s="42">
        <f>COUNTIF(B821:B1176,"harikateki.techorbit@gmail.com")</f>
        <v>12</v>
      </c>
      <c r="AK24" s="42">
        <f>COUNTIF(K2:K101,"harikateki.techorbit@gmail.com")</f>
        <v>0</v>
      </c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8"/>
      <c r="BC24" s="48"/>
      <c r="BD24" s="48"/>
    </row>
    <row r="25" hidden="1" spans="1:56">
      <c r="A25" s="4">
        <v>44713.5409607755</v>
      </c>
      <c r="B25" s="5" t="s">
        <v>259</v>
      </c>
      <c r="C25" s="6" t="s">
        <v>23</v>
      </c>
      <c r="D25" s="6" t="s">
        <v>325</v>
      </c>
      <c r="E25" s="6" t="s">
        <v>326</v>
      </c>
      <c r="F25" s="6">
        <v>8790788505</v>
      </c>
      <c r="G25" s="6" t="s">
        <v>327</v>
      </c>
      <c r="H25" s="6" t="s">
        <v>129</v>
      </c>
      <c r="I25" s="6" t="s">
        <v>328</v>
      </c>
      <c r="J25" s="6" t="s">
        <v>329</v>
      </c>
      <c r="K25" s="6" t="s">
        <v>272</v>
      </c>
      <c r="L25" s="6" t="s">
        <v>330</v>
      </c>
      <c r="M25" s="6" t="s">
        <v>331</v>
      </c>
      <c r="N25" s="6" t="s">
        <v>89</v>
      </c>
      <c r="O25" s="6" t="s">
        <v>161</v>
      </c>
      <c r="P25" s="18">
        <v>44715</v>
      </c>
      <c r="Q25" s="25">
        <v>0.583333333335759</v>
      </c>
      <c r="R25" s="6" t="s">
        <v>332</v>
      </c>
      <c r="S25" s="6" t="s">
        <v>333</v>
      </c>
      <c r="T25" s="31" t="s">
        <v>334</v>
      </c>
      <c r="U25" s="6" t="s">
        <v>335</v>
      </c>
      <c r="V25" s="6" t="s">
        <v>336</v>
      </c>
      <c r="W25" s="6" t="s">
        <v>39</v>
      </c>
      <c r="X25" s="7"/>
      <c r="Y25" s="7"/>
      <c r="Z25" s="40" t="s">
        <v>337</v>
      </c>
      <c r="AA25" s="41" t="s">
        <v>338</v>
      </c>
      <c r="AB25" s="42">
        <f>COUNTIF(B2:B101,"harikateki.techorbit@gmail.com")</f>
        <v>3</v>
      </c>
      <c r="AC25" s="42">
        <f>COUNTIF(B102:B219,"harikateki.techorbit@gmail.com")</f>
        <v>5</v>
      </c>
      <c r="AD25" s="42">
        <f>COUNTIF(B220:B332,"harikateki.techorbit@gmail.com")</f>
        <v>3</v>
      </c>
      <c r="AE25" s="42">
        <f>COUNTIF(B333:B403,"harikateki.techorbit@gmail.com")</f>
        <v>5</v>
      </c>
      <c r="AF25" s="42">
        <f>COUNTIF(B404:B510,"harikateki.techorbit@gmail.com")</f>
        <v>6</v>
      </c>
      <c r="AG25" s="42">
        <f>COUNTIF(B511:B610,"harikateki.techorbit@gmail.com")</f>
        <v>4</v>
      </c>
      <c r="AH25" s="42">
        <f>COUNTIF(B611:B708,"harikateki.techorbit@gmail.com")</f>
        <v>4</v>
      </c>
      <c r="AI25" s="42">
        <f>COUNTIF(B709:B820,"harikateki.techorbit@gmail.com")</f>
        <v>5</v>
      </c>
      <c r="AJ25" s="42">
        <f>COUNTIF(B821:B1176,"harikateki.techorbit@gmail.com")</f>
        <v>12</v>
      </c>
      <c r="AK25" s="42">
        <f>COUNTIF(K2:K101,"harikateki.techorbit@gmail.com")</f>
        <v>0</v>
      </c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8"/>
      <c r="BC25" s="48"/>
      <c r="BD25" s="48"/>
    </row>
    <row r="26" hidden="1" spans="1:56">
      <c r="A26" s="11">
        <v>44713.5419906134</v>
      </c>
      <c r="B26" s="12" t="s">
        <v>248</v>
      </c>
      <c r="C26" s="12" t="s">
        <v>23</v>
      </c>
      <c r="D26" s="12" t="s">
        <v>339</v>
      </c>
      <c r="E26" s="13"/>
      <c r="F26" s="12">
        <v>918606852822</v>
      </c>
      <c r="G26" s="12" t="s">
        <v>340</v>
      </c>
      <c r="H26" s="12" t="s">
        <v>341</v>
      </c>
      <c r="I26" s="12" t="s">
        <v>270</v>
      </c>
      <c r="J26" s="12" t="s">
        <v>342</v>
      </c>
      <c r="K26" s="12" t="s">
        <v>159</v>
      </c>
      <c r="L26" s="12" t="s">
        <v>87</v>
      </c>
      <c r="M26" s="12" t="s">
        <v>343</v>
      </c>
      <c r="N26" s="12" t="s">
        <v>32</v>
      </c>
      <c r="O26" s="12" t="s">
        <v>344</v>
      </c>
      <c r="P26" s="20">
        <v>44714</v>
      </c>
      <c r="Q26" s="29">
        <v>0.458333333335759</v>
      </c>
      <c r="R26" s="12" t="s">
        <v>345</v>
      </c>
      <c r="S26" s="12" t="s">
        <v>346</v>
      </c>
      <c r="T26" s="30" t="s">
        <v>347</v>
      </c>
      <c r="U26" s="12" t="s">
        <v>51</v>
      </c>
      <c r="V26" s="12" t="s">
        <v>38</v>
      </c>
      <c r="W26" s="12" t="s">
        <v>96</v>
      </c>
      <c r="X26" s="12" t="s">
        <v>348</v>
      </c>
      <c r="Y26" s="13"/>
      <c r="Z26" s="40" t="s">
        <v>349</v>
      </c>
      <c r="AA26" s="41" t="s">
        <v>350</v>
      </c>
      <c r="AB26" s="42">
        <f>COUNTIF(B2:B101,"harikateki.techorbit@gmail.com")</f>
        <v>3</v>
      </c>
      <c r="AC26" s="42">
        <f>COUNTIF(B102:B219,"harikateki.techorbit@gmail.com")</f>
        <v>5</v>
      </c>
      <c r="AD26" s="42">
        <f>COUNTIF(B220:B332,"harikateki.techorbit@gmail.com")</f>
        <v>3</v>
      </c>
      <c r="AE26" s="42">
        <f>COUNTIF(B333:B403,"harikateki.techorbit@gmail.com")</f>
        <v>5</v>
      </c>
      <c r="AF26" s="42">
        <f>COUNTIF(B404:B510,"harikateki.techorbit@gmail.com")</f>
        <v>6</v>
      </c>
      <c r="AG26" s="42">
        <f>COUNTIF(B511:B610,"harikateki.techorbit@gmail.com")</f>
        <v>4</v>
      </c>
      <c r="AH26" s="42">
        <f>COUNTIF(B611:B708,"harikateki.techorbit@gmail.com")</f>
        <v>4</v>
      </c>
      <c r="AI26" s="42">
        <f>COUNTIF(B709:B820,"harikateki.techorbit@gmail.com")</f>
        <v>5</v>
      </c>
      <c r="AJ26" s="42">
        <f>COUNTIF(B821:B1176,"harikateki.techorbit@gmail.com")</f>
        <v>12</v>
      </c>
      <c r="AK26" s="42">
        <f>COUNTIF(K2:K101,"harikateki.techorbit@gmail.com")</f>
        <v>0</v>
      </c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8"/>
      <c r="BC26" s="48"/>
      <c r="BD26" s="48"/>
    </row>
    <row r="27" hidden="1" spans="1:56">
      <c r="A27" s="14">
        <v>44713.5501688542</v>
      </c>
      <c r="B27" s="15" t="s">
        <v>268</v>
      </c>
      <c r="C27" s="16" t="s">
        <v>23</v>
      </c>
      <c r="D27" s="16" t="s">
        <v>351</v>
      </c>
      <c r="E27" s="17"/>
      <c r="F27" s="16" t="s">
        <v>352</v>
      </c>
      <c r="G27" s="16" t="s">
        <v>353</v>
      </c>
      <c r="H27" s="16" t="s">
        <v>354</v>
      </c>
      <c r="I27" s="16" t="s">
        <v>354</v>
      </c>
      <c r="J27" s="16" t="s">
        <v>355</v>
      </c>
      <c r="K27" s="16" t="s">
        <v>132</v>
      </c>
      <c r="L27" s="16" t="s">
        <v>356</v>
      </c>
      <c r="M27" s="16" t="s">
        <v>357</v>
      </c>
      <c r="N27" s="16" t="s">
        <v>118</v>
      </c>
      <c r="O27" s="17"/>
      <c r="P27" s="21">
        <v>44714</v>
      </c>
      <c r="Q27" s="32">
        <v>0.458333333335759</v>
      </c>
      <c r="R27" s="16" t="s">
        <v>358</v>
      </c>
      <c r="S27" s="16" t="s">
        <v>359</v>
      </c>
      <c r="T27" s="33" t="s">
        <v>360</v>
      </c>
      <c r="U27" s="16" t="s">
        <v>257</v>
      </c>
      <c r="V27" s="16" t="s">
        <v>38</v>
      </c>
      <c r="W27" s="16" t="s">
        <v>39</v>
      </c>
      <c r="X27" s="17"/>
      <c r="Y27" s="17"/>
      <c r="Z27" s="44" t="s">
        <v>80</v>
      </c>
      <c r="AA27" s="45"/>
      <c r="AB27" s="46">
        <f t="shared" ref="AB27:AK27" si="0">SUM(AB4:AB26)</f>
        <v>100</v>
      </c>
      <c r="AC27" s="46">
        <f t="shared" si="0"/>
        <v>112</v>
      </c>
      <c r="AD27" s="46">
        <f t="shared" si="0"/>
        <v>104</v>
      </c>
      <c r="AE27" s="46">
        <f t="shared" si="0"/>
        <v>63</v>
      </c>
      <c r="AF27" s="46">
        <f t="shared" si="0"/>
        <v>96</v>
      </c>
      <c r="AG27" s="46">
        <f t="shared" si="0"/>
        <v>86</v>
      </c>
      <c r="AH27" s="46">
        <f t="shared" si="0"/>
        <v>90</v>
      </c>
      <c r="AI27" s="46">
        <f t="shared" si="0"/>
        <v>92</v>
      </c>
      <c r="AJ27" s="46">
        <f t="shared" si="0"/>
        <v>295</v>
      </c>
      <c r="AK27" s="46">
        <f t="shared" si="0"/>
        <v>0</v>
      </c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52"/>
      <c r="BC27" s="52"/>
      <c r="BD27" s="52"/>
    </row>
    <row r="28" hidden="1" spans="1:56">
      <c r="A28" s="4">
        <v>44713.5502298727</v>
      </c>
      <c r="B28" s="5" t="s">
        <v>126</v>
      </c>
      <c r="C28" s="6" t="s">
        <v>23</v>
      </c>
      <c r="D28" s="6" t="s">
        <v>361</v>
      </c>
      <c r="E28" s="7"/>
      <c r="F28" s="6">
        <v>8147447672</v>
      </c>
      <c r="G28" s="6" t="s">
        <v>362</v>
      </c>
      <c r="H28" s="6" t="s">
        <v>26</v>
      </c>
      <c r="I28" s="6" t="s">
        <v>26</v>
      </c>
      <c r="J28" s="6" t="s">
        <v>363</v>
      </c>
      <c r="K28" s="6" t="s">
        <v>87</v>
      </c>
      <c r="L28" s="6" t="s">
        <v>87</v>
      </c>
      <c r="M28" s="6" t="s">
        <v>364</v>
      </c>
      <c r="N28" s="6" t="s">
        <v>89</v>
      </c>
      <c r="O28" s="6" t="s">
        <v>365</v>
      </c>
      <c r="P28" s="18">
        <v>44715</v>
      </c>
      <c r="Q28" s="25">
        <v>0.645833333335759</v>
      </c>
      <c r="R28" s="6" t="s">
        <v>366</v>
      </c>
      <c r="S28" s="6" t="s">
        <v>367</v>
      </c>
      <c r="T28" s="31" t="s">
        <v>368</v>
      </c>
      <c r="U28" s="6" t="s">
        <v>138</v>
      </c>
      <c r="V28" s="6" t="s">
        <v>139</v>
      </c>
      <c r="W28" s="6" t="s">
        <v>39</v>
      </c>
      <c r="X28" s="7"/>
      <c r="Y28" s="7"/>
      <c r="Z28" s="47"/>
      <c r="AA28" s="48"/>
      <c r="AB28" s="48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</row>
    <row r="29" hidden="1" spans="1:56">
      <c r="A29" s="4">
        <v>44713.5604473495</v>
      </c>
      <c r="B29" s="5" t="s">
        <v>268</v>
      </c>
      <c r="C29" s="6" t="s">
        <v>23</v>
      </c>
      <c r="D29" s="6" t="s">
        <v>369</v>
      </c>
      <c r="E29" s="7"/>
      <c r="F29" s="6">
        <v>9392634724</v>
      </c>
      <c r="G29" s="6" t="s">
        <v>353</v>
      </c>
      <c r="H29" s="6" t="s">
        <v>370</v>
      </c>
      <c r="I29" s="6" t="s">
        <v>370</v>
      </c>
      <c r="J29" s="6" t="s">
        <v>371</v>
      </c>
      <c r="K29" s="6" t="s">
        <v>132</v>
      </c>
      <c r="L29" s="6" t="s">
        <v>372</v>
      </c>
      <c r="M29" s="6" t="s">
        <v>373</v>
      </c>
      <c r="N29" s="6" t="s">
        <v>118</v>
      </c>
      <c r="O29" s="7"/>
      <c r="P29" s="18">
        <v>44714</v>
      </c>
      <c r="Q29" s="25">
        <v>0.625</v>
      </c>
      <c r="R29" s="6" t="s">
        <v>374</v>
      </c>
      <c r="S29" s="6" t="s">
        <v>311</v>
      </c>
      <c r="T29" s="31" t="s">
        <v>375</v>
      </c>
      <c r="U29" s="6" t="s">
        <v>376</v>
      </c>
      <c r="V29" s="6" t="s">
        <v>38</v>
      </c>
      <c r="W29" s="6" t="s">
        <v>39</v>
      </c>
      <c r="X29" s="7"/>
      <c r="Y29" s="7"/>
      <c r="Z29" s="7"/>
      <c r="AA29" s="36"/>
      <c r="AB29" s="36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hidden="1" spans="1:56">
      <c r="A30" s="4">
        <v>44713.5683408102</v>
      </c>
      <c r="B30" s="5" t="s">
        <v>81</v>
      </c>
      <c r="C30" s="6" t="s">
        <v>23</v>
      </c>
      <c r="D30" s="6" t="s">
        <v>377</v>
      </c>
      <c r="E30" s="7"/>
      <c r="F30" s="6" t="s">
        <v>378</v>
      </c>
      <c r="G30" s="6" t="s">
        <v>379</v>
      </c>
      <c r="H30" s="6" t="s">
        <v>144</v>
      </c>
      <c r="I30" s="6" t="s">
        <v>144</v>
      </c>
      <c r="J30" s="6" t="s">
        <v>380</v>
      </c>
      <c r="K30" s="6" t="s">
        <v>87</v>
      </c>
      <c r="L30" s="6" t="s">
        <v>87</v>
      </c>
      <c r="M30" s="6" t="s">
        <v>381</v>
      </c>
      <c r="N30" s="6" t="s">
        <v>89</v>
      </c>
      <c r="O30" s="6" t="s">
        <v>161</v>
      </c>
      <c r="P30" s="18">
        <v>44717</v>
      </c>
      <c r="Q30" s="25">
        <v>0.583333333335759</v>
      </c>
      <c r="R30" s="6" t="s">
        <v>382</v>
      </c>
      <c r="S30" s="6" t="s">
        <v>383</v>
      </c>
      <c r="T30" s="31" t="s">
        <v>384</v>
      </c>
      <c r="U30" s="6" t="s">
        <v>94</v>
      </c>
      <c r="V30" s="6" t="s">
        <v>95</v>
      </c>
      <c r="W30" s="6" t="s">
        <v>39</v>
      </c>
      <c r="X30" s="7"/>
      <c r="Y30" s="7"/>
      <c r="Z30" s="7"/>
      <c r="AA30" s="36"/>
      <c r="AB30" s="36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hidden="1" spans="1:56">
      <c r="A31" s="4">
        <v>44713.5745016782</v>
      </c>
      <c r="B31" s="5" t="s">
        <v>22</v>
      </c>
      <c r="C31" s="6" t="s">
        <v>23</v>
      </c>
      <c r="D31" s="6" t="s">
        <v>385</v>
      </c>
      <c r="E31" s="7"/>
      <c r="F31" s="6">
        <v>8667418703</v>
      </c>
      <c r="G31" s="6" t="s">
        <v>386</v>
      </c>
      <c r="H31" s="6" t="s">
        <v>43</v>
      </c>
      <c r="I31" s="6" t="s">
        <v>387</v>
      </c>
      <c r="J31" s="6" t="s">
        <v>388</v>
      </c>
      <c r="K31" s="6" t="s">
        <v>87</v>
      </c>
      <c r="L31" s="6" t="s">
        <v>87</v>
      </c>
      <c r="M31" s="6" t="s">
        <v>389</v>
      </c>
      <c r="N31" s="6" t="s">
        <v>89</v>
      </c>
      <c r="O31" s="6" t="s">
        <v>161</v>
      </c>
      <c r="P31" s="18">
        <v>44714</v>
      </c>
      <c r="Q31" s="25">
        <v>0.458333333335759</v>
      </c>
      <c r="R31" s="6" t="s">
        <v>390</v>
      </c>
      <c r="S31" s="6" t="s">
        <v>229</v>
      </c>
      <c r="T31" s="31" t="s">
        <v>391</v>
      </c>
      <c r="U31" s="6" t="s">
        <v>392</v>
      </c>
      <c r="V31" s="6" t="s">
        <v>232</v>
      </c>
      <c r="W31" s="6" t="s">
        <v>39</v>
      </c>
      <c r="X31" s="7"/>
      <c r="Y31" s="7"/>
      <c r="Z31" s="7"/>
      <c r="AA31" s="36"/>
      <c r="AB31" s="36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hidden="1" spans="1:56">
      <c r="A32" s="4">
        <v>44713.5908303241</v>
      </c>
      <c r="B32" s="5" t="s">
        <v>40</v>
      </c>
      <c r="C32" s="6" t="s">
        <v>23</v>
      </c>
      <c r="D32" s="6" t="s">
        <v>393</v>
      </c>
      <c r="E32" s="7"/>
      <c r="F32" s="6">
        <v>9915561368</v>
      </c>
      <c r="G32" s="6" t="s">
        <v>394</v>
      </c>
      <c r="H32" s="6" t="s">
        <v>43</v>
      </c>
      <c r="I32" s="6" t="s">
        <v>328</v>
      </c>
      <c r="J32" s="6" t="s">
        <v>395</v>
      </c>
      <c r="K32" s="6" t="s">
        <v>396</v>
      </c>
      <c r="L32" s="6" t="s">
        <v>396</v>
      </c>
      <c r="M32" s="6" t="s">
        <v>397</v>
      </c>
      <c r="N32" s="6" t="s">
        <v>32</v>
      </c>
      <c r="O32" s="6" t="s">
        <v>48</v>
      </c>
      <c r="P32" s="18">
        <v>44714</v>
      </c>
      <c r="Q32" s="25">
        <v>0.416666666664241</v>
      </c>
      <c r="R32" s="6" t="s">
        <v>49</v>
      </c>
      <c r="S32" s="6" t="s">
        <v>35</v>
      </c>
      <c r="T32" s="31" t="s">
        <v>398</v>
      </c>
      <c r="U32" s="6" t="s">
        <v>399</v>
      </c>
      <c r="V32" s="6" t="s">
        <v>400</v>
      </c>
      <c r="W32" s="6" t="s">
        <v>39</v>
      </c>
      <c r="X32" s="7"/>
      <c r="Y32" s="7"/>
      <c r="Z32" s="7"/>
      <c r="AA32" s="36"/>
      <c r="AB32" s="36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hidden="1" spans="1:56">
      <c r="A33" s="4">
        <v>44713.5993423843</v>
      </c>
      <c r="B33" s="5" t="s">
        <v>259</v>
      </c>
      <c r="C33" s="6" t="s">
        <v>23</v>
      </c>
      <c r="D33" s="6" t="s">
        <v>401</v>
      </c>
      <c r="E33" s="7"/>
      <c r="F33" s="6">
        <v>8522818129</v>
      </c>
      <c r="G33" s="6" t="s">
        <v>297</v>
      </c>
      <c r="H33" s="6" t="s">
        <v>129</v>
      </c>
      <c r="I33" s="6" t="s">
        <v>328</v>
      </c>
      <c r="J33" s="6" t="s">
        <v>402</v>
      </c>
      <c r="K33" s="6" t="s">
        <v>132</v>
      </c>
      <c r="L33" s="6" t="s">
        <v>132</v>
      </c>
      <c r="M33" s="6" t="s">
        <v>403</v>
      </c>
      <c r="N33" s="6" t="s">
        <v>118</v>
      </c>
      <c r="O33" s="6" t="s">
        <v>90</v>
      </c>
      <c r="P33" s="18">
        <v>44715</v>
      </c>
      <c r="Q33" s="25">
        <v>0.583333333335759</v>
      </c>
      <c r="R33" s="6" t="s">
        <v>404</v>
      </c>
      <c r="S33" s="6" t="s">
        <v>333</v>
      </c>
      <c r="T33" s="31" t="s">
        <v>405</v>
      </c>
      <c r="U33" s="6" t="s">
        <v>406</v>
      </c>
      <c r="V33" s="6" t="s">
        <v>336</v>
      </c>
      <c r="W33" s="6" t="s">
        <v>39</v>
      </c>
      <c r="X33" s="7"/>
      <c r="Y33" s="7"/>
      <c r="Z33" s="7"/>
      <c r="AA33" s="36"/>
      <c r="AB33" s="36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hidden="1" spans="1:56">
      <c r="A34" s="4">
        <v>44713.601541331</v>
      </c>
      <c r="B34" s="5" t="s">
        <v>223</v>
      </c>
      <c r="C34" s="6" t="s">
        <v>23</v>
      </c>
      <c r="D34" s="6" t="s">
        <v>407</v>
      </c>
      <c r="E34" s="7"/>
      <c r="F34" s="6">
        <v>9000801178</v>
      </c>
      <c r="G34" s="6" t="s">
        <v>408</v>
      </c>
      <c r="H34" s="6" t="s">
        <v>409</v>
      </c>
      <c r="I34" s="6" t="s">
        <v>298</v>
      </c>
      <c r="J34" s="6" t="s">
        <v>410</v>
      </c>
      <c r="K34" s="6" t="s">
        <v>132</v>
      </c>
      <c r="L34" s="6" t="s">
        <v>132</v>
      </c>
      <c r="M34" s="6" t="s">
        <v>411</v>
      </c>
      <c r="N34" s="6" t="s">
        <v>32</v>
      </c>
      <c r="O34" s="6" t="s">
        <v>101</v>
      </c>
      <c r="P34" s="18">
        <v>44715</v>
      </c>
      <c r="Q34" s="25">
        <v>0.583333333335759</v>
      </c>
      <c r="R34" s="6" t="s">
        <v>412</v>
      </c>
      <c r="S34" s="6" t="s">
        <v>413</v>
      </c>
      <c r="T34" s="31" t="s">
        <v>414</v>
      </c>
      <c r="U34" s="6" t="s">
        <v>231</v>
      </c>
      <c r="V34" s="6" t="s">
        <v>232</v>
      </c>
      <c r="W34" s="6" t="s">
        <v>39</v>
      </c>
      <c r="X34" s="7"/>
      <c r="Y34" s="7"/>
      <c r="Z34" s="7"/>
      <c r="AA34" s="36"/>
      <c r="AB34" s="36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hidden="1" spans="1:56">
      <c r="A35" s="4">
        <v>44713.6034794213</v>
      </c>
      <c r="B35" s="5" t="s">
        <v>259</v>
      </c>
      <c r="C35" s="6" t="s">
        <v>23</v>
      </c>
      <c r="D35" s="6" t="s">
        <v>41</v>
      </c>
      <c r="E35" s="7"/>
      <c r="F35" s="6">
        <v>9390394834</v>
      </c>
      <c r="G35" s="6" t="s">
        <v>415</v>
      </c>
      <c r="H35" s="6" t="s">
        <v>43</v>
      </c>
      <c r="I35" s="6" t="s">
        <v>44</v>
      </c>
      <c r="J35" s="6" t="s">
        <v>45</v>
      </c>
      <c r="K35" s="6" t="s">
        <v>132</v>
      </c>
      <c r="L35" s="6" t="s">
        <v>132</v>
      </c>
      <c r="M35" s="6" t="s">
        <v>47</v>
      </c>
      <c r="N35" s="6" t="s">
        <v>89</v>
      </c>
      <c r="O35" s="6" t="s">
        <v>161</v>
      </c>
      <c r="P35" s="18">
        <v>44715</v>
      </c>
      <c r="Q35" s="25">
        <v>0.583333333335759</v>
      </c>
      <c r="R35" s="6" t="s">
        <v>416</v>
      </c>
      <c r="S35" s="6" t="s">
        <v>333</v>
      </c>
      <c r="T35" s="26" t="s">
        <v>417</v>
      </c>
      <c r="U35" s="6" t="s">
        <v>406</v>
      </c>
      <c r="V35" s="6" t="s">
        <v>336</v>
      </c>
      <c r="W35" s="6" t="s">
        <v>39</v>
      </c>
      <c r="X35" s="7"/>
      <c r="Y35" s="7"/>
      <c r="Z35" s="7"/>
      <c r="AA35" s="36"/>
      <c r="AB35" s="36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hidden="1" spans="1:56">
      <c r="A36" s="11">
        <v>44713.6071104282</v>
      </c>
      <c r="B36" s="12" t="s">
        <v>279</v>
      </c>
      <c r="C36" s="12" t="s">
        <v>23</v>
      </c>
      <c r="D36" s="12" t="s">
        <v>418</v>
      </c>
      <c r="E36" s="13"/>
      <c r="F36" s="12">
        <v>9174263664</v>
      </c>
      <c r="G36" s="12" t="s">
        <v>419</v>
      </c>
      <c r="H36" s="12" t="s">
        <v>420</v>
      </c>
      <c r="I36" s="12" t="s">
        <v>421</v>
      </c>
      <c r="J36" s="12" t="s">
        <v>422</v>
      </c>
      <c r="K36" s="12" t="s">
        <v>423</v>
      </c>
      <c r="L36" s="12" t="s">
        <v>424</v>
      </c>
      <c r="M36" s="12" t="s">
        <v>425</v>
      </c>
      <c r="N36" s="12" t="s">
        <v>32</v>
      </c>
      <c r="O36" s="12" t="s">
        <v>161</v>
      </c>
      <c r="P36" s="20">
        <v>44715</v>
      </c>
      <c r="Q36" s="29">
        <v>0.583333333335759</v>
      </c>
      <c r="R36" s="12" t="s">
        <v>426</v>
      </c>
      <c r="S36" s="12" t="s">
        <v>427</v>
      </c>
      <c r="T36" s="34" t="s">
        <v>428</v>
      </c>
      <c r="U36" s="12" t="s">
        <v>429</v>
      </c>
      <c r="V36" s="12" t="s">
        <v>95</v>
      </c>
      <c r="W36" s="12" t="s">
        <v>96</v>
      </c>
      <c r="X36" s="12" t="s">
        <v>430</v>
      </c>
      <c r="Y36" s="13"/>
      <c r="Z36" s="13"/>
      <c r="AA36" s="49"/>
      <c r="AB36" s="49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</row>
    <row r="37" hidden="1" spans="1:56">
      <c r="A37" s="11">
        <v>44713.6072762269</v>
      </c>
      <c r="B37" s="12" t="s">
        <v>40</v>
      </c>
      <c r="C37" s="12" t="s">
        <v>23</v>
      </c>
      <c r="D37" s="12" t="s">
        <v>431</v>
      </c>
      <c r="E37" s="13"/>
      <c r="F37" s="12">
        <v>8137977368</v>
      </c>
      <c r="G37" s="12" t="s">
        <v>432</v>
      </c>
      <c r="H37" s="12" t="s">
        <v>433</v>
      </c>
      <c r="I37" s="12" t="s">
        <v>101</v>
      </c>
      <c r="J37" s="12" t="s">
        <v>434</v>
      </c>
      <c r="K37" s="12" t="s">
        <v>435</v>
      </c>
      <c r="L37" s="12" t="s">
        <v>435</v>
      </c>
      <c r="M37" s="12" t="s">
        <v>436</v>
      </c>
      <c r="N37" s="12" t="s">
        <v>32</v>
      </c>
      <c r="O37" s="12" t="s">
        <v>48</v>
      </c>
      <c r="P37" s="20">
        <v>44714</v>
      </c>
      <c r="Q37" s="29">
        <v>0.625</v>
      </c>
      <c r="R37" s="12" t="s">
        <v>437</v>
      </c>
      <c r="S37" s="12" t="s">
        <v>438</v>
      </c>
      <c r="T37" s="30" t="s">
        <v>439</v>
      </c>
      <c r="U37" s="12" t="s">
        <v>440</v>
      </c>
      <c r="V37" s="12" t="s">
        <v>441</v>
      </c>
      <c r="W37" s="12" t="s">
        <v>96</v>
      </c>
      <c r="X37" s="12" t="s">
        <v>442</v>
      </c>
      <c r="Y37" s="13"/>
      <c r="Z37" s="13"/>
      <c r="AA37" s="49"/>
      <c r="AB37" s="49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</row>
    <row r="38" hidden="1" spans="1:56">
      <c r="A38" s="4">
        <v>44713.6073212384</v>
      </c>
      <c r="B38" s="5" t="s">
        <v>154</v>
      </c>
      <c r="C38" s="6" t="s">
        <v>23</v>
      </c>
      <c r="D38" s="6" t="s">
        <v>443</v>
      </c>
      <c r="E38" s="7"/>
      <c r="F38" s="6">
        <v>8980398449</v>
      </c>
      <c r="G38" s="6" t="s">
        <v>444</v>
      </c>
      <c r="H38" s="6" t="s">
        <v>129</v>
      </c>
      <c r="I38" s="6" t="s">
        <v>129</v>
      </c>
      <c r="J38" s="6" t="s">
        <v>445</v>
      </c>
      <c r="K38" s="6" t="s">
        <v>446</v>
      </c>
      <c r="L38" s="6" t="s">
        <v>446</v>
      </c>
      <c r="M38" s="6" t="s">
        <v>447</v>
      </c>
      <c r="N38" s="6" t="s">
        <v>118</v>
      </c>
      <c r="O38" s="6" t="s">
        <v>161</v>
      </c>
      <c r="P38" s="18">
        <v>44714</v>
      </c>
      <c r="Q38" s="25">
        <v>0.625</v>
      </c>
      <c r="R38" s="6" t="s">
        <v>162</v>
      </c>
      <c r="S38" s="6" t="s">
        <v>448</v>
      </c>
      <c r="T38" s="31" t="s">
        <v>449</v>
      </c>
      <c r="U38" s="6" t="s">
        <v>94</v>
      </c>
      <c r="V38" s="6" t="s">
        <v>95</v>
      </c>
      <c r="W38" s="6" t="s">
        <v>39</v>
      </c>
      <c r="X38" s="7"/>
      <c r="Y38" s="7"/>
      <c r="Z38" s="7"/>
      <c r="AA38" s="36"/>
      <c r="AB38" s="36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</row>
    <row r="39" hidden="1" spans="1:56">
      <c r="A39" s="4">
        <v>44713.6075337269</v>
      </c>
      <c r="B39" s="5" t="s">
        <v>286</v>
      </c>
      <c r="C39" s="6" t="s">
        <v>23</v>
      </c>
      <c r="D39" s="6" t="s">
        <v>450</v>
      </c>
      <c r="E39" s="7"/>
      <c r="F39" s="6">
        <v>9392604569</v>
      </c>
      <c r="G39" s="6" t="s">
        <v>327</v>
      </c>
      <c r="H39" s="6" t="s">
        <v>157</v>
      </c>
      <c r="I39" s="6" t="s">
        <v>451</v>
      </c>
      <c r="J39" s="6" t="s">
        <v>452</v>
      </c>
      <c r="K39" s="6" t="s">
        <v>132</v>
      </c>
      <c r="L39" s="6" t="s">
        <v>132</v>
      </c>
      <c r="M39" s="6" t="s">
        <v>453</v>
      </c>
      <c r="N39" s="6" t="s">
        <v>118</v>
      </c>
      <c r="O39" s="6" t="s">
        <v>101</v>
      </c>
      <c r="P39" s="18">
        <v>44714</v>
      </c>
      <c r="Q39" s="25">
        <v>0.5</v>
      </c>
      <c r="R39" s="6" t="s">
        <v>120</v>
      </c>
      <c r="S39" s="6" t="s">
        <v>454</v>
      </c>
      <c r="T39" s="26" t="s">
        <v>455</v>
      </c>
      <c r="U39" s="6" t="s">
        <v>406</v>
      </c>
      <c r="V39" s="6" t="s">
        <v>336</v>
      </c>
      <c r="W39" s="6" t="s">
        <v>39</v>
      </c>
      <c r="X39" s="7"/>
      <c r="Y39" s="7"/>
      <c r="Z39" s="7"/>
      <c r="AA39" s="36"/>
      <c r="AB39" s="36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</row>
    <row r="40" hidden="1" spans="1:56">
      <c r="A40" s="4">
        <v>44713.609762963</v>
      </c>
      <c r="B40" s="5" t="s">
        <v>235</v>
      </c>
      <c r="C40" s="6" t="s">
        <v>23</v>
      </c>
      <c r="D40" s="6" t="s">
        <v>456</v>
      </c>
      <c r="E40" s="7"/>
      <c r="F40" s="6">
        <v>9849898960</v>
      </c>
      <c r="G40" s="6" t="s">
        <v>128</v>
      </c>
      <c r="H40" s="6" t="s">
        <v>84</v>
      </c>
      <c r="I40" s="6" t="s">
        <v>44</v>
      </c>
      <c r="J40" s="6" t="s">
        <v>457</v>
      </c>
      <c r="K40" s="6" t="s">
        <v>132</v>
      </c>
      <c r="L40" s="6" t="s">
        <v>132</v>
      </c>
      <c r="M40" s="6" t="s">
        <v>458</v>
      </c>
      <c r="N40" s="6" t="s">
        <v>89</v>
      </c>
      <c r="O40" s="6" t="s">
        <v>48</v>
      </c>
      <c r="P40" s="18">
        <v>44715</v>
      </c>
      <c r="Q40" s="25">
        <v>0.458333333335759</v>
      </c>
      <c r="R40" s="6" t="s">
        <v>120</v>
      </c>
      <c r="S40" s="6" t="s">
        <v>106</v>
      </c>
      <c r="T40" s="31" t="s">
        <v>459</v>
      </c>
      <c r="U40" s="6" t="s">
        <v>313</v>
      </c>
      <c r="V40" s="6" t="s">
        <v>139</v>
      </c>
      <c r="W40" s="6" t="s">
        <v>39</v>
      </c>
      <c r="X40" s="7"/>
      <c r="Y40" s="7"/>
      <c r="Z40" s="7"/>
      <c r="AA40" s="36"/>
      <c r="AB40" s="36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hidden="1" spans="1:56">
      <c r="A41" s="4">
        <v>44713.6144721528</v>
      </c>
      <c r="B41" s="5" t="s">
        <v>111</v>
      </c>
      <c r="C41" s="6" t="s">
        <v>23</v>
      </c>
      <c r="D41" s="6" t="s">
        <v>460</v>
      </c>
      <c r="E41" s="7"/>
      <c r="F41" s="6">
        <v>9718922881</v>
      </c>
      <c r="G41" s="6" t="s">
        <v>461</v>
      </c>
      <c r="H41" s="6" t="s">
        <v>129</v>
      </c>
      <c r="I41" s="6" t="s">
        <v>129</v>
      </c>
      <c r="J41" s="6" t="s">
        <v>462</v>
      </c>
      <c r="K41" s="6" t="s">
        <v>463</v>
      </c>
      <c r="L41" s="6" t="s">
        <v>463</v>
      </c>
      <c r="M41" s="6" t="s">
        <v>464</v>
      </c>
      <c r="N41" s="6" t="s">
        <v>32</v>
      </c>
      <c r="O41" s="6" t="s">
        <v>465</v>
      </c>
      <c r="P41" s="18">
        <v>44715</v>
      </c>
      <c r="Q41" s="25">
        <v>0.666666666664241</v>
      </c>
      <c r="R41" s="6" t="s">
        <v>185</v>
      </c>
      <c r="S41" s="6" t="s">
        <v>292</v>
      </c>
      <c r="T41" s="26" t="s">
        <v>466</v>
      </c>
      <c r="U41" s="6" t="s">
        <v>399</v>
      </c>
      <c r="V41" s="6" t="s">
        <v>400</v>
      </c>
      <c r="W41" s="6" t="s">
        <v>39</v>
      </c>
      <c r="X41" s="7"/>
      <c r="Y41" s="7"/>
      <c r="Z41" s="7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</row>
    <row r="42" hidden="1" spans="1:56">
      <c r="A42" s="4">
        <v>44713.6156261111</v>
      </c>
      <c r="B42" s="5" t="s">
        <v>126</v>
      </c>
      <c r="C42" s="6" t="s">
        <v>23</v>
      </c>
      <c r="D42" s="6" t="s">
        <v>467</v>
      </c>
      <c r="E42" s="7"/>
      <c r="F42" s="6">
        <v>8639669749</v>
      </c>
      <c r="G42" s="6" t="s">
        <v>468</v>
      </c>
      <c r="H42" s="6" t="s">
        <v>469</v>
      </c>
      <c r="I42" s="6" t="s">
        <v>469</v>
      </c>
      <c r="J42" s="6" t="s">
        <v>470</v>
      </c>
      <c r="K42" s="6" t="s">
        <v>87</v>
      </c>
      <c r="L42" s="6" t="s">
        <v>132</v>
      </c>
      <c r="M42" s="6" t="s">
        <v>471</v>
      </c>
      <c r="N42" s="6" t="s">
        <v>89</v>
      </c>
      <c r="O42" s="6" t="s">
        <v>472</v>
      </c>
      <c r="P42" s="18">
        <v>44715</v>
      </c>
      <c r="Q42" s="25">
        <v>0.625</v>
      </c>
      <c r="R42" s="6" t="s">
        <v>473</v>
      </c>
      <c r="S42" s="6" t="s">
        <v>367</v>
      </c>
      <c r="T42" s="31" t="s">
        <v>474</v>
      </c>
      <c r="U42" s="6" t="s">
        <v>475</v>
      </c>
      <c r="V42" s="6" t="s">
        <v>476</v>
      </c>
      <c r="W42" s="6" t="s">
        <v>39</v>
      </c>
      <c r="X42" s="7"/>
      <c r="Y42" s="7"/>
      <c r="Z42" s="7"/>
      <c r="AA42" s="36"/>
      <c r="AB42" s="36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</row>
    <row r="43" hidden="1" spans="1:56">
      <c r="A43" s="4">
        <v>44713.6172887037</v>
      </c>
      <c r="B43" s="5" t="s">
        <v>197</v>
      </c>
      <c r="C43" s="6" t="s">
        <v>23</v>
      </c>
      <c r="D43" s="6" t="s">
        <v>477</v>
      </c>
      <c r="E43" s="7"/>
      <c r="F43" s="6">
        <v>7013934205</v>
      </c>
      <c r="G43" s="6" t="s">
        <v>478</v>
      </c>
      <c r="H43" s="6" t="s">
        <v>328</v>
      </c>
      <c r="I43" s="6" t="s">
        <v>328</v>
      </c>
      <c r="J43" s="6" t="s">
        <v>479</v>
      </c>
      <c r="K43" s="6" t="s">
        <v>132</v>
      </c>
      <c r="L43" s="6" t="s">
        <v>480</v>
      </c>
      <c r="M43" s="6" t="s">
        <v>481</v>
      </c>
      <c r="N43" s="6" t="s">
        <v>89</v>
      </c>
      <c r="O43" s="6" t="s">
        <v>482</v>
      </c>
      <c r="P43" s="18">
        <v>44714</v>
      </c>
      <c r="Q43" s="25">
        <v>0.625</v>
      </c>
      <c r="R43" s="6" t="s">
        <v>483</v>
      </c>
      <c r="S43" s="6" t="s">
        <v>484</v>
      </c>
      <c r="T43" s="31" t="s">
        <v>485</v>
      </c>
      <c r="U43" s="6" t="s">
        <v>486</v>
      </c>
      <c r="V43" s="6" t="s">
        <v>139</v>
      </c>
      <c r="W43" s="6" t="s">
        <v>39</v>
      </c>
      <c r="X43" s="7"/>
      <c r="Y43" s="7"/>
      <c r="Z43" s="7"/>
      <c r="AA43" s="36"/>
      <c r="AB43" s="36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</row>
    <row r="44" hidden="1" spans="1:56">
      <c r="A44" s="4">
        <v>44713.6193306597</v>
      </c>
      <c r="B44" s="5" t="s">
        <v>286</v>
      </c>
      <c r="C44" s="6" t="s">
        <v>23</v>
      </c>
      <c r="D44" s="6" t="s">
        <v>487</v>
      </c>
      <c r="E44" s="7"/>
      <c r="F44" s="6">
        <v>6303121278</v>
      </c>
      <c r="G44" s="6" t="s">
        <v>327</v>
      </c>
      <c r="H44" s="6" t="s">
        <v>157</v>
      </c>
      <c r="I44" s="6" t="s">
        <v>200</v>
      </c>
      <c r="J44" s="6" t="s">
        <v>488</v>
      </c>
      <c r="K44" s="6" t="s">
        <v>87</v>
      </c>
      <c r="L44" s="6" t="s">
        <v>132</v>
      </c>
      <c r="M44" s="6" t="s">
        <v>489</v>
      </c>
      <c r="N44" s="6" t="s">
        <v>32</v>
      </c>
      <c r="O44" s="6" t="s">
        <v>101</v>
      </c>
      <c r="P44" s="18">
        <v>44718</v>
      </c>
      <c r="Q44" s="25">
        <v>0.458333333335759</v>
      </c>
      <c r="R44" s="6" t="s">
        <v>120</v>
      </c>
      <c r="S44" s="6" t="s">
        <v>454</v>
      </c>
      <c r="T44" s="31" t="s">
        <v>490</v>
      </c>
      <c r="U44" s="6" t="s">
        <v>406</v>
      </c>
      <c r="V44" s="6" t="s">
        <v>336</v>
      </c>
      <c r="W44" s="6" t="s">
        <v>39</v>
      </c>
      <c r="X44" s="7"/>
      <c r="Y44" s="7"/>
      <c r="Z44" s="7"/>
      <c r="AA44" s="36"/>
      <c r="AB44" s="36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</row>
    <row r="45" hidden="1" spans="1:56">
      <c r="A45" s="4">
        <v>44713.6265774769</v>
      </c>
      <c r="B45" s="5" t="s">
        <v>286</v>
      </c>
      <c r="C45" s="6" t="s">
        <v>23</v>
      </c>
      <c r="D45" s="6" t="s">
        <v>491</v>
      </c>
      <c r="E45" s="7"/>
      <c r="F45" s="6">
        <v>9000846648</v>
      </c>
      <c r="G45" s="6" t="s">
        <v>327</v>
      </c>
      <c r="H45" s="6" t="s">
        <v>157</v>
      </c>
      <c r="I45" s="6" t="s">
        <v>114</v>
      </c>
      <c r="J45" s="6" t="s">
        <v>492</v>
      </c>
      <c r="K45" s="6" t="s">
        <v>87</v>
      </c>
      <c r="L45" s="6" t="s">
        <v>87</v>
      </c>
      <c r="M45" s="6" t="s">
        <v>493</v>
      </c>
      <c r="N45" s="6" t="s">
        <v>118</v>
      </c>
      <c r="O45" s="6" t="s">
        <v>494</v>
      </c>
      <c r="P45" s="18">
        <v>44714</v>
      </c>
      <c r="Q45" s="25">
        <v>0.583333333335759</v>
      </c>
      <c r="R45" s="6" t="s">
        <v>120</v>
      </c>
      <c r="S45" s="6" t="s">
        <v>454</v>
      </c>
      <c r="T45" s="31" t="s">
        <v>495</v>
      </c>
      <c r="U45" s="6" t="s">
        <v>406</v>
      </c>
      <c r="V45" s="6" t="s">
        <v>336</v>
      </c>
      <c r="W45" s="6" t="s">
        <v>39</v>
      </c>
      <c r="X45" s="7"/>
      <c r="Y45" s="7"/>
      <c r="Z45" s="7"/>
      <c r="AA45" s="36"/>
      <c r="AB45" s="36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r="46" hidden="1" spans="1:56">
      <c r="A46" s="4">
        <v>44713.6296169907</v>
      </c>
      <c r="B46" s="5" t="s">
        <v>295</v>
      </c>
      <c r="C46" s="6" t="s">
        <v>23</v>
      </c>
      <c r="D46" s="6" t="s">
        <v>496</v>
      </c>
      <c r="E46" s="7"/>
      <c r="F46" s="6">
        <v>8074203486</v>
      </c>
      <c r="G46" s="6" t="s">
        <v>497</v>
      </c>
      <c r="H46" s="6" t="s">
        <v>498</v>
      </c>
      <c r="I46" s="6" t="s">
        <v>498</v>
      </c>
      <c r="J46" s="6" t="s">
        <v>499</v>
      </c>
      <c r="K46" s="6" t="s">
        <v>500</v>
      </c>
      <c r="L46" s="6" t="s">
        <v>132</v>
      </c>
      <c r="M46" s="6" t="s">
        <v>501</v>
      </c>
      <c r="N46" s="6" t="s">
        <v>118</v>
      </c>
      <c r="O46" s="6" t="s">
        <v>161</v>
      </c>
      <c r="P46" s="18">
        <v>44714</v>
      </c>
      <c r="Q46" s="25">
        <v>0.5</v>
      </c>
      <c r="R46" s="6" t="s">
        <v>502</v>
      </c>
      <c r="S46" s="6" t="s">
        <v>426</v>
      </c>
      <c r="T46" s="31" t="s">
        <v>503</v>
      </c>
      <c r="U46" s="6" t="s">
        <v>504</v>
      </c>
      <c r="V46" s="6" t="s">
        <v>505</v>
      </c>
      <c r="W46" s="6" t="s">
        <v>39</v>
      </c>
      <c r="X46" s="7"/>
      <c r="Y46" s="7"/>
      <c r="Z46" s="7"/>
      <c r="AA46" s="36"/>
      <c r="AB46" s="36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r="47" hidden="1" spans="1:56">
      <c r="A47" s="4">
        <v>44713.6296774306</v>
      </c>
      <c r="B47" s="5" t="s">
        <v>111</v>
      </c>
      <c r="C47" s="6" t="s">
        <v>23</v>
      </c>
      <c r="D47" s="6" t="s">
        <v>506</v>
      </c>
      <c r="E47" s="7"/>
      <c r="F47" s="6">
        <v>9657647774</v>
      </c>
      <c r="G47" s="6" t="s">
        <v>507</v>
      </c>
      <c r="H47" s="6" t="s">
        <v>26</v>
      </c>
      <c r="I47" s="6" t="s">
        <v>44</v>
      </c>
      <c r="J47" s="6" t="s">
        <v>508</v>
      </c>
      <c r="K47" s="6" t="s">
        <v>103</v>
      </c>
      <c r="L47" s="6" t="s">
        <v>103</v>
      </c>
      <c r="M47" s="6" t="s">
        <v>509</v>
      </c>
      <c r="N47" s="6" t="s">
        <v>118</v>
      </c>
      <c r="O47" s="6" t="s">
        <v>119</v>
      </c>
      <c r="P47" s="18">
        <v>44715</v>
      </c>
      <c r="Q47" s="25">
        <v>0.416666666664241</v>
      </c>
      <c r="R47" s="6" t="s">
        <v>510</v>
      </c>
      <c r="S47" s="6" t="s">
        <v>511</v>
      </c>
      <c r="T47" s="31" t="s">
        <v>512</v>
      </c>
      <c r="U47" s="6" t="s">
        <v>399</v>
      </c>
      <c r="V47" s="6" t="s">
        <v>400</v>
      </c>
      <c r="W47" s="6" t="s">
        <v>39</v>
      </c>
      <c r="X47" s="7"/>
      <c r="Y47" s="7"/>
      <c r="Z47" s="7"/>
      <c r="AA47" s="36"/>
      <c r="AB47" s="36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hidden="1" spans="1:56">
      <c r="A48" s="4">
        <v>44713.6304239468</v>
      </c>
      <c r="B48" s="5" t="s">
        <v>279</v>
      </c>
      <c r="C48" s="6" t="s">
        <v>23</v>
      </c>
      <c r="D48" s="6" t="s">
        <v>513</v>
      </c>
      <c r="E48" s="7"/>
      <c r="F48" s="6">
        <v>8089676808</v>
      </c>
      <c r="G48" s="6" t="s">
        <v>419</v>
      </c>
      <c r="H48" s="6" t="s">
        <v>433</v>
      </c>
      <c r="I48" s="6" t="s">
        <v>101</v>
      </c>
      <c r="J48" s="6" t="s">
        <v>514</v>
      </c>
      <c r="K48" s="6" t="s">
        <v>515</v>
      </c>
      <c r="L48" s="6" t="s">
        <v>515</v>
      </c>
      <c r="M48" s="6" t="s">
        <v>516</v>
      </c>
      <c r="N48" s="6" t="s">
        <v>118</v>
      </c>
      <c r="O48" s="6" t="s">
        <v>161</v>
      </c>
      <c r="P48" s="18">
        <v>44714</v>
      </c>
      <c r="Q48" s="25">
        <v>0.458333333335759</v>
      </c>
      <c r="R48" s="6" t="s">
        <v>517</v>
      </c>
      <c r="S48" s="6" t="s">
        <v>518</v>
      </c>
      <c r="T48" s="31" t="s">
        <v>519</v>
      </c>
      <c r="U48" s="6" t="s">
        <v>429</v>
      </c>
      <c r="V48" s="6" t="s">
        <v>95</v>
      </c>
      <c r="W48" s="6" t="s">
        <v>39</v>
      </c>
      <c r="X48" s="7"/>
      <c r="Y48" s="7"/>
      <c r="Z48" s="7"/>
      <c r="AA48" s="36"/>
      <c r="AB48" s="36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</row>
    <row r="49" hidden="1" spans="1:56">
      <c r="A49" s="4">
        <v>44713.6330367477</v>
      </c>
      <c r="B49" s="5" t="s">
        <v>223</v>
      </c>
      <c r="C49" s="6" t="s">
        <v>23</v>
      </c>
      <c r="D49" s="6" t="s">
        <v>520</v>
      </c>
      <c r="E49" s="7"/>
      <c r="F49" s="6">
        <v>8639127961</v>
      </c>
      <c r="G49" s="6" t="s">
        <v>25</v>
      </c>
      <c r="H49" s="6" t="s">
        <v>521</v>
      </c>
      <c r="I49" s="6" t="s">
        <v>522</v>
      </c>
      <c r="J49" s="6" t="s">
        <v>523</v>
      </c>
      <c r="K49" s="6" t="s">
        <v>132</v>
      </c>
      <c r="L49" s="6" t="s">
        <v>132</v>
      </c>
      <c r="M49" s="6" t="s">
        <v>524</v>
      </c>
      <c r="N49" s="6" t="s">
        <v>118</v>
      </c>
      <c r="O49" s="6" t="s">
        <v>274</v>
      </c>
      <c r="P49" s="18">
        <v>44715</v>
      </c>
      <c r="Q49" s="25">
        <v>0.583333333335759</v>
      </c>
      <c r="R49" s="6" t="s">
        <v>525</v>
      </c>
      <c r="S49" s="6" t="s">
        <v>526</v>
      </c>
      <c r="T49" s="31" t="s">
        <v>527</v>
      </c>
      <c r="U49" s="6" t="s">
        <v>257</v>
      </c>
      <c r="V49" s="6" t="s">
        <v>38</v>
      </c>
      <c r="W49" s="6" t="s">
        <v>39</v>
      </c>
      <c r="X49" s="7"/>
      <c r="Y49" s="7"/>
      <c r="Z49" s="7"/>
      <c r="AA49" s="36"/>
      <c r="AB49" s="36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</row>
    <row r="50" hidden="1" spans="1:56">
      <c r="A50" s="11">
        <v>44713.6333113079</v>
      </c>
      <c r="B50" s="12" t="s">
        <v>166</v>
      </c>
      <c r="C50" s="12" t="s">
        <v>23</v>
      </c>
      <c r="D50" s="12" t="s">
        <v>528</v>
      </c>
      <c r="E50" s="13"/>
      <c r="F50" s="12">
        <v>9354159995</v>
      </c>
      <c r="G50" s="12" t="s">
        <v>529</v>
      </c>
      <c r="H50" s="12" t="s">
        <v>530</v>
      </c>
      <c r="I50" s="12" t="s">
        <v>270</v>
      </c>
      <c r="J50" s="12" t="s">
        <v>531</v>
      </c>
      <c r="K50" s="12" t="s">
        <v>272</v>
      </c>
      <c r="L50" s="12" t="s">
        <v>87</v>
      </c>
      <c r="M50" s="12" t="s">
        <v>532</v>
      </c>
      <c r="N50" s="12" t="s">
        <v>89</v>
      </c>
      <c r="O50" s="12" t="s">
        <v>270</v>
      </c>
      <c r="P50" s="20">
        <v>44714</v>
      </c>
      <c r="Q50" s="29">
        <v>0.458333333335759</v>
      </c>
      <c r="R50" s="12" t="s">
        <v>374</v>
      </c>
      <c r="S50" s="12" t="s">
        <v>185</v>
      </c>
      <c r="T50" s="30" t="s">
        <v>533</v>
      </c>
      <c r="U50" s="12" t="s">
        <v>534</v>
      </c>
      <c r="V50" s="12" t="s">
        <v>505</v>
      </c>
      <c r="W50" s="12" t="s">
        <v>96</v>
      </c>
      <c r="X50" s="12" t="s">
        <v>535</v>
      </c>
      <c r="Y50" s="13"/>
      <c r="Z50" s="13"/>
      <c r="AA50" s="49"/>
      <c r="AB50" s="49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</row>
    <row r="51" hidden="1" spans="1:56">
      <c r="A51" s="4">
        <v>44713.6351507986</v>
      </c>
      <c r="B51" s="5" t="s">
        <v>126</v>
      </c>
      <c r="C51" s="6" t="s">
        <v>23</v>
      </c>
      <c r="D51" s="6" t="s">
        <v>536</v>
      </c>
      <c r="E51" s="7"/>
      <c r="F51" s="6">
        <v>9606782901</v>
      </c>
      <c r="G51" s="6" t="s">
        <v>362</v>
      </c>
      <c r="H51" s="6" t="s">
        <v>537</v>
      </c>
      <c r="I51" s="6" t="s">
        <v>538</v>
      </c>
      <c r="J51" s="6" t="s">
        <v>539</v>
      </c>
      <c r="K51" s="6" t="s">
        <v>87</v>
      </c>
      <c r="L51" s="6" t="s">
        <v>87</v>
      </c>
      <c r="M51" s="6" t="s">
        <v>540</v>
      </c>
      <c r="N51" s="6" t="s">
        <v>118</v>
      </c>
      <c r="O51" s="6" t="s">
        <v>541</v>
      </c>
      <c r="P51" s="18">
        <v>44714</v>
      </c>
      <c r="Q51" s="25">
        <v>0.645833333335759</v>
      </c>
      <c r="R51" s="6" t="s">
        <v>135</v>
      </c>
      <c r="S51" s="6" t="s">
        <v>542</v>
      </c>
      <c r="T51" s="31" t="s">
        <v>543</v>
      </c>
      <c r="U51" s="6" t="s">
        <v>138</v>
      </c>
      <c r="V51" s="6" t="s">
        <v>139</v>
      </c>
      <c r="W51" s="6" t="s">
        <v>39</v>
      </c>
      <c r="X51" s="7"/>
      <c r="Y51" s="7"/>
      <c r="Z51" s="7"/>
      <c r="AA51" s="36"/>
      <c r="AB51" s="36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hidden="1" spans="1:56">
      <c r="A52" s="4">
        <v>44713.6366622338</v>
      </c>
      <c r="B52" s="5" t="s">
        <v>279</v>
      </c>
      <c r="C52" s="6" t="s">
        <v>23</v>
      </c>
      <c r="D52" s="6" t="s">
        <v>544</v>
      </c>
      <c r="E52" s="7"/>
      <c r="F52" s="6">
        <v>7416872164</v>
      </c>
      <c r="G52" s="6" t="s">
        <v>545</v>
      </c>
      <c r="H52" s="6" t="s">
        <v>114</v>
      </c>
      <c r="I52" s="6" t="s">
        <v>114</v>
      </c>
      <c r="J52" s="6" t="s">
        <v>546</v>
      </c>
      <c r="K52" s="6" t="s">
        <v>132</v>
      </c>
      <c r="L52" s="6" t="s">
        <v>132</v>
      </c>
      <c r="M52" s="6" t="s">
        <v>547</v>
      </c>
      <c r="N52" s="6" t="s">
        <v>118</v>
      </c>
      <c r="O52" s="6" t="s">
        <v>274</v>
      </c>
      <c r="P52" s="18">
        <v>44714</v>
      </c>
      <c r="Q52" s="25">
        <v>0.458333333335759</v>
      </c>
      <c r="R52" s="6" t="s">
        <v>548</v>
      </c>
      <c r="S52" s="6" t="s">
        <v>549</v>
      </c>
      <c r="T52" s="31" t="s">
        <v>550</v>
      </c>
      <c r="U52" s="6" t="s">
        <v>429</v>
      </c>
      <c r="V52" s="6" t="s">
        <v>95</v>
      </c>
      <c r="W52" s="6" t="s">
        <v>39</v>
      </c>
      <c r="X52" s="7"/>
      <c r="Y52" s="7"/>
      <c r="Z52" s="7"/>
      <c r="AA52" s="36"/>
      <c r="AB52" s="36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</row>
    <row r="53" hidden="1" spans="1:56">
      <c r="A53" s="4">
        <v>44713.6370914236</v>
      </c>
      <c r="B53" s="5" t="s">
        <v>305</v>
      </c>
      <c r="C53" s="6" t="s">
        <v>23</v>
      </c>
      <c r="D53" s="6" t="s">
        <v>551</v>
      </c>
      <c r="E53" s="7"/>
      <c r="F53" s="6">
        <v>9205025472</v>
      </c>
      <c r="G53" s="6" t="s">
        <v>552</v>
      </c>
      <c r="H53" s="6" t="s">
        <v>409</v>
      </c>
      <c r="I53" s="6" t="s">
        <v>26</v>
      </c>
      <c r="J53" s="6" t="s">
        <v>553</v>
      </c>
      <c r="K53" s="6" t="s">
        <v>554</v>
      </c>
      <c r="L53" s="6" t="s">
        <v>554</v>
      </c>
      <c r="M53" s="6" t="s">
        <v>555</v>
      </c>
      <c r="N53" s="6" t="s">
        <v>118</v>
      </c>
      <c r="O53" s="6" t="s">
        <v>274</v>
      </c>
      <c r="P53" s="18">
        <v>44748</v>
      </c>
      <c r="Q53" s="25">
        <v>0.416666666664241</v>
      </c>
      <c r="R53" s="6" t="s">
        <v>556</v>
      </c>
      <c r="S53" s="6" t="s">
        <v>557</v>
      </c>
      <c r="T53" s="31" t="s">
        <v>558</v>
      </c>
      <c r="U53" s="6" t="s">
        <v>559</v>
      </c>
      <c r="V53" s="6" t="s">
        <v>95</v>
      </c>
      <c r="W53" s="6" t="s">
        <v>39</v>
      </c>
      <c r="X53" s="7"/>
      <c r="Y53" s="7"/>
      <c r="Z53" s="7"/>
      <c r="AA53" s="36"/>
      <c r="AB53" s="36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</row>
    <row r="54" hidden="1" spans="1:56">
      <c r="A54" s="4">
        <v>44713.6378619213</v>
      </c>
      <c r="B54" s="5" t="s">
        <v>111</v>
      </c>
      <c r="C54" s="6" t="s">
        <v>23</v>
      </c>
      <c r="D54" s="6" t="s">
        <v>560</v>
      </c>
      <c r="E54" s="7"/>
      <c r="F54" s="6">
        <v>9494512584</v>
      </c>
      <c r="G54" s="6" t="s">
        <v>561</v>
      </c>
      <c r="H54" s="6" t="s">
        <v>562</v>
      </c>
      <c r="I54" s="6" t="s">
        <v>562</v>
      </c>
      <c r="J54" s="6" t="s">
        <v>563</v>
      </c>
      <c r="K54" s="6" t="s">
        <v>564</v>
      </c>
      <c r="L54" s="6" t="s">
        <v>564</v>
      </c>
      <c r="M54" s="6" t="s">
        <v>565</v>
      </c>
      <c r="N54" s="6" t="s">
        <v>32</v>
      </c>
      <c r="O54" s="6" t="s">
        <v>44</v>
      </c>
      <c r="P54" s="18">
        <v>44714</v>
      </c>
      <c r="Q54" s="25">
        <v>0.416666666664241</v>
      </c>
      <c r="R54" s="6" t="s">
        <v>566</v>
      </c>
      <c r="S54" s="6" t="s">
        <v>567</v>
      </c>
      <c r="T54" s="31" t="s">
        <v>568</v>
      </c>
      <c r="U54" s="6" t="s">
        <v>399</v>
      </c>
      <c r="V54" s="6" t="s">
        <v>400</v>
      </c>
      <c r="W54" s="6" t="s">
        <v>39</v>
      </c>
      <c r="X54" s="7"/>
      <c r="Y54" s="7"/>
      <c r="Z54" s="7"/>
      <c r="AA54" s="36"/>
      <c r="AB54" s="36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</row>
    <row r="55" hidden="1" spans="1:56">
      <c r="A55" s="4">
        <v>44713.6398586111</v>
      </c>
      <c r="B55" s="5" t="s">
        <v>305</v>
      </c>
      <c r="C55" s="6" t="s">
        <v>23</v>
      </c>
      <c r="D55" s="6" t="s">
        <v>569</v>
      </c>
      <c r="E55" s="7"/>
      <c r="F55" s="6">
        <v>8767421263</v>
      </c>
      <c r="G55" s="6" t="s">
        <v>570</v>
      </c>
      <c r="H55" s="6" t="s">
        <v>43</v>
      </c>
      <c r="I55" s="6" t="s">
        <v>43</v>
      </c>
      <c r="J55" s="6" t="s">
        <v>571</v>
      </c>
      <c r="K55" s="6" t="s">
        <v>572</v>
      </c>
      <c r="L55" s="6" t="s">
        <v>572</v>
      </c>
      <c r="M55" s="6" t="s">
        <v>573</v>
      </c>
      <c r="N55" s="6" t="s">
        <v>118</v>
      </c>
      <c r="O55" s="6" t="s">
        <v>90</v>
      </c>
      <c r="P55" s="18">
        <v>44719</v>
      </c>
      <c r="Q55" s="25">
        <v>0.583333333335759</v>
      </c>
      <c r="R55" s="6" t="s">
        <v>574</v>
      </c>
      <c r="S55" s="6" t="s">
        <v>575</v>
      </c>
      <c r="T55" s="31" t="s">
        <v>576</v>
      </c>
      <c r="U55" s="6" t="s">
        <v>559</v>
      </c>
      <c r="V55" s="6" t="s">
        <v>95</v>
      </c>
      <c r="W55" s="6" t="s">
        <v>39</v>
      </c>
      <c r="X55" s="7"/>
      <c r="Y55" s="7"/>
      <c r="Z55" s="7"/>
      <c r="AA55" s="36"/>
      <c r="AB55" s="36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</row>
    <row r="56" hidden="1" spans="1:56">
      <c r="A56" s="4">
        <v>44713.6399817708</v>
      </c>
      <c r="B56" s="5" t="s">
        <v>197</v>
      </c>
      <c r="C56" s="6" t="s">
        <v>23</v>
      </c>
      <c r="D56" s="6" t="s">
        <v>577</v>
      </c>
      <c r="E56" s="7"/>
      <c r="F56" s="6">
        <v>8008806442</v>
      </c>
      <c r="G56" s="6" t="s">
        <v>578</v>
      </c>
      <c r="H56" s="6" t="s">
        <v>451</v>
      </c>
      <c r="I56" s="6" t="s">
        <v>451</v>
      </c>
      <c r="J56" s="6" t="s">
        <v>145</v>
      </c>
      <c r="K56" s="6" t="s">
        <v>132</v>
      </c>
      <c r="L56" s="6" t="s">
        <v>132</v>
      </c>
      <c r="M56" s="6" t="s">
        <v>579</v>
      </c>
      <c r="N56" s="6" t="s">
        <v>118</v>
      </c>
      <c r="O56" s="6" t="s">
        <v>482</v>
      </c>
      <c r="P56" s="18">
        <v>44714</v>
      </c>
      <c r="Q56" s="25">
        <v>0.625</v>
      </c>
      <c r="R56" s="6" t="s">
        <v>574</v>
      </c>
      <c r="S56" s="6" t="s">
        <v>580</v>
      </c>
      <c r="T56" s="31" t="s">
        <v>581</v>
      </c>
      <c r="U56" s="6" t="s">
        <v>582</v>
      </c>
      <c r="V56" s="6" t="s">
        <v>124</v>
      </c>
      <c r="W56" s="6" t="s">
        <v>39</v>
      </c>
      <c r="X56" s="7"/>
      <c r="Y56" s="7"/>
      <c r="Z56" s="7"/>
      <c r="AA56" s="36"/>
      <c r="AB56" s="36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</row>
    <row r="57" hidden="1" spans="1:56">
      <c r="A57" s="4">
        <v>44713.6399976273</v>
      </c>
      <c r="B57" s="5" t="s">
        <v>248</v>
      </c>
      <c r="C57" s="6" t="s">
        <v>23</v>
      </c>
      <c r="D57" s="6" t="s">
        <v>583</v>
      </c>
      <c r="E57" s="7"/>
      <c r="F57" s="6">
        <v>9848202350</v>
      </c>
      <c r="G57" s="6" t="s">
        <v>584</v>
      </c>
      <c r="H57" s="6" t="s">
        <v>585</v>
      </c>
      <c r="I57" s="6" t="s">
        <v>271</v>
      </c>
      <c r="J57" s="6" t="s">
        <v>586</v>
      </c>
      <c r="K57" s="6" t="s">
        <v>132</v>
      </c>
      <c r="L57" s="6" t="s">
        <v>132</v>
      </c>
      <c r="M57" s="6" t="s">
        <v>587</v>
      </c>
      <c r="N57" s="6" t="s">
        <v>32</v>
      </c>
      <c r="O57" s="6" t="s">
        <v>588</v>
      </c>
      <c r="P57" s="18">
        <v>44714</v>
      </c>
      <c r="Q57" s="25">
        <v>0.666666666664241</v>
      </c>
      <c r="R57" s="6" t="s">
        <v>185</v>
      </c>
      <c r="S57" s="6" t="s">
        <v>589</v>
      </c>
      <c r="T57" s="31" t="s">
        <v>590</v>
      </c>
      <c r="U57" s="6" t="s">
        <v>591</v>
      </c>
      <c r="V57" s="6" t="s">
        <v>592</v>
      </c>
      <c r="W57" s="6" t="s">
        <v>39</v>
      </c>
      <c r="X57" s="7"/>
      <c r="Y57" s="7"/>
      <c r="Z57" s="7"/>
      <c r="AA57" s="36"/>
      <c r="AB57" s="36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hidden="1" spans="1:56">
      <c r="A58" s="4">
        <v>44713.6410071991</v>
      </c>
      <c r="B58" s="5" t="s">
        <v>166</v>
      </c>
      <c r="C58" s="6" t="s">
        <v>23</v>
      </c>
      <c r="D58" s="6" t="s">
        <v>593</v>
      </c>
      <c r="E58" s="7"/>
      <c r="F58" s="6">
        <v>9769659938</v>
      </c>
      <c r="G58" s="6" t="s">
        <v>594</v>
      </c>
      <c r="H58" s="6" t="s">
        <v>84</v>
      </c>
      <c r="I58" s="6" t="s">
        <v>27</v>
      </c>
      <c r="J58" s="6" t="s">
        <v>595</v>
      </c>
      <c r="K58" s="6" t="s">
        <v>596</v>
      </c>
      <c r="L58" s="6" t="s">
        <v>596</v>
      </c>
      <c r="M58" s="6" t="s">
        <v>597</v>
      </c>
      <c r="N58" s="6" t="s">
        <v>32</v>
      </c>
      <c r="O58" s="6" t="s">
        <v>48</v>
      </c>
      <c r="P58" s="18">
        <v>44715</v>
      </c>
      <c r="Q58" s="25">
        <v>0.458333333335759</v>
      </c>
      <c r="R58" s="6" t="s">
        <v>598</v>
      </c>
      <c r="S58" s="6" t="s">
        <v>599</v>
      </c>
      <c r="T58" s="31" t="s">
        <v>600</v>
      </c>
      <c r="U58" s="6" t="s">
        <v>601</v>
      </c>
      <c r="V58" s="6" t="s">
        <v>505</v>
      </c>
      <c r="W58" s="6" t="s">
        <v>39</v>
      </c>
      <c r="X58" s="7"/>
      <c r="Y58" s="7"/>
      <c r="Z58" s="7"/>
      <c r="AA58" s="36"/>
      <c r="AB58" s="36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hidden="1" spans="1:56">
      <c r="A59" s="4">
        <v>44713.6420144676</v>
      </c>
      <c r="B59" s="5" t="s">
        <v>279</v>
      </c>
      <c r="C59" s="6" t="s">
        <v>23</v>
      </c>
      <c r="D59" s="6" t="s">
        <v>602</v>
      </c>
      <c r="E59" s="7"/>
      <c r="F59" s="6">
        <v>7799114175</v>
      </c>
      <c r="G59" s="6" t="s">
        <v>545</v>
      </c>
      <c r="H59" s="6" t="s">
        <v>129</v>
      </c>
      <c r="I59" s="6" t="s">
        <v>129</v>
      </c>
      <c r="J59" s="6" t="s">
        <v>603</v>
      </c>
      <c r="K59" s="6" t="s">
        <v>87</v>
      </c>
      <c r="L59" s="6" t="s">
        <v>87</v>
      </c>
      <c r="M59" s="6" t="s">
        <v>604</v>
      </c>
      <c r="N59" s="6" t="s">
        <v>118</v>
      </c>
      <c r="O59" s="6" t="s">
        <v>274</v>
      </c>
      <c r="P59" s="18">
        <v>44718</v>
      </c>
      <c r="Q59" s="25">
        <v>0.583333333335759</v>
      </c>
      <c r="R59" s="6" t="s">
        <v>438</v>
      </c>
      <c r="S59" s="6" t="s">
        <v>518</v>
      </c>
      <c r="T59" s="31" t="s">
        <v>605</v>
      </c>
      <c r="U59" s="6" t="s">
        <v>429</v>
      </c>
      <c r="V59" s="6" t="s">
        <v>95</v>
      </c>
      <c r="W59" s="6" t="s">
        <v>39</v>
      </c>
      <c r="X59" s="7"/>
      <c r="Y59" s="7"/>
      <c r="Z59" s="7"/>
      <c r="AA59" s="36"/>
      <c r="AB59" s="36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hidden="1" spans="1:56">
      <c r="A60" s="4">
        <v>44713.6424521528</v>
      </c>
      <c r="B60" s="5" t="s">
        <v>259</v>
      </c>
      <c r="C60" s="6" t="s">
        <v>23</v>
      </c>
      <c r="D60" s="6" t="s">
        <v>606</v>
      </c>
      <c r="E60" s="7"/>
      <c r="F60" s="6">
        <v>9030719640</v>
      </c>
      <c r="G60" s="6" t="s">
        <v>607</v>
      </c>
      <c r="H60" s="6" t="s">
        <v>26</v>
      </c>
      <c r="I60" s="6" t="s">
        <v>129</v>
      </c>
      <c r="J60" s="6" t="s">
        <v>608</v>
      </c>
      <c r="K60" s="6" t="s">
        <v>132</v>
      </c>
      <c r="L60" s="6" t="s">
        <v>132</v>
      </c>
      <c r="M60" s="6" t="s">
        <v>609</v>
      </c>
      <c r="N60" s="6" t="s">
        <v>89</v>
      </c>
      <c r="O60" s="6" t="s">
        <v>161</v>
      </c>
      <c r="P60" s="18">
        <v>44715</v>
      </c>
      <c r="Q60" s="25">
        <v>0.458333333335759</v>
      </c>
      <c r="R60" s="6" t="s">
        <v>557</v>
      </c>
      <c r="S60" s="6" t="s">
        <v>333</v>
      </c>
      <c r="T60" s="31" t="s">
        <v>610</v>
      </c>
      <c r="U60" s="6" t="s">
        <v>611</v>
      </c>
      <c r="V60" s="6" t="s">
        <v>612</v>
      </c>
      <c r="W60" s="6" t="s">
        <v>39</v>
      </c>
      <c r="X60" s="7"/>
      <c r="Y60" s="7"/>
      <c r="Z60" s="7"/>
      <c r="AA60" s="36"/>
      <c r="AB60" s="36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  <row r="61" hidden="1" spans="1:56">
      <c r="A61" s="4">
        <v>44713.642795162</v>
      </c>
      <c r="B61" s="5" t="s">
        <v>305</v>
      </c>
      <c r="C61" s="6" t="s">
        <v>23</v>
      </c>
      <c r="D61" s="6" t="s">
        <v>613</v>
      </c>
      <c r="E61" s="7"/>
      <c r="F61" s="6">
        <v>6302494961</v>
      </c>
      <c r="G61" s="6" t="s">
        <v>614</v>
      </c>
      <c r="H61" s="6" t="s">
        <v>84</v>
      </c>
      <c r="I61" s="6" t="s">
        <v>200</v>
      </c>
      <c r="J61" s="6" t="s">
        <v>615</v>
      </c>
      <c r="K61" s="6" t="s">
        <v>159</v>
      </c>
      <c r="L61" s="6" t="s">
        <v>159</v>
      </c>
      <c r="M61" s="6" t="s">
        <v>616</v>
      </c>
      <c r="N61" s="6" t="s">
        <v>118</v>
      </c>
      <c r="O61" s="6" t="s">
        <v>274</v>
      </c>
      <c r="P61" s="18">
        <v>44719</v>
      </c>
      <c r="Q61" s="25">
        <v>0.583333333335759</v>
      </c>
      <c r="R61" s="6" t="s">
        <v>483</v>
      </c>
      <c r="S61" s="6" t="s">
        <v>333</v>
      </c>
      <c r="T61" s="31" t="s">
        <v>617</v>
      </c>
      <c r="U61" s="6" t="s">
        <v>618</v>
      </c>
      <c r="V61" s="6" t="s">
        <v>619</v>
      </c>
      <c r="W61" s="6" t="s">
        <v>39</v>
      </c>
      <c r="X61" s="7"/>
      <c r="Y61" s="7"/>
      <c r="Z61" s="7"/>
      <c r="AA61" s="36"/>
      <c r="AB61" s="36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</row>
    <row r="62" hidden="1" spans="1:56">
      <c r="A62" s="4">
        <v>44713.6451738889</v>
      </c>
      <c r="B62" s="5" t="s">
        <v>295</v>
      </c>
      <c r="C62" s="6" t="s">
        <v>23</v>
      </c>
      <c r="D62" s="6" t="s">
        <v>620</v>
      </c>
      <c r="E62" s="7"/>
      <c r="F62" s="6">
        <v>9629822501</v>
      </c>
      <c r="G62" s="6" t="s">
        <v>497</v>
      </c>
      <c r="H62" s="6" t="s">
        <v>621</v>
      </c>
      <c r="I62" s="6" t="s">
        <v>621</v>
      </c>
      <c r="J62" s="6" t="s">
        <v>622</v>
      </c>
      <c r="K62" s="6" t="s">
        <v>159</v>
      </c>
      <c r="L62" s="6" t="s">
        <v>159</v>
      </c>
      <c r="M62" s="6" t="s">
        <v>623</v>
      </c>
      <c r="N62" s="6" t="s">
        <v>32</v>
      </c>
      <c r="O62" s="6" t="s">
        <v>161</v>
      </c>
      <c r="P62" s="18">
        <v>44714</v>
      </c>
      <c r="Q62" s="25">
        <v>0.541666666664241</v>
      </c>
      <c r="R62" s="6" t="s">
        <v>624</v>
      </c>
      <c r="S62" s="6" t="s">
        <v>426</v>
      </c>
      <c r="T62" s="31" t="s">
        <v>625</v>
      </c>
      <c r="U62" s="6" t="s">
        <v>504</v>
      </c>
      <c r="V62" s="6" t="s">
        <v>505</v>
      </c>
      <c r="W62" s="6" t="s">
        <v>39</v>
      </c>
      <c r="X62" s="7"/>
      <c r="Y62" s="7"/>
      <c r="Z62" s="7"/>
      <c r="AA62" s="36"/>
      <c r="AB62" s="36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r="63" hidden="1" spans="1:56">
      <c r="A63" s="4">
        <v>44713.6456943634</v>
      </c>
      <c r="B63" s="5" t="s">
        <v>315</v>
      </c>
      <c r="C63" s="6" t="s">
        <v>23</v>
      </c>
      <c r="D63" s="6" t="s">
        <v>626</v>
      </c>
      <c r="E63" s="7"/>
      <c r="F63" s="6">
        <v>7020934917</v>
      </c>
      <c r="G63" s="6" t="s">
        <v>250</v>
      </c>
      <c r="H63" s="6" t="s">
        <v>621</v>
      </c>
      <c r="I63" s="6" t="s">
        <v>627</v>
      </c>
      <c r="J63" s="6" t="s">
        <v>628</v>
      </c>
      <c r="K63" s="6" t="s">
        <v>29</v>
      </c>
      <c r="L63" s="6" t="s">
        <v>29</v>
      </c>
      <c r="M63" s="6" t="s">
        <v>629</v>
      </c>
      <c r="N63" s="6" t="s">
        <v>118</v>
      </c>
      <c r="O63" s="6" t="s">
        <v>274</v>
      </c>
      <c r="P63" s="18">
        <v>44714</v>
      </c>
      <c r="Q63" s="25">
        <v>0.5</v>
      </c>
      <c r="R63" s="6" t="s">
        <v>630</v>
      </c>
      <c r="S63" s="6" t="s">
        <v>631</v>
      </c>
      <c r="T63" s="31" t="s">
        <v>632</v>
      </c>
      <c r="U63" s="6" t="s">
        <v>376</v>
      </c>
      <c r="V63" s="6" t="s">
        <v>592</v>
      </c>
      <c r="W63" s="6" t="s">
        <v>39</v>
      </c>
      <c r="X63" s="7"/>
      <c r="Y63" s="7"/>
      <c r="Z63" s="7"/>
      <c r="AA63" s="36"/>
      <c r="AB63" s="36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</row>
    <row r="64" hidden="1" spans="1:56">
      <c r="A64" s="11">
        <v>44713.6468173495</v>
      </c>
      <c r="B64" s="12" t="s">
        <v>305</v>
      </c>
      <c r="C64" s="12" t="s">
        <v>23</v>
      </c>
      <c r="D64" s="12" t="s">
        <v>633</v>
      </c>
      <c r="E64" s="13"/>
      <c r="F64" s="12">
        <v>8210367157</v>
      </c>
      <c r="G64" s="12" t="s">
        <v>634</v>
      </c>
      <c r="H64" s="12" t="s">
        <v>43</v>
      </c>
      <c r="I64" s="12" t="s">
        <v>101</v>
      </c>
      <c r="J64" s="12" t="s">
        <v>635</v>
      </c>
      <c r="K64" s="12" t="s">
        <v>636</v>
      </c>
      <c r="L64" s="12" t="s">
        <v>636</v>
      </c>
      <c r="M64" s="12" t="s">
        <v>637</v>
      </c>
      <c r="N64" s="12" t="s">
        <v>89</v>
      </c>
      <c r="O64" s="12" t="s">
        <v>274</v>
      </c>
      <c r="P64" s="20">
        <v>44718</v>
      </c>
      <c r="Q64" s="29">
        <v>0.458333333335759</v>
      </c>
      <c r="R64" s="12" t="s">
        <v>638</v>
      </c>
      <c r="S64" s="12" t="s">
        <v>557</v>
      </c>
      <c r="T64" s="30" t="s">
        <v>639</v>
      </c>
      <c r="U64" s="12" t="s">
        <v>559</v>
      </c>
      <c r="V64" s="12" t="s">
        <v>95</v>
      </c>
      <c r="W64" s="12" t="s">
        <v>96</v>
      </c>
      <c r="X64" s="12" t="s">
        <v>640</v>
      </c>
      <c r="Y64" s="13"/>
      <c r="Z64" s="13"/>
      <c r="AA64" s="49"/>
      <c r="AB64" s="49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</row>
    <row r="65" hidden="1" spans="1:56">
      <c r="A65" s="4">
        <v>44713.6469854051</v>
      </c>
      <c r="B65" s="5" t="s">
        <v>286</v>
      </c>
      <c r="C65" s="6" t="s">
        <v>23</v>
      </c>
      <c r="D65" s="6" t="s">
        <v>641</v>
      </c>
      <c r="E65" s="7"/>
      <c r="F65" s="6">
        <v>7416738168</v>
      </c>
      <c r="G65" s="6" t="s">
        <v>642</v>
      </c>
      <c r="H65" s="6" t="s">
        <v>451</v>
      </c>
      <c r="I65" s="6" t="s">
        <v>643</v>
      </c>
      <c r="J65" s="6" t="s">
        <v>644</v>
      </c>
      <c r="K65" s="6" t="s">
        <v>272</v>
      </c>
      <c r="L65" s="6" t="s">
        <v>132</v>
      </c>
      <c r="M65" s="6" t="s">
        <v>645</v>
      </c>
      <c r="N65" s="6" t="s">
        <v>32</v>
      </c>
      <c r="O65" s="6" t="s">
        <v>43</v>
      </c>
      <c r="P65" s="18">
        <v>44714</v>
      </c>
      <c r="Q65" s="25">
        <v>0.458333333335759</v>
      </c>
      <c r="R65" s="6" t="s">
        <v>646</v>
      </c>
      <c r="S65" s="6" t="s">
        <v>217</v>
      </c>
      <c r="T65" s="31" t="s">
        <v>647</v>
      </c>
      <c r="U65" s="6" t="s">
        <v>648</v>
      </c>
      <c r="V65" s="6" t="s">
        <v>649</v>
      </c>
      <c r="W65" s="6" t="s">
        <v>39</v>
      </c>
      <c r="X65" s="7"/>
      <c r="Y65" s="7"/>
      <c r="Z65" s="7"/>
      <c r="AA65" s="36"/>
      <c r="AB65" s="36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</row>
    <row r="66" hidden="1" spans="1:56">
      <c r="A66" s="4">
        <v>44713.649349537</v>
      </c>
      <c r="B66" s="5" t="s">
        <v>305</v>
      </c>
      <c r="C66" s="6" t="s">
        <v>23</v>
      </c>
      <c r="D66" s="6" t="s">
        <v>650</v>
      </c>
      <c r="E66" s="7"/>
      <c r="F66" s="6">
        <v>8686690513</v>
      </c>
      <c r="G66" s="6" t="s">
        <v>651</v>
      </c>
      <c r="H66" s="6" t="s">
        <v>433</v>
      </c>
      <c r="I66" s="6" t="s">
        <v>328</v>
      </c>
      <c r="J66" s="6" t="s">
        <v>652</v>
      </c>
      <c r="K66" s="6" t="s">
        <v>653</v>
      </c>
      <c r="L66" s="6" t="s">
        <v>653</v>
      </c>
      <c r="M66" s="6" t="s">
        <v>654</v>
      </c>
      <c r="N66" s="6" t="s">
        <v>32</v>
      </c>
      <c r="O66" s="6" t="s">
        <v>274</v>
      </c>
      <c r="P66" s="18">
        <v>44718</v>
      </c>
      <c r="Q66" s="25">
        <v>0.666666666664241</v>
      </c>
      <c r="R66" s="6" t="s">
        <v>655</v>
      </c>
      <c r="S66" s="6" t="s">
        <v>580</v>
      </c>
      <c r="T66" s="31" t="s">
        <v>656</v>
      </c>
      <c r="U66" s="6" t="s">
        <v>559</v>
      </c>
      <c r="V66" s="6" t="s">
        <v>95</v>
      </c>
      <c r="W66" s="6" t="s">
        <v>39</v>
      </c>
      <c r="X66" s="7"/>
      <c r="Y66" s="7"/>
      <c r="Z66" s="7"/>
      <c r="AA66" s="36"/>
      <c r="AB66" s="36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</row>
    <row r="67" hidden="1" spans="1:56">
      <c r="A67" s="4">
        <v>44713.6506240741</v>
      </c>
      <c r="B67" s="5" t="s">
        <v>248</v>
      </c>
      <c r="C67" s="6" t="s">
        <v>23</v>
      </c>
      <c r="D67" s="6" t="s">
        <v>657</v>
      </c>
      <c r="E67" s="7"/>
      <c r="F67" s="6">
        <v>9100360983</v>
      </c>
      <c r="G67" s="6" t="s">
        <v>584</v>
      </c>
      <c r="H67" s="6" t="s">
        <v>658</v>
      </c>
      <c r="I67" s="6" t="s">
        <v>270</v>
      </c>
      <c r="J67" s="6" t="s">
        <v>659</v>
      </c>
      <c r="K67" s="6" t="s">
        <v>132</v>
      </c>
      <c r="L67" s="6" t="s">
        <v>132</v>
      </c>
      <c r="M67" s="6" t="s">
        <v>660</v>
      </c>
      <c r="N67" s="6" t="s">
        <v>32</v>
      </c>
      <c r="O67" s="6" t="s">
        <v>661</v>
      </c>
      <c r="P67" s="18">
        <v>44714</v>
      </c>
      <c r="Q67" s="25">
        <v>0.458333333335759</v>
      </c>
      <c r="R67" s="6" t="s">
        <v>662</v>
      </c>
      <c r="S67" s="6" t="s">
        <v>663</v>
      </c>
      <c r="T67" s="31" t="s">
        <v>664</v>
      </c>
      <c r="U67" s="6" t="s">
        <v>257</v>
      </c>
      <c r="V67" s="6" t="s">
        <v>38</v>
      </c>
      <c r="W67" s="6" t="s">
        <v>39</v>
      </c>
      <c r="X67" s="7"/>
      <c r="Y67" s="7"/>
      <c r="Z67" s="7"/>
      <c r="AA67" s="36"/>
      <c r="AB67" s="36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</row>
    <row r="68" hidden="1" spans="1:56">
      <c r="A68" s="4">
        <v>44713.6513054282</v>
      </c>
      <c r="B68" s="5" t="s">
        <v>154</v>
      </c>
      <c r="C68" s="6" t="s">
        <v>23</v>
      </c>
      <c r="D68" s="6" t="s">
        <v>665</v>
      </c>
      <c r="E68" s="7"/>
      <c r="F68" s="6">
        <v>9838414697</v>
      </c>
      <c r="G68" s="6" t="s">
        <v>666</v>
      </c>
      <c r="H68" s="6" t="s">
        <v>43</v>
      </c>
      <c r="I68" s="6" t="s">
        <v>43</v>
      </c>
      <c r="J68" s="6" t="s">
        <v>667</v>
      </c>
      <c r="K68" s="6" t="s">
        <v>463</v>
      </c>
      <c r="L68" s="6" t="s">
        <v>668</v>
      </c>
      <c r="M68" s="6" t="s">
        <v>669</v>
      </c>
      <c r="N68" s="6" t="s">
        <v>32</v>
      </c>
      <c r="O68" s="6" t="s">
        <v>161</v>
      </c>
      <c r="P68" s="18">
        <v>44715</v>
      </c>
      <c r="Q68" s="25">
        <v>0.625</v>
      </c>
      <c r="R68" s="6" t="s">
        <v>670</v>
      </c>
      <c r="S68" s="6" t="s">
        <v>162</v>
      </c>
      <c r="T68" s="31" t="s">
        <v>671</v>
      </c>
      <c r="U68" s="6" t="s">
        <v>94</v>
      </c>
      <c r="V68" s="6" t="s">
        <v>95</v>
      </c>
      <c r="W68" s="6" t="s">
        <v>39</v>
      </c>
      <c r="X68" s="7"/>
      <c r="Y68" s="7"/>
      <c r="Z68" s="7"/>
      <c r="AA68" s="36"/>
      <c r="AB68" s="36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r="69" hidden="1" spans="1:56">
      <c r="A69" s="4">
        <v>44713.6523297801</v>
      </c>
      <c r="B69" s="5" t="s">
        <v>315</v>
      </c>
      <c r="C69" s="6" t="s">
        <v>23</v>
      </c>
      <c r="D69" s="6" t="s">
        <v>672</v>
      </c>
      <c r="E69" s="7"/>
      <c r="F69" s="6">
        <v>6382066323</v>
      </c>
      <c r="G69" s="6" t="s">
        <v>673</v>
      </c>
      <c r="H69" s="6" t="s">
        <v>251</v>
      </c>
      <c r="I69" s="6" t="s">
        <v>251</v>
      </c>
      <c r="J69" s="6" t="s">
        <v>674</v>
      </c>
      <c r="K69" s="6" t="s">
        <v>227</v>
      </c>
      <c r="L69" s="6" t="s">
        <v>227</v>
      </c>
      <c r="M69" s="6" t="s">
        <v>675</v>
      </c>
      <c r="N69" s="6" t="s">
        <v>89</v>
      </c>
      <c r="O69" s="6" t="s">
        <v>26</v>
      </c>
      <c r="P69" s="18">
        <v>44714</v>
      </c>
      <c r="Q69" s="25">
        <v>0.583333333335759</v>
      </c>
      <c r="R69" s="6" t="s">
        <v>205</v>
      </c>
      <c r="S69" s="6" t="s">
        <v>676</v>
      </c>
      <c r="T69" s="31" t="s">
        <v>677</v>
      </c>
      <c r="U69" s="6" t="s">
        <v>376</v>
      </c>
      <c r="V69" s="6" t="s">
        <v>592</v>
      </c>
      <c r="W69" s="6" t="s">
        <v>39</v>
      </c>
      <c r="X69" s="7"/>
      <c r="Y69" s="7"/>
      <c r="Z69" s="7"/>
      <c r="AA69" s="36"/>
      <c r="AB69" s="36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</row>
    <row r="70" hidden="1" spans="1:56">
      <c r="A70" s="53">
        <v>44713.6529256481</v>
      </c>
      <c r="B70" s="54" t="s">
        <v>209</v>
      </c>
      <c r="C70" s="6" t="s">
        <v>23</v>
      </c>
      <c r="D70" s="6" t="s">
        <v>678</v>
      </c>
      <c r="E70" s="6" t="s">
        <v>679</v>
      </c>
      <c r="F70" s="6">
        <v>7999722203</v>
      </c>
      <c r="G70" s="6" t="s">
        <v>680</v>
      </c>
      <c r="H70" s="6" t="s">
        <v>354</v>
      </c>
      <c r="I70" s="6" t="s">
        <v>354</v>
      </c>
      <c r="J70" s="6" t="s">
        <v>681</v>
      </c>
      <c r="K70" s="6" t="s">
        <v>682</v>
      </c>
      <c r="L70" s="6" t="s">
        <v>682</v>
      </c>
      <c r="M70" s="6" t="s">
        <v>683</v>
      </c>
      <c r="N70" s="6" t="s">
        <v>32</v>
      </c>
      <c r="O70" s="6" t="s">
        <v>161</v>
      </c>
      <c r="P70" s="18">
        <v>44715</v>
      </c>
      <c r="Q70" s="25">
        <v>0.583333333335759</v>
      </c>
      <c r="R70" s="6" t="s">
        <v>483</v>
      </c>
      <c r="S70" s="6" t="s">
        <v>580</v>
      </c>
      <c r="T70" s="31" t="s">
        <v>684</v>
      </c>
      <c r="U70" s="6" t="s">
        <v>685</v>
      </c>
      <c r="V70" s="6" t="s">
        <v>400</v>
      </c>
      <c r="W70" s="6" t="s">
        <v>39</v>
      </c>
      <c r="X70" s="7"/>
      <c r="Y70" s="7"/>
      <c r="Z70" s="7"/>
      <c r="AA70" s="36"/>
      <c r="AB70" s="36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</row>
    <row r="71" hidden="1" spans="1:56">
      <c r="A71" s="11">
        <v>44713.653010706</v>
      </c>
      <c r="B71" s="12" t="s">
        <v>324</v>
      </c>
      <c r="C71" s="12" t="s">
        <v>23</v>
      </c>
      <c r="D71" s="12" t="s">
        <v>686</v>
      </c>
      <c r="E71" s="12" t="s">
        <v>687</v>
      </c>
      <c r="F71" s="12">
        <v>9010215496</v>
      </c>
      <c r="G71" s="12" t="s">
        <v>688</v>
      </c>
      <c r="H71" s="12" t="s">
        <v>689</v>
      </c>
      <c r="I71" s="12" t="s">
        <v>129</v>
      </c>
      <c r="J71" s="12" t="s">
        <v>690</v>
      </c>
      <c r="K71" s="12" t="s">
        <v>691</v>
      </c>
      <c r="L71" s="12" t="s">
        <v>87</v>
      </c>
      <c r="M71" s="12" t="s">
        <v>692</v>
      </c>
      <c r="N71" s="12" t="s">
        <v>32</v>
      </c>
      <c r="O71" s="12" t="s">
        <v>161</v>
      </c>
      <c r="P71" s="20">
        <v>44720</v>
      </c>
      <c r="Q71" s="29">
        <v>0.166666666664241</v>
      </c>
      <c r="R71" s="12" t="s">
        <v>693</v>
      </c>
      <c r="S71" s="12" t="s">
        <v>694</v>
      </c>
      <c r="T71" s="30" t="s">
        <v>695</v>
      </c>
      <c r="U71" s="12" t="s">
        <v>696</v>
      </c>
      <c r="V71" s="12" t="s">
        <v>697</v>
      </c>
      <c r="W71" s="12" t="s">
        <v>96</v>
      </c>
      <c r="X71" s="12" t="s">
        <v>698</v>
      </c>
      <c r="Y71" s="13"/>
      <c r="Z71" s="13"/>
      <c r="AA71" s="49"/>
      <c r="AB71" s="49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</row>
    <row r="72" hidden="1" spans="1:56">
      <c r="A72" s="4">
        <v>44713.6538311227</v>
      </c>
      <c r="B72" s="5" t="s">
        <v>268</v>
      </c>
      <c r="C72" s="6" t="s">
        <v>23</v>
      </c>
      <c r="D72" s="6" t="s">
        <v>699</v>
      </c>
      <c r="E72" s="7"/>
      <c r="F72" s="6">
        <v>8520860209</v>
      </c>
      <c r="G72" s="6" t="s">
        <v>700</v>
      </c>
      <c r="H72" s="6" t="s">
        <v>182</v>
      </c>
      <c r="I72" s="6" t="s">
        <v>182</v>
      </c>
      <c r="J72" s="6" t="s">
        <v>701</v>
      </c>
      <c r="K72" s="6" t="s">
        <v>132</v>
      </c>
      <c r="L72" s="6" t="s">
        <v>132</v>
      </c>
      <c r="M72" s="6" t="s">
        <v>702</v>
      </c>
      <c r="N72" s="6" t="s">
        <v>32</v>
      </c>
      <c r="O72" s="6" t="s">
        <v>48</v>
      </c>
      <c r="P72" s="18">
        <v>44714</v>
      </c>
      <c r="Q72" s="25">
        <v>0.583333333335759</v>
      </c>
      <c r="R72" s="6" t="s">
        <v>703</v>
      </c>
      <c r="S72" s="6" t="s">
        <v>704</v>
      </c>
      <c r="T72" s="31" t="s">
        <v>705</v>
      </c>
      <c r="U72" s="6" t="s">
        <v>257</v>
      </c>
      <c r="V72" s="6" t="s">
        <v>38</v>
      </c>
      <c r="W72" s="6" t="s">
        <v>39</v>
      </c>
      <c r="X72" s="7"/>
      <c r="Y72" s="7"/>
      <c r="Z72" s="7"/>
      <c r="AA72" s="36"/>
      <c r="AB72" s="36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</row>
    <row r="73" hidden="1" spans="1:56">
      <c r="A73" s="4">
        <v>44713.6566823495</v>
      </c>
      <c r="B73" s="5" t="s">
        <v>324</v>
      </c>
      <c r="C73" s="6" t="s">
        <v>23</v>
      </c>
      <c r="D73" s="6" t="s">
        <v>706</v>
      </c>
      <c r="E73" s="6" t="s">
        <v>707</v>
      </c>
      <c r="F73" s="6">
        <v>8297732459</v>
      </c>
      <c r="G73" s="6" t="s">
        <v>708</v>
      </c>
      <c r="H73" s="6" t="s">
        <v>709</v>
      </c>
      <c r="I73" s="6" t="s">
        <v>298</v>
      </c>
      <c r="J73" s="6" t="s">
        <v>710</v>
      </c>
      <c r="K73" s="6" t="s">
        <v>132</v>
      </c>
      <c r="L73" s="6" t="s">
        <v>132</v>
      </c>
      <c r="M73" s="6" t="s">
        <v>711</v>
      </c>
      <c r="N73" s="6" t="s">
        <v>89</v>
      </c>
      <c r="O73" s="6" t="s">
        <v>161</v>
      </c>
      <c r="P73" s="18">
        <v>44720</v>
      </c>
      <c r="Q73" s="25">
        <v>0.5</v>
      </c>
      <c r="R73" s="6" t="s">
        <v>712</v>
      </c>
      <c r="S73" s="6" t="s">
        <v>713</v>
      </c>
      <c r="T73" s="31" t="s">
        <v>714</v>
      </c>
      <c r="U73" s="6" t="s">
        <v>715</v>
      </c>
      <c r="V73" s="6" t="s">
        <v>38</v>
      </c>
      <c r="W73" s="6" t="s">
        <v>39</v>
      </c>
      <c r="X73" s="7"/>
      <c r="Y73" s="7"/>
      <c r="Z73" s="7"/>
      <c r="AA73" s="36"/>
      <c r="AB73" s="36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</row>
    <row r="74" hidden="1" spans="1:56">
      <c r="A74" s="4">
        <v>44713.6626627199</v>
      </c>
      <c r="B74" s="5" t="s">
        <v>324</v>
      </c>
      <c r="C74" s="6" t="s">
        <v>23</v>
      </c>
      <c r="D74" s="6" t="s">
        <v>716</v>
      </c>
      <c r="E74" s="6" t="s">
        <v>717</v>
      </c>
      <c r="F74" s="6">
        <v>7660081987</v>
      </c>
      <c r="G74" s="6" t="s">
        <v>708</v>
      </c>
      <c r="H74" s="6" t="s">
        <v>709</v>
      </c>
      <c r="I74" s="6" t="s">
        <v>114</v>
      </c>
      <c r="J74" s="6" t="s">
        <v>718</v>
      </c>
      <c r="K74" s="6" t="s">
        <v>87</v>
      </c>
      <c r="L74" s="6" t="s">
        <v>132</v>
      </c>
      <c r="M74" s="6" t="s">
        <v>719</v>
      </c>
      <c r="N74" s="6" t="s">
        <v>89</v>
      </c>
      <c r="O74" s="6" t="s">
        <v>161</v>
      </c>
      <c r="P74" s="18">
        <v>44718</v>
      </c>
      <c r="Q74" s="25">
        <v>0.208333333335759</v>
      </c>
      <c r="R74" s="6" t="s">
        <v>720</v>
      </c>
      <c r="S74" s="6" t="s">
        <v>721</v>
      </c>
      <c r="T74" s="31" t="s">
        <v>722</v>
      </c>
      <c r="U74" s="6" t="s">
        <v>715</v>
      </c>
      <c r="V74" s="6" t="s">
        <v>38</v>
      </c>
      <c r="W74" s="6" t="s">
        <v>39</v>
      </c>
      <c r="X74" s="7"/>
      <c r="Y74" s="7"/>
      <c r="Z74" s="7"/>
      <c r="AA74" s="36"/>
      <c r="AB74" s="36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</row>
    <row r="75" hidden="1" spans="1:56">
      <c r="A75" s="4">
        <v>44713.6700354167</v>
      </c>
      <c r="B75" s="5" t="s">
        <v>111</v>
      </c>
      <c r="C75" s="6" t="s">
        <v>23</v>
      </c>
      <c r="D75" s="6" t="s">
        <v>723</v>
      </c>
      <c r="E75" s="7"/>
      <c r="F75" s="6">
        <v>8279642675</v>
      </c>
      <c r="G75" s="6" t="s">
        <v>724</v>
      </c>
      <c r="H75" s="6" t="s">
        <v>451</v>
      </c>
      <c r="I75" s="6" t="s">
        <v>451</v>
      </c>
      <c r="J75" s="6" t="s">
        <v>725</v>
      </c>
      <c r="K75" s="6" t="s">
        <v>668</v>
      </c>
      <c r="L75" s="6" t="s">
        <v>668</v>
      </c>
      <c r="M75" s="6" t="s">
        <v>726</v>
      </c>
      <c r="N75" s="6" t="s">
        <v>118</v>
      </c>
      <c r="O75" s="6" t="s">
        <v>119</v>
      </c>
      <c r="P75" s="18">
        <v>44714</v>
      </c>
      <c r="Q75" s="25">
        <v>0.708333333335759</v>
      </c>
      <c r="R75" s="6" t="s">
        <v>292</v>
      </c>
      <c r="S75" s="6" t="s">
        <v>727</v>
      </c>
      <c r="T75" s="31" t="s">
        <v>728</v>
      </c>
      <c r="U75" s="6" t="s">
        <v>685</v>
      </c>
      <c r="V75" s="6" t="s">
        <v>400</v>
      </c>
      <c r="W75" s="6" t="s">
        <v>39</v>
      </c>
      <c r="X75" s="7"/>
      <c r="Y75" s="7"/>
      <c r="Z75" s="7"/>
      <c r="AA75" s="36"/>
      <c r="AB75" s="36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</row>
    <row r="76" hidden="1" spans="1:56">
      <c r="A76" s="11">
        <v>44713.6754713426</v>
      </c>
      <c r="B76" s="12" t="s">
        <v>315</v>
      </c>
      <c r="C76" s="12" t="s">
        <v>23</v>
      </c>
      <c r="D76" s="12" t="s">
        <v>729</v>
      </c>
      <c r="E76" s="13"/>
      <c r="F76" s="12">
        <v>9146757953</v>
      </c>
      <c r="G76" s="12" t="s">
        <v>673</v>
      </c>
      <c r="H76" s="12" t="s">
        <v>730</v>
      </c>
      <c r="I76" s="12" t="s">
        <v>731</v>
      </c>
      <c r="J76" s="12" t="s">
        <v>732</v>
      </c>
      <c r="K76" s="12" t="s">
        <v>29</v>
      </c>
      <c r="L76" s="12" t="s">
        <v>29</v>
      </c>
      <c r="M76" s="12" t="s">
        <v>733</v>
      </c>
      <c r="N76" s="12" t="s">
        <v>89</v>
      </c>
      <c r="O76" s="12" t="s">
        <v>274</v>
      </c>
      <c r="P76" s="20">
        <v>44714</v>
      </c>
      <c r="Q76" s="29">
        <v>0.583333333335759</v>
      </c>
      <c r="R76" s="12" t="s">
        <v>734</v>
      </c>
      <c r="S76" s="12" t="s">
        <v>383</v>
      </c>
      <c r="T76" s="30" t="s">
        <v>735</v>
      </c>
      <c r="U76" s="12" t="s">
        <v>376</v>
      </c>
      <c r="V76" s="12" t="s">
        <v>592</v>
      </c>
      <c r="W76" s="12" t="s">
        <v>96</v>
      </c>
      <c r="X76" s="12" t="s">
        <v>736</v>
      </c>
      <c r="Y76" s="13"/>
      <c r="Z76" s="13"/>
      <c r="AA76" s="49"/>
      <c r="AB76" s="49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</row>
    <row r="77" hidden="1" spans="1:56">
      <c r="A77" s="4">
        <v>44713.6757880903</v>
      </c>
      <c r="B77" s="5" t="s">
        <v>338</v>
      </c>
      <c r="C77" s="6" t="s">
        <v>23</v>
      </c>
      <c r="D77" s="6" t="s">
        <v>737</v>
      </c>
      <c r="E77" s="7"/>
      <c r="F77" s="6">
        <v>6305501516</v>
      </c>
      <c r="G77" s="6" t="s">
        <v>634</v>
      </c>
      <c r="H77" s="6" t="s">
        <v>129</v>
      </c>
      <c r="I77" s="6" t="s">
        <v>129</v>
      </c>
      <c r="J77" s="6" t="s">
        <v>738</v>
      </c>
      <c r="K77" s="6" t="s">
        <v>132</v>
      </c>
      <c r="L77" s="6" t="s">
        <v>132</v>
      </c>
      <c r="M77" s="6" t="s">
        <v>739</v>
      </c>
      <c r="N77" s="6" t="s">
        <v>32</v>
      </c>
      <c r="O77" s="6" t="s">
        <v>134</v>
      </c>
      <c r="P77" s="18">
        <v>44714</v>
      </c>
      <c r="Q77" s="25">
        <v>0.625</v>
      </c>
      <c r="R77" s="6" t="s">
        <v>35</v>
      </c>
      <c r="S77" s="6" t="s">
        <v>740</v>
      </c>
      <c r="T77" s="31" t="s">
        <v>741</v>
      </c>
      <c r="U77" s="6" t="s">
        <v>164</v>
      </c>
      <c r="V77" s="6" t="s">
        <v>95</v>
      </c>
      <c r="W77" s="6" t="s">
        <v>39</v>
      </c>
      <c r="X77" s="7"/>
      <c r="Y77" s="7"/>
      <c r="Z77" s="7"/>
      <c r="AA77" s="36"/>
      <c r="AB77" s="36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</row>
    <row r="78" hidden="1" spans="1:56">
      <c r="A78" s="4">
        <v>44713.6794595602</v>
      </c>
      <c r="B78" s="5" t="s">
        <v>315</v>
      </c>
      <c r="C78" s="6" t="s">
        <v>23</v>
      </c>
      <c r="D78" s="6" t="s">
        <v>742</v>
      </c>
      <c r="E78" s="7"/>
      <c r="F78" s="6">
        <v>7978676318</v>
      </c>
      <c r="G78" s="6" t="s">
        <v>250</v>
      </c>
      <c r="H78" s="6" t="s">
        <v>251</v>
      </c>
      <c r="I78" s="6" t="s">
        <v>387</v>
      </c>
      <c r="J78" s="6" t="s">
        <v>743</v>
      </c>
      <c r="K78" s="6" t="s">
        <v>132</v>
      </c>
      <c r="L78" s="6" t="s">
        <v>744</v>
      </c>
      <c r="M78" s="6" t="s">
        <v>745</v>
      </c>
      <c r="N78" s="6" t="s">
        <v>118</v>
      </c>
      <c r="O78" s="6" t="s">
        <v>274</v>
      </c>
      <c r="P78" s="18">
        <v>44714</v>
      </c>
      <c r="Q78" s="25">
        <v>0.416666666664241</v>
      </c>
      <c r="R78" s="6" t="s">
        <v>746</v>
      </c>
      <c r="S78" s="6" t="s">
        <v>747</v>
      </c>
      <c r="T78" s="31" t="s">
        <v>748</v>
      </c>
      <c r="U78" s="6" t="s">
        <v>51</v>
      </c>
      <c r="V78" s="6" t="s">
        <v>38</v>
      </c>
      <c r="W78" s="6" t="s">
        <v>39</v>
      </c>
      <c r="X78" s="7"/>
      <c r="Y78" s="7"/>
      <c r="Z78" s="7"/>
      <c r="AA78" s="36"/>
      <c r="AB78" s="36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</row>
    <row r="79" hidden="1" spans="1:56">
      <c r="A79" s="4">
        <v>44713.6829720602</v>
      </c>
      <c r="B79" s="5" t="s">
        <v>209</v>
      </c>
      <c r="C79" s="6" t="s">
        <v>23</v>
      </c>
      <c r="D79" s="6" t="s">
        <v>749</v>
      </c>
      <c r="E79" s="7"/>
      <c r="F79" s="6">
        <v>9645468204</v>
      </c>
      <c r="G79" s="6" t="s">
        <v>680</v>
      </c>
      <c r="H79" s="6" t="s">
        <v>26</v>
      </c>
      <c r="I79" s="6" t="s">
        <v>43</v>
      </c>
      <c r="J79" s="6" t="s">
        <v>750</v>
      </c>
      <c r="K79" s="6" t="s">
        <v>751</v>
      </c>
      <c r="L79" s="6" t="s">
        <v>290</v>
      </c>
      <c r="M79" s="6" t="s">
        <v>752</v>
      </c>
      <c r="N79" s="6" t="s">
        <v>32</v>
      </c>
      <c r="O79" s="6" t="s">
        <v>161</v>
      </c>
      <c r="P79" s="18">
        <v>44718</v>
      </c>
      <c r="Q79" s="25">
        <v>0.625</v>
      </c>
      <c r="R79" s="6" t="s">
        <v>753</v>
      </c>
      <c r="S79" s="6" t="s">
        <v>333</v>
      </c>
      <c r="T79" s="31" t="s">
        <v>754</v>
      </c>
      <c r="U79" s="6" t="s">
        <v>685</v>
      </c>
      <c r="V79" s="6" t="s">
        <v>400</v>
      </c>
      <c r="W79" s="6" t="s">
        <v>39</v>
      </c>
      <c r="X79" s="7"/>
      <c r="Y79" s="7"/>
      <c r="Z79" s="7"/>
      <c r="AA79" s="36"/>
      <c r="AB79" s="36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</row>
    <row r="80" hidden="1" spans="1:56">
      <c r="A80" s="53">
        <v>44713.6841397917</v>
      </c>
      <c r="B80" s="54" t="s">
        <v>81</v>
      </c>
      <c r="C80" s="6" t="s">
        <v>23</v>
      </c>
      <c r="D80" s="6" t="s">
        <v>755</v>
      </c>
      <c r="E80" s="7"/>
      <c r="F80" s="6">
        <v>7703991460</v>
      </c>
      <c r="G80" s="6" t="s">
        <v>756</v>
      </c>
      <c r="H80" s="6" t="s">
        <v>129</v>
      </c>
      <c r="I80" s="6" t="s">
        <v>129</v>
      </c>
      <c r="J80" s="6" t="s">
        <v>757</v>
      </c>
      <c r="K80" s="6" t="s">
        <v>132</v>
      </c>
      <c r="L80" s="6" t="s">
        <v>132</v>
      </c>
      <c r="M80" s="6" t="s">
        <v>758</v>
      </c>
      <c r="N80" s="6" t="s">
        <v>89</v>
      </c>
      <c r="O80" s="6" t="s">
        <v>161</v>
      </c>
      <c r="P80" s="18">
        <v>44714</v>
      </c>
      <c r="Q80" s="25">
        <v>0.625</v>
      </c>
      <c r="R80" s="6" t="s">
        <v>599</v>
      </c>
      <c r="S80" s="6" t="s">
        <v>759</v>
      </c>
      <c r="T80" s="31" t="s">
        <v>760</v>
      </c>
      <c r="U80" s="6" t="s">
        <v>94</v>
      </c>
      <c r="V80" s="6" t="s">
        <v>95</v>
      </c>
      <c r="W80" s="6" t="s">
        <v>39</v>
      </c>
      <c r="X80" s="7"/>
      <c r="Y80" s="7"/>
      <c r="Z80" s="7"/>
      <c r="AA80" s="36"/>
      <c r="AB80" s="36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</row>
    <row r="81" hidden="1" spans="1:56">
      <c r="A81" s="4">
        <v>44713.6843224306</v>
      </c>
      <c r="B81" s="5" t="s">
        <v>295</v>
      </c>
      <c r="C81" s="6" t="s">
        <v>23</v>
      </c>
      <c r="D81" s="6" t="s">
        <v>761</v>
      </c>
      <c r="E81" s="7"/>
      <c r="F81" s="6">
        <v>8556094644</v>
      </c>
      <c r="G81" s="6" t="s">
        <v>594</v>
      </c>
      <c r="H81" s="6" t="s">
        <v>26</v>
      </c>
      <c r="I81" s="6" t="s">
        <v>43</v>
      </c>
      <c r="J81" s="6" t="s">
        <v>762</v>
      </c>
      <c r="K81" s="6" t="s">
        <v>132</v>
      </c>
      <c r="L81" s="6" t="s">
        <v>132</v>
      </c>
      <c r="M81" s="6" t="s">
        <v>763</v>
      </c>
      <c r="N81" s="6" t="s">
        <v>32</v>
      </c>
      <c r="O81" s="7"/>
      <c r="P81" s="18">
        <v>44714</v>
      </c>
      <c r="Q81" s="25">
        <v>0.583333333335759</v>
      </c>
      <c r="R81" s="6" t="s">
        <v>764</v>
      </c>
      <c r="S81" s="6" t="s">
        <v>438</v>
      </c>
      <c r="T81" s="31" t="s">
        <v>765</v>
      </c>
      <c r="U81" s="6" t="s">
        <v>504</v>
      </c>
      <c r="V81" s="6" t="s">
        <v>505</v>
      </c>
      <c r="W81" s="6" t="s">
        <v>39</v>
      </c>
      <c r="X81" s="7"/>
      <c r="Y81" s="7"/>
      <c r="Z81" s="7"/>
      <c r="AA81" s="36"/>
      <c r="AB81" s="36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</row>
    <row r="82" hidden="1" spans="1:56">
      <c r="A82" s="4">
        <v>44713.6872183449</v>
      </c>
      <c r="B82" s="5" t="s">
        <v>350</v>
      </c>
      <c r="C82" s="6" t="s">
        <v>23</v>
      </c>
      <c r="D82" s="6" t="s">
        <v>766</v>
      </c>
      <c r="E82" s="7"/>
      <c r="F82" s="6">
        <v>7893299460</v>
      </c>
      <c r="G82" s="6" t="s">
        <v>767</v>
      </c>
      <c r="H82" s="6" t="s">
        <v>537</v>
      </c>
      <c r="I82" s="6" t="s">
        <v>44</v>
      </c>
      <c r="J82" s="6" t="s">
        <v>768</v>
      </c>
      <c r="K82" s="6" t="s">
        <v>272</v>
      </c>
      <c r="L82" s="6" t="s">
        <v>132</v>
      </c>
      <c r="M82" s="6" t="s">
        <v>769</v>
      </c>
      <c r="N82" s="6" t="s">
        <v>32</v>
      </c>
      <c r="O82" s="6" t="s">
        <v>770</v>
      </c>
      <c r="P82" s="18">
        <v>44626</v>
      </c>
      <c r="Q82" s="25">
        <v>0.625</v>
      </c>
      <c r="R82" s="6" t="s">
        <v>771</v>
      </c>
      <c r="S82" s="6" t="s">
        <v>772</v>
      </c>
      <c r="T82" s="31" t="s">
        <v>773</v>
      </c>
      <c r="U82" s="6" t="s">
        <v>774</v>
      </c>
      <c r="V82" s="6" t="s">
        <v>649</v>
      </c>
      <c r="W82" s="6" t="s">
        <v>39</v>
      </c>
      <c r="X82" s="7"/>
      <c r="Y82" s="7"/>
      <c r="Z82" s="7"/>
      <c r="AA82" s="36"/>
      <c r="AB82" s="36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</row>
    <row r="83" hidden="1" spans="1:56">
      <c r="A83" s="4">
        <v>44713.6880844907</v>
      </c>
      <c r="B83" s="5" t="s">
        <v>286</v>
      </c>
      <c r="C83" s="6" t="s">
        <v>23</v>
      </c>
      <c r="D83" s="6" t="s">
        <v>775</v>
      </c>
      <c r="E83" s="7"/>
      <c r="F83" s="6">
        <v>9391497101</v>
      </c>
      <c r="G83" s="6" t="s">
        <v>327</v>
      </c>
      <c r="H83" s="6" t="s">
        <v>537</v>
      </c>
      <c r="I83" s="6" t="s">
        <v>328</v>
      </c>
      <c r="J83" s="6" t="s">
        <v>776</v>
      </c>
      <c r="K83" s="6" t="s">
        <v>132</v>
      </c>
      <c r="L83" s="6" t="s">
        <v>87</v>
      </c>
      <c r="M83" s="6" t="s">
        <v>777</v>
      </c>
      <c r="N83" s="6" t="s">
        <v>32</v>
      </c>
      <c r="O83" s="6" t="s">
        <v>161</v>
      </c>
      <c r="P83" s="18">
        <v>44714</v>
      </c>
      <c r="Q83" s="25">
        <v>0.666666666664241</v>
      </c>
      <c r="R83" s="6" t="s">
        <v>34</v>
      </c>
      <c r="S83" s="6" t="s">
        <v>217</v>
      </c>
      <c r="T83" s="31" t="s">
        <v>778</v>
      </c>
      <c r="U83" s="6" t="s">
        <v>406</v>
      </c>
      <c r="V83" s="6" t="s">
        <v>336</v>
      </c>
      <c r="W83" s="6" t="s">
        <v>39</v>
      </c>
      <c r="X83" s="7"/>
      <c r="Y83" s="7"/>
      <c r="Z83" s="7"/>
      <c r="AA83" s="36"/>
      <c r="AB83" s="36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</row>
    <row r="84" hidden="1" spans="1:56">
      <c r="A84" s="4">
        <v>44713.6887182755</v>
      </c>
      <c r="B84" s="5" t="s">
        <v>126</v>
      </c>
      <c r="C84" s="6" t="s">
        <v>23</v>
      </c>
      <c r="D84" s="6" t="s">
        <v>779</v>
      </c>
      <c r="E84" s="7"/>
      <c r="F84" s="6">
        <v>7416238379</v>
      </c>
      <c r="G84" s="6" t="s">
        <v>468</v>
      </c>
      <c r="H84" s="6" t="s">
        <v>562</v>
      </c>
      <c r="I84" s="6" t="s">
        <v>562</v>
      </c>
      <c r="J84" s="6" t="s">
        <v>780</v>
      </c>
      <c r="K84" s="6" t="s">
        <v>87</v>
      </c>
      <c r="L84" s="6" t="s">
        <v>132</v>
      </c>
      <c r="M84" s="6" t="s">
        <v>781</v>
      </c>
      <c r="N84" s="6" t="s">
        <v>89</v>
      </c>
      <c r="O84" s="6" t="s">
        <v>472</v>
      </c>
      <c r="P84" s="18">
        <v>44714</v>
      </c>
      <c r="Q84" s="25">
        <v>0.645833333335759</v>
      </c>
      <c r="R84" s="6" t="s">
        <v>366</v>
      </c>
      <c r="S84" s="6" t="s">
        <v>782</v>
      </c>
      <c r="T84" s="31" t="s">
        <v>783</v>
      </c>
      <c r="U84" s="6" t="s">
        <v>475</v>
      </c>
      <c r="V84" s="6" t="s">
        <v>476</v>
      </c>
      <c r="W84" s="6" t="s">
        <v>39</v>
      </c>
      <c r="X84" s="7"/>
      <c r="Y84" s="7"/>
      <c r="Z84" s="7"/>
      <c r="AA84" s="36"/>
      <c r="AB84" s="36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</row>
    <row r="85" hidden="1" spans="1:56">
      <c r="A85" s="4">
        <v>44713.6914380093</v>
      </c>
      <c r="B85" s="5" t="s">
        <v>268</v>
      </c>
      <c r="C85" s="6" t="s">
        <v>23</v>
      </c>
      <c r="D85" s="6" t="s">
        <v>784</v>
      </c>
      <c r="E85" s="7"/>
      <c r="F85" s="6">
        <v>6301282892</v>
      </c>
      <c r="G85" s="6" t="s">
        <v>785</v>
      </c>
      <c r="H85" s="6" t="s">
        <v>354</v>
      </c>
      <c r="I85" s="6" t="s">
        <v>270</v>
      </c>
      <c r="J85" s="6" t="s">
        <v>786</v>
      </c>
      <c r="K85" s="6" t="s">
        <v>132</v>
      </c>
      <c r="L85" s="6" t="s">
        <v>787</v>
      </c>
      <c r="M85" s="6" t="s">
        <v>788</v>
      </c>
      <c r="N85" s="6" t="s">
        <v>118</v>
      </c>
      <c r="O85" s="6" t="s">
        <v>48</v>
      </c>
      <c r="P85" s="18">
        <v>44714</v>
      </c>
      <c r="Q85" s="25">
        <v>0.416666666664241</v>
      </c>
      <c r="R85" s="6" t="s">
        <v>789</v>
      </c>
      <c r="S85" s="6" t="s">
        <v>790</v>
      </c>
      <c r="T85" s="31" t="s">
        <v>791</v>
      </c>
      <c r="U85" s="6" t="s">
        <v>376</v>
      </c>
      <c r="V85" s="6" t="s">
        <v>38</v>
      </c>
      <c r="W85" s="6" t="s">
        <v>39</v>
      </c>
      <c r="X85" s="7"/>
      <c r="Y85" s="7"/>
      <c r="Z85" s="7"/>
      <c r="AA85" s="36"/>
      <c r="AB85" s="36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</row>
    <row r="86" hidden="1" spans="1:56">
      <c r="A86" s="4">
        <v>44713.6929894907</v>
      </c>
      <c r="B86" s="5" t="s">
        <v>350</v>
      </c>
      <c r="C86" s="6" t="s">
        <v>23</v>
      </c>
      <c r="D86" s="6" t="s">
        <v>792</v>
      </c>
      <c r="E86" s="7"/>
      <c r="F86" s="6">
        <v>9497788304</v>
      </c>
      <c r="G86" s="6" t="s">
        <v>793</v>
      </c>
      <c r="H86" s="6" t="s">
        <v>794</v>
      </c>
      <c r="I86" s="6" t="s">
        <v>794</v>
      </c>
      <c r="J86" s="6" t="s">
        <v>795</v>
      </c>
      <c r="K86" s="6" t="s">
        <v>796</v>
      </c>
      <c r="L86" s="6" t="s">
        <v>797</v>
      </c>
      <c r="M86" s="6" t="s">
        <v>798</v>
      </c>
      <c r="N86" s="6" t="s">
        <v>89</v>
      </c>
      <c r="O86" s="6" t="s">
        <v>799</v>
      </c>
      <c r="P86" s="18">
        <v>44598</v>
      </c>
      <c r="Q86" s="25">
        <v>0.625</v>
      </c>
      <c r="R86" s="6" t="s">
        <v>771</v>
      </c>
      <c r="S86" s="6" t="s">
        <v>518</v>
      </c>
      <c r="T86" s="31" t="s">
        <v>800</v>
      </c>
      <c r="U86" s="6" t="s">
        <v>774</v>
      </c>
      <c r="V86" s="6" t="s">
        <v>649</v>
      </c>
      <c r="W86" s="6" t="s">
        <v>39</v>
      </c>
      <c r="X86" s="7"/>
      <c r="Y86" s="7"/>
      <c r="Z86" s="7"/>
      <c r="AA86" s="36"/>
      <c r="AB86" s="36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</row>
    <row r="87" hidden="1" spans="1:56">
      <c r="A87" s="4">
        <v>44713.6967081944</v>
      </c>
      <c r="B87" s="5" t="s">
        <v>268</v>
      </c>
      <c r="C87" s="6" t="s">
        <v>23</v>
      </c>
      <c r="D87" s="6" t="s">
        <v>801</v>
      </c>
      <c r="E87" s="7"/>
      <c r="F87" s="6">
        <v>6301432131</v>
      </c>
      <c r="G87" s="6" t="s">
        <v>802</v>
      </c>
      <c r="H87" s="6" t="s">
        <v>803</v>
      </c>
      <c r="I87" s="6" t="s">
        <v>803</v>
      </c>
      <c r="J87" s="6" t="s">
        <v>804</v>
      </c>
      <c r="K87" s="6" t="s">
        <v>132</v>
      </c>
      <c r="L87" s="6" t="s">
        <v>132</v>
      </c>
      <c r="M87" s="6" t="s">
        <v>805</v>
      </c>
      <c r="N87" s="6" t="s">
        <v>89</v>
      </c>
      <c r="O87" s="6" t="s">
        <v>48</v>
      </c>
      <c r="P87" s="18">
        <v>44714</v>
      </c>
      <c r="Q87" s="25">
        <v>0.416666666664241</v>
      </c>
      <c r="R87" s="6" t="s">
        <v>806</v>
      </c>
      <c r="S87" s="6" t="s">
        <v>807</v>
      </c>
      <c r="T87" s="31" t="s">
        <v>808</v>
      </c>
      <c r="U87" s="6" t="s">
        <v>51</v>
      </c>
      <c r="V87" s="6" t="s">
        <v>809</v>
      </c>
      <c r="W87" s="6" t="s">
        <v>39</v>
      </c>
      <c r="X87" s="7"/>
      <c r="Y87" s="7"/>
      <c r="Z87" s="7"/>
      <c r="AA87" s="36"/>
      <c r="AB87" s="36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hidden="1" spans="1:56">
      <c r="A88" s="4">
        <v>44713.6970294444</v>
      </c>
      <c r="B88" s="5" t="s">
        <v>111</v>
      </c>
      <c r="C88" s="6" t="s">
        <v>23</v>
      </c>
      <c r="D88" s="6" t="s">
        <v>810</v>
      </c>
      <c r="E88" s="7"/>
      <c r="F88" s="6">
        <v>8904674048</v>
      </c>
      <c r="G88" s="6" t="s">
        <v>811</v>
      </c>
      <c r="H88" s="6" t="s">
        <v>129</v>
      </c>
      <c r="I88" s="6" t="s">
        <v>129</v>
      </c>
      <c r="J88" s="6" t="s">
        <v>812</v>
      </c>
      <c r="K88" s="6" t="s">
        <v>813</v>
      </c>
      <c r="L88" s="6" t="s">
        <v>116</v>
      </c>
      <c r="M88" s="6" t="s">
        <v>814</v>
      </c>
      <c r="N88" s="6" t="s">
        <v>89</v>
      </c>
      <c r="O88" s="6" t="s">
        <v>119</v>
      </c>
      <c r="P88" s="18">
        <v>44714</v>
      </c>
      <c r="Q88" s="25">
        <v>0.458333333335759</v>
      </c>
      <c r="R88" s="6" t="s">
        <v>815</v>
      </c>
      <c r="S88" s="6" t="s">
        <v>816</v>
      </c>
      <c r="T88" s="31" t="s">
        <v>817</v>
      </c>
      <c r="U88" s="6" t="s">
        <v>399</v>
      </c>
      <c r="V88" s="6" t="s">
        <v>400</v>
      </c>
      <c r="W88" s="6" t="s">
        <v>39</v>
      </c>
      <c r="X88" s="7"/>
      <c r="Y88" s="7"/>
      <c r="Z88" s="7"/>
      <c r="AA88" s="36"/>
      <c r="AB88" s="36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</row>
    <row r="89" hidden="1" spans="1:56">
      <c r="A89" s="4">
        <v>44713.697260544</v>
      </c>
      <c r="B89" s="5" t="s">
        <v>209</v>
      </c>
      <c r="C89" s="6" t="s">
        <v>23</v>
      </c>
      <c r="D89" s="6" t="s">
        <v>818</v>
      </c>
      <c r="E89" s="7"/>
      <c r="F89" s="6">
        <v>9033812779</v>
      </c>
      <c r="G89" s="6" t="s">
        <v>680</v>
      </c>
      <c r="H89" s="6" t="s">
        <v>537</v>
      </c>
      <c r="I89" s="6" t="s">
        <v>537</v>
      </c>
      <c r="J89" s="6" t="s">
        <v>819</v>
      </c>
      <c r="K89" s="6" t="s">
        <v>820</v>
      </c>
      <c r="L89" s="6" t="s">
        <v>820</v>
      </c>
      <c r="M89" s="6" t="s">
        <v>821</v>
      </c>
      <c r="N89" s="6" t="s">
        <v>32</v>
      </c>
      <c r="O89" s="6" t="s">
        <v>822</v>
      </c>
      <c r="P89" s="18">
        <v>44715</v>
      </c>
      <c r="Q89" s="25">
        <v>0.416666666664241</v>
      </c>
      <c r="R89" s="6" t="s">
        <v>216</v>
      </c>
      <c r="S89" s="6" t="s">
        <v>580</v>
      </c>
      <c r="T89" s="26" t="s">
        <v>823</v>
      </c>
      <c r="U89" s="6" t="s">
        <v>685</v>
      </c>
      <c r="V89" s="6" t="s">
        <v>400</v>
      </c>
      <c r="W89" s="6" t="s">
        <v>39</v>
      </c>
      <c r="X89" s="7"/>
      <c r="Y89" s="7"/>
      <c r="Z89" s="7"/>
      <c r="AA89" s="36"/>
      <c r="AB89" s="36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</row>
    <row r="90" hidden="1" spans="1:56">
      <c r="A90" s="4">
        <v>44713.6994415046</v>
      </c>
      <c r="B90" s="5" t="s">
        <v>350</v>
      </c>
      <c r="C90" s="6" t="s">
        <v>23</v>
      </c>
      <c r="D90" s="6" t="s">
        <v>824</v>
      </c>
      <c r="E90" s="7"/>
      <c r="F90" s="6">
        <v>9493885717</v>
      </c>
      <c r="G90" s="6" t="s">
        <v>767</v>
      </c>
      <c r="H90" s="6" t="s">
        <v>43</v>
      </c>
      <c r="I90" s="6" t="s">
        <v>43</v>
      </c>
      <c r="J90" s="6" t="s">
        <v>825</v>
      </c>
      <c r="K90" s="6" t="s">
        <v>87</v>
      </c>
      <c r="L90" s="6" t="s">
        <v>87</v>
      </c>
      <c r="M90" s="6" t="s">
        <v>826</v>
      </c>
      <c r="N90" s="6" t="s">
        <v>32</v>
      </c>
      <c r="O90" s="6" t="s">
        <v>588</v>
      </c>
      <c r="P90" s="18">
        <v>44626</v>
      </c>
      <c r="Q90" s="25">
        <v>0.541666666664241</v>
      </c>
      <c r="R90" s="6" t="s">
        <v>827</v>
      </c>
      <c r="S90" s="6" t="s">
        <v>828</v>
      </c>
      <c r="T90" s="31" t="s">
        <v>829</v>
      </c>
      <c r="U90" s="6" t="s">
        <v>830</v>
      </c>
      <c r="V90" s="6" t="s">
        <v>649</v>
      </c>
      <c r="W90" s="6" t="s">
        <v>39</v>
      </c>
      <c r="X90" s="7"/>
      <c r="Y90" s="7"/>
      <c r="Z90" s="7"/>
      <c r="AA90" s="36"/>
      <c r="AB90" s="36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</row>
    <row r="91" hidden="1" spans="1:56">
      <c r="A91" s="4">
        <v>44713.7006345718</v>
      </c>
      <c r="B91" s="5" t="s">
        <v>126</v>
      </c>
      <c r="C91" s="6" t="s">
        <v>23</v>
      </c>
      <c r="D91" s="6" t="s">
        <v>831</v>
      </c>
      <c r="E91" s="7"/>
      <c r="F91" s="6">
        <v>8977916196</v>
      </c>
      <c r="G91" s="6" t="s">
        <v>468</v>
      </c>
      <c r="H91" s="6" t="s">
        <v>832</v>
      </c>
      <c r="I91" s="6" t="s">
        <v>832</v>
      </c>
      <c r="J91" s="6" t="s">
        <v>833</v>
      </c>
      <c r="K91" s="6" t="s">
        <v>132</v>
      </c>
      <c r="L91" s="6" t="s">
        <v>132</v>
      </c>
      <c r="M91" s="6" t="s">
        <v>834</v>
      </c>
      <c r="N91" s="6" t="s">
        <v>89</v>
      </c>
      <c r="O91" s="6" t="s">
        <v>472</v>
      </c>
      <c r="P91" s="18">
        <v>44714</v>
      </c>
      <c r="Q91" s="25">
        <v>0.625</v>
      </c>
      <c r="R91" s="6" t="s">
        <v>835</v>
      </c>
      <c r="S91" s="6" t="s">
        <v>836</v>
      </c>
      <c r="T91" s="31" t="s">
        <v>837</v>
      </c>
      <c r="U91" s="6" t="s">
        <v>475</v>
      </c>
      <c r="V91" s="6" t="s">
        <v>476</v>
      </c>
      <c r="W91" s="6" t="s">
        <v>39</v>
      </c>
      <c r="X91" s="7"/>
      <c r="Y91" s="7"/>
      <c r="Z91" s="7"/>
      <c r="AA91" s="36"/>
      <c r="AB91" s="36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</row>
    <row r="92" hidden="1" spans="1:56">
      <c r="A92" s="4">
        <v>44713.7077952199</v>
      </c>
      <c r="B92" s="5" t="s">
        <v>209</v>
      </c>
      <c r="C92" s="6" t="s">
        <v>23</v>
      </c>
      <c r="D92" s="6" t="s">
        <v>838</v>
      </c>
      <c r="E92" s="6" t="s">
        <v>839</v>
      </c>
      <c r="F92" s="6">
        <v>9346427885</v>
      </c>
      <c r="G92" s="6" t="s">
        <v>840</v>
      </c>
      <c r="H92" s="6" t="s">
        <v>44</v>
      </c>
      <c r="I92" s="6" t="s">
        <v>27</v>
      </c>
      <c r="J92" s="6" t="s">
        <v>841</v>
      </c>
      <c r="K92" s="6" t="s">
        <v>87</v>
      </c>
      <c r="L92" s="6" t="s">
        <v>87</v>
      </c>
      <c r="M92" s="6" t="s">
        <v>842</v>
      </c>
      <c r="N92" s="6" t="s">
        <v>118</v>
      </c>
      <c r="O92" s="6" t="s">
        <v>161</v>
      </c>
      <c r="P92" s="18">
        <v>44715</v>
      </c>
      <c r="Q92" s="25">
        <v>0.416666666664241</v>
      </c>
      <c r="R92" s="6" t="s">
        <v>843</v>
      </c>
      <c r="S92" s="6" t="s">
        <v>844</v>
      </c>
      <c r="T92" s="26" t="s">
        <v>845</v>
      </c>
      <c r="U92" s="6" t="s">
        <v>846</v>
      </c>
      <c r="V92" s="6" t="s">
        <v>95</v>
      </c>
      <c r="W92" s="6" t="s">
        <v>39</v>
      </c>
      <c r="X92" s="7"/>
      <c r="Y92" s="7"/>
      <c r="Z92" s="7"/>
      <c r="AA92" s="36"/>
      <c r="AB92" s="36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</row>
    <row r="93" hidden="1" spans="1:56">
      <c r="A93" s="4">
        <v>44713.7135339352</v>
      </c>
      <c r="B93" s="5" t="s">
        <v>338</v>
      </c>
      <c r="C93" s="6" t="s">
        <v>23</v>
      </c>
      <c r="D93" s="6" t="s">
        <v>847</v>
      </c>
      <c r="E93" s="7"/>
      <c r="F93" s="6">
        <v>9123964621</v>
      </c>
      <c r="G93" s="6" t="s">
        <v>634</v>
      </c>
      <c r="H93" s="6" t="s">
        <v>848</v>
      </c>
      <c r="I93" s="6" t="s">
        <v>848</v>
      </c>
      <c r="J93" s="6" t="s">
        <v>849</v>
      </c>
      <c r="K93" s="6" t="s">
        <v>87</v>
      </c>
      <c r="L93" s="6" t="s">
        <v>691</v>
      </c>
      <c r="M93" s="6" t="s">
        <v>850</v>
      </c>
      <c r="N93" s="6" t="s">
        <v>89</v>
      </c>
      <c r="O93" s="6" t="s">
        <v>851</v>
      </c>
      <c r="P93" s="18">
        <v>44714</v>
      </c>
      <c r="Q93" s="25">
        <v>0.541666666664241</v>
      </c>
      <c r="R93" s="6" t="s">
        <v>217</v>
      </c>
      <c r="S93" s="6" t="s">
        <v>35</v>
      </c>
      <c r="T93" s="31" t="s">
        <v>852</v>
      </c>
      <c r="U93" s="6" t="s">
        <v>164</v>
      </c>
      <c r="V93" s="6" t="s">
        <v>95</v>
      </c>
      <c r="W93" s="6" t="s">
        <v>39</v>
      </c>
      <c r="X93" s="7"/>
      <c r="Y93" s="7"/>
      <c r="Z93" s="7"/>
      <c r="AA93" s="36"/>
      <c r="AB93" s="36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</row>
    <row r="94" hidden="1" spans="1:56">
      <c r="A94" s="4">
        <v>44713.7155412153</v>
      </c>
      <c r="B94" s="5" t="s">
        <v>209</v>
      </c>
      <c r="C94" s="6" t="s">
        <v>23</v>
      </c>
      <c r="D94" s="6" t="s">
        <v>853</v>
      </c>
      <c r="E94" s="7"/>
      <c r="F94" s="6">
        <v>8341539913</v>
      </c>
      <c r="G94" s="6" t="s">
        <v>854</v>
      </c>
      <c r="H94" s="6" t="s">
        <v>855</v>
      </c>
      <c r="I94" s="6" t="s">
        <v>855</v>
      </c>
      <c r="J94" s="6" t="s">
        <v>856</v>
      </c>
      <c r="K94" s="6" t="s">
        <v>87</v>
      </c>
      <c r="L94" s="6" t="s">
        <v>87</v>
      </c>
      <c r="M94" s="6" t="s">
        <v>857</v>
      </c>
      <c r="N94" s="6" t="s">
        <v>118</v>
      </c>
      <c r="O94" s="6" t="s">
        <v>161</v>
      </c>
      <c r="P94" s="18">
        <v>44718</v>
      </c>
      <c r="Q94" s="25">
        <v>0.625</v>
      </c>
      <c r="R94" s="6" t="s">
        <v>858</v>
      </c>
      <c r="S94" s="6" t="s">
        <v>859</v>
      </c>
      <c r="T94" s="31" t="s">
        <v>860</v>
      </c>
      <c r="U94" s="6" t="s">
        <v>846</v>
      </c>
      <c r="V94" s="6" t="s">
        <v>95</v>
      </c>
      <c r="W94" s="6" t="s">
        <v>39</v>
      </c>
      <c r="X94" s="7"/>
      <c r="Y94" s="7"/>
      <c r="Z94" s="7"/>
      <c r="AA94" s="36"/>
      <c r="AB94" s="36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</row>
    <row r="95" hidden="1" spans="1:56">
      <c r="A95" s="4">
        <v>44713.7159106019</v>
      </c>
      <c r="B95" s="5" t="s">
        <v>197</v>
      </c>
      <c r="C95" s="6" t="s">
        <v>23</v>
      </c>
      <c r="D95" s="6" t="s">
        <v>861</v>
      </c>
      <c r="E95" s="7"/>
      <c r="F95" s="6">
        <v>6305307807</v>
      </c>
      <c r="G95" s="6" t="s">
        <v>199</v>
      </c>
      <c r="H95" s="6" t="s">
        <v>832</v>
      </c>
      <c r="I95" s="6" t="s">
        <v>832</v>
      </c>
      <c r="J95" s="6" t="s">
        <v>862</v>
      </c>
      <c r="K95" s="6" t="s">
        <v>564</v>
      </c>
      <c r="L95" s="6" t="s">
        <v>564</v>
      </c>
      <c r="M95" s="6" t="s">
        <v>863</v>
      </c>
      <c r="N95" s="6" t="s">
        <v>89</v>
      </c>
      <c r="O95" s="6" t="s">
        <v>101</v>
      </c>
      <c r="P95" s="18">
        <v>44715</v>
      </c>
      <c r="Q95" s="25">
        <v>0.458333333335759</v>
      </c>
      <c r="R95" s="6" t="s">
        <v>638</v>
      </c>
      <c r="S95" s="6" t="s">
        <v>526</v>
      </c>
      <c r="T95" s="31" t="s">
        <v>864</v>
      </c>
      <c r="U95" s="6" t="s">
        <v>138</v>
      </c>
      <c r="V95" s="6" t="s">
        <v>139</v>
      </c>
      <c r="W95" s="6" t="s">
        <v>39</v>
      </c>
      <c r="X95" s="7"/>
      <c r="Y95" s="7"/>
      <c r="Z95" s="7"/>
      <c r="AA95" s="36"/>
      <c r="AB95" s="36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</row>
    <row r="96" hidden="1" spans="1:56">
      <c r="A96" s="4">
        <v>44713.7173868056</v>
      </c>
      <c r="B96" s="5" t="s">
        <v>295</v>
      </c>
      <c r="C96" s="6" t="s">
        <v>23</v>
      </c>
      <c r="D96" s="6" t="s">
        <v>865</v>
      </c>
      <c r="E96" s="7"/>
      <c r="F96" s="6">
        <v>9702649687</v>
      </c>
      <c r="G96" s="6" t="s">
        <v>594</v>
      </c>
      <c r="H96" s="6" t="s">
        <v>43</v>
      </c>
      <c r="I96" s="6" t="s">
        <v>43</v>
      </c>
      <c r="J96" s="6" t="s">
        <v>866</v>
      </c>
      <c r="K96" s="6" t="s">
        <v>515</v>
      </c>
      <c r="L96" s="6" t="s">
        <v>515</v>
      </c>
      <c r="M96" s="6" t="s">
        <v>867</v>
      </c>
      <c r="N96" s="6" t="s">
        <v>118</v>
      </c>
      <c r="O96" s="6" t="s">
        <v>161</v>
      </c>
      <c r="P96" s="18">
        <v>44714</v>
      </c>
      <c r="Q96" s="25">
        <v>0.541666666664241</v>
      </c>
      <c r="R96" s="6" t="s">
        <v>502</v>
      </c>
      <c r="S96" s="6" t="s">
        <v>426</v>
      </c>
      <c r="T96" s="31" t="s">
        <v>868</v>
      </c>
      <c r="U96" s="6" t="s">
        <v>504</v>
      </c>
      <c r="V96" s="6" t="s">
        <v>505</v>
      </c>
      <c r="W96" s="6" t="s">
        <v>39</v>
      </c>
      <c r="X96" s="7"/>
      <c r="Y96" s="7"/>
      <c r="Z96" s="7"/>
      <c r="AA96" s="36"/>
      <c r="AB96" s="36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</row>
    <row r="97" hidden="1" spans="1:56">
      <c r="A97" s="4">
        <v>44713.7310371644</v>
      </c>
      <c r="B97" s="5" t="s">
        <v>40</v>
      </c>
      <c r="C97" s="6" t="s">
        <v>23</v>
      </c>
      <c r="D97" s="6" t="s">
        <v>869</v>
      </c>
      <c r="E97" s="7"/>
      <c r="F97" s="6">
        <v>9731238886</v>
      </c>
      <c r="G97" s="6" t="s">
        <v>802</v>
      </c>
      <c r="H97" s="6" t="s">
        <v>43</v>
      </c>
      <c r="I97" s="6" t="s">
        <v>101</v>
      </c>
      <c r="J97" s="6" t="s">
        <v>870</v>
      </c>
      <c r="K97" s="6" t="s">
        <v>103</v>
      </c>
      <c r="L97" s="6" t="s">
        <v>87</v>
      </c>
      <c r="M97" s="6" t="s">
        <v>871</v>
      </c>
      <c r="N97" s="6" t="s">
        <v>872</v>
      </c>
      <c r="O97" s="6" t="s">
        <v>48</v>
      </c>
      <c r="P97" s="18">
        <v>44715</v>
      </c>
      <c r="Q97" s="25">
        <v>0.416666666664241</v>
      </c>
      <c r="R97" s="6" t="s">
        <v>229</v>
      </c>
      <c r="S97" s="6" t="s">
        <v>35</v>
      </c>
      <c r="T97" s="31" t="s">
        <v>873</v>
      </c>
      <c r="U97" s="6" t="s">
        <v>51</v>
      </c>
      <c r="V97" s="6" t="s">
        <v>38</v>
      </c>
      <c r="W97" s="6" t="s">
        <v>39</v>
      </c>
      <c r="X97" s="7"/>
      <c r="Y97" s="7"/>
      <c r="Z97" s="7"/>
      <c r="AA97" s="36"/>
      <c r="AB97" s="36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</row>
    <row r="98" hidden="1" spans="1:56">
      <c r="A98" s="4">
        <v>44713.7445109954</v>
      </c>
      <c r="B98" s="5" t="s">
        <v>338</v>
      </c>
      <c r="C98" s="6" t="s">
        <v>23</v>
      </c>
      <c r="D98" s="6" t="s">
        <v>874</v>
      </c>
      <c r="E98" s="7"/>
      <c r="F98" s="6">
        <v>8744879783</v>
      </c>
      <c r="G98" s="6" t="s">
        <v>875</v>
      </c>
      <c r="H98" s="6" t="s">
        <v>876</v>
      </c>
      <c r="I98" s="6" t="s">
        <v>44</v>
      </c>
      <c r="J98" s="6" t="s">
        <v>877</v>
      </c>
      <c r="K98" s="6" t="s">
        <v>691</v>
      </c>
      <c r="L98" s="6" t="s">
        <v>878</v>
      </c>
      <c r="M98" s="6" t="s">
        <v>879</v>
      </c>
      <c r="N98" s="6" t="s">
        <v>89</v>
      </c>
      <c r="O98" s="6" t="s">
        <v>119</v>
      </c>
      <c r="P98" s="18">
        <v>44714</v>
      </c>
      <c r="Q98" s="25">
        <v>0.625</v>
      </c>
      <c r="R98" s="6" t="s">
        <v>880</v>
      </c>
      <c r="S98" s="6" t="s">
        <v>881</v>
      </c>
      <c r="T98" s="31" t="s">
        <v>882</v>
      </c>
      <c r="U98" s="6" t="s">
        <v>94</v>
      </c>
      <c r="V98" s="6" t="s">
        <v>95</v>
      </c>
      <c r="W98" s="6" t="s">
        <v>39</v>
      </c>
      <c r="X98" s="7"/>
      <c r="Y98" s="7"/>
      <c r="Z98" s="7"/>
      <c r="AA98" s="36"/>
      <c r="AB98" s="36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</row>
    <row r="99" hidden="1" spans="1:56">
      <c r="A99" s="11">
        <v>44713.7640450231</v>
      </c>
      <c r="B99" s="12" t="s">
        <v>209</v>
      </c>
      <c r="C99" s="12" t="s">
        <v>23</v>
      </c>
      <c r="D99" s="12" t="s">
        <v>883</v>
      </c>
      <c r="E99" s="13"/>
      <c r="F99" s="12">
        <v>9751388826</v>
      </c>
      <c r="G99" s="12" t="s">
        <v>884</v>
      </c>
      <c r="H99" s="12" t="s">
        <v>144</v>
      </c>
      <c r="I99" s="12" t="s">
        <v>101</v>
      </c>
      <c r="J99" s="12" t="s">
        <v>885</v>
      </c>
      <c r="K99" s="12" t="s">
        <v>886</v>
      </c>
      <c r="L99" s="12" t="s">
        <v>886</v>
      </c>
      <c r="M99" s="12" t="s">
        <v>887</v>
      </c>
      <c r="N99" s="12" t="s">
        <v>89</v>
      </c>
      <c r="O99" s="12" t="s">
        <v>465</v>
      </c>
      <c r="P99" s="20">
        <v>44715</v>
      </c>
      <c r="Q99" s="29">
        <v>0.458333333335759</v>
      </c>
      <c r="R99" s="12" t="s">
        <v>638</v>
      </c>
      <c r="S99" s="12" t="s">
        <v>844</v>
      </c>
      <c r="T99" s="30" t="s">
        <v>888</v>
      </c>
      <c r="U99" s="12" t="s">
        <v>846</v>
      </c>
      <c r="V99" s="12" t="s">
        <v>95</v>
      </c>
      <c r="W99" s="12" t="s">
        <v>96</v>
      </c>
      <c r="X99" s="12" t="s">
        <v>889</v>
      </c>
      <c r="Y99" s="13"/>
      <c r="Z99" s="13"/>
      <c r="AA99" s="49"/>
      <c r="AB99" s="49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</row>
    <row r="100" hidden="1" spans="1:56">
      <c r="A100" s="4">
        <v>44713.7645785995</v>
      </c>
      <c r="B100" s="5" t="s">
        <v>315</v>
      </c>
      <c r="C100" s="6" t="s">
        <v>23</v>
      </c>
      <c r="D100" s="6" t="s">
        <v>890</v>
      </c>
      <c r="E100" s="7"/>
      <c r="F100" s="6">
        <v>7842328817</v>
      </c>
      <c r="G100" s="6" t="s">
        <v>250</v>
      </c>
      <c r="H100" s="6" t="s">
        <v>251</v>
      </c>
      <c r="I100" s="6" t="s">
        <v>298</v>
      </c>
      <c r="J100" s="6" t="s">
        <v>329</v>
      </c>
      <c r="K100" s="6" t="s">
        <v>132</v>
      </c>
      <c r="L100" s="6" t="s">
        <v>132</v>
      </c>
      <c r="M100" s="6" t="s">
        <v>891</v>
      </c>
      <c r="N100" s="6" t="s">
        <v>89</v>
      </c>
      <c r="O100" s="6" t="s">
        <v>90</v>
      </c>
      <c r="P100" s="18">
        <v>44715</v>
      </c>
      <c r="Q100" s="25">
        <v>0.583333333335759</v>
      </c>
      <c r="R100" s="6" t="s">
        <v>205</v>
      </c>
      <c r="S100" s="6" t="s">
        <v>892</v>
      </c>
      <c r="T100" s="31" t="s">
        <v>893</v>
      </c>
      <c r="U100" s="6" t="s">
        <v>51</v>
      </c>
      <c r="V100" s="6" t="s">
        <v>38</v>
      </c>
      <c r="W100" s="6" t="s">
        <v>39</v>
      </c>
      <c r="X100" s="7"/>
      <c r="Y100" s="7"/>
      <c r="Z100" s="7"/>
      <c r="AA100" s="36"/>
      <c r="AB100" s="36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</row>
    <row r="101" hidden="1" spans="1:56">
      <c r="A101" s="55">
        <v>44713.7685193403</v>
      </c>
      <c r="B101" s="56" t="s">
        <v>81</v>
      </c>
      <c r="C101" s="56" t="s">
        <v>23</v>
      </c>
      <c r="D101" s="56" t="s">
        <v>755</v>
      </c>
      <c r="E101" s="57"/>
      <c r="F101" s="56">
        <v>7703991460</v>
      </c>
      <c r="G101" s="56" t="s">
        <v>756</v>
      </c>
      <c r="H101" s="56" t="s">
        <v>129</v>
      </c>
      <c r="I101" s="56" t="s">
        <v>129</v>
      </c>
      <c r="J101" s="56" t="s">
        <v>894</v>
      </c>
      <c r="K101" s="56" t="s">
        <v>132</v>
      </c>
      <c r="L101" s="56" t="s">
        <v>132</v>
      </c>
      <c r="M101" s="56" t="s">
        <v>758</v>
      </c>
      <c r="N101" s="56" t="s">
        <v>89</v>
      </c>
      <c r="O101" s="56" t="s">
        <v>48</v>
      </c>
      <c r="P101" s="59">
        <v>44714</v>
      </c>
      <c r="Q101" s="60">
        <v>0.625</v>
      </c>
      <c r="R101" s="56" t="s">
        <v>599</v>
      </c>
      <c r="S101" s="56" t="s">
        <v>759</v>
      </c>
      <c r="T101" s="61" t="s">
        <v>895</v>
      </c>
      <c r="U101" s="56" t="s">
        <v>94</v>
      </c>
      <c r="V101" s="56" t="s">
        <v>95</v>
      </c>
      <c r="W101" s="56" t="s">
        <v>96</v>
      </c>
      <c r="X101" s="56" t="s">
        <v>896</v>
      </c>
      <c r="Y101" s="57"/>
      <c r="Z101" s="57"/>
      <c r="AA101" s="62"/>
      <c r="AB101" s="62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</row>
    <row r="102" hidden="1" spans="1:56">
      <c r="A102" s="58">
        <v>44714.4443345255</v>
      </c>
      <c r="B102" s="6" t="s">
        <v>40</v>
      </c>
      <c r="C102" s="6" t="s">
        <v>23</v>
      </c>
      <c r="D102" s="6" t="s">
        <v>897</v>
      </c>
      <c r="E102" s="7"/>
      <c r="F102" s="6">
        <v>9701526497</v>
      </c>
      <c r="G102" s="6" t="s">
        <v>898</v>
      </c>
      <c r="H102" s="6" t="s">
        <v>26</v>
      </c>
      <c r="I102" s="6" t="s">
        <v>27</v>
      </c>
      <c r="J102" s="6" t="s">
        <v>899</v>
      </c>
      <c r="K102" s="6" t="s">
        <v>272</v>
      </c>
      <c r="L102" s="6" t="s">
        <v>87</v>
      </c>
      <c r="M102" s="6" t="s">
        <v>900</v>
      </c>
      <c r="N102" s="6" t="s">
        <v>32</v>
      </c>
      <c r="O102" s="6" t="s">
        <v>901</v>
      </c>
      <c r="P102" s="18">
        <v>44715</v>
      </c>
      <c r="Q102" s="25">
        <v>0.583333333335759</v>
      </c>
      <c r="R102" s="6" t="s">
        <v>902</v>
      </c>
      <c r="S102" s="6" t="s">
        <v>903</v>
      </c>
      <c r="T102" s="31" t="s">
        <v>904</v>
      </c>
      <c r="U102" s="6" t="s">
        <v>905</v>
      </c>
      <c r="V102" s="6" t="s">
        <v>906</v>
      </c>
      <c r="W102" s="6" t="s">
        <v>39</v>
      </c>
      <c r="X102" s="7"/>
      <c r="Y102" s="7"/>
      <c r="Z102" s="7"/>
      <c r="AA102" s="36"/>
      <c r="AB102" s="36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</row>
    <row r="103" hidden="1" spans="1:56">
      <c r="A103" s="58">
        <v>44714.458286875</v>
      </c>
      <c r="B103" s="6" t="s">
        <v>40</v>
      </c>
      <c r="C103" s="6" t="s">
        <v>23</v>
      </c>
      <c r="D103" s="6" t="s">
        <v>907</v>
      </c>
      <c r="E103" s="7"/>
      <c r="F103" s="6">
        <v>9663233661</v>
      </c>
      <c r="G103" s="6" t="s">
        <v>908</v>
      </c>
      <c r="H103" s="6" t="s">
        <v>43</v>
      </c>
      <c r="I103" s="6" t="s">
        <v>43</v>
      </c>
      <c r="J103" s="6" t="s">
        <v>909</v>
      </c>
      <c r="K103" s="6" t="s">
        <v>290</v>
      </c>
      <c r="L103" s="6" t="s">
        <v>290</v>
      </c>
      <c r="M103" s="6" t="s">
        <v>910</v>
      </c>
      <c r="N103" s="6" t="s">
        <v>118</v>
      </c>
      <c r="O103" s="6" t="s">
        <v>48</v>
      </c>
      <c r="P103" s="18">
        <v>44715</v>
      </c>
      <c r="Q103" s="25">
        <v>0.458333333335759</v>
      </c>
      <c r="R103" s="6" t="s">
        <v>911</v>
      </c>
      <c r="S103" s="6" t="s">
        <v>35</v>
      </c>
      <c r="T103" s="31" t="s">
        <v>912</v>
      </c>
      <c r="U103" s="6" t="s">
        <v>913</v>
      </c>
      <c r="V103" s="6" t="s">
        <v>906</v>
      </c>
      <c r="W103" s="6" t="s">
        <v>39</v>
      </c>
      <c r="X103" s="7"/>
      <c r="Y103" s="7"/>
      <c r="Z103" s="7"/>
      <c r="AA103" s="36"/>
      <c r="AB103" s="36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</row>
    <row r="104" hidden="1" spans="1:56">
      <c r="A104" s="58">
        <v>44714.4595657176</v>
      </c>
      <c r="B104" s="6" t="s">
        <v>126</v>
      </c>
      <c r="C104" s="6" t="s">
        <v>23</v>
      </c>
      <c r="D104" s="6" t="s">
        <v>914</v>
      </c>
      <c r="E104" s="7"/>
      <c r="F104" s="6">
        <v>9100968213</v>
      </c>
      <c r="G104" s="6" t="s">
        <v>915</v>
      </c>
      <c r="H104" s="6" t="s">
        <v>43</v>
      </c>
      <c r="I104" s="6" t="s">
        <v>43</v>
      </c>
      <c r="J104" s="6" t="s">
        <v>916</v>
      </c>
      <c r="K104" s="6" t="s">
        <v>132</v>
      </c>
      <c r="L104" s="6" t="s">
        <v>132</v>
      </c>
      <c r="M104" s="6" t="s">
        <v>917</v>
      </c>
      <c r="N104" s="6" t="s">
        <v>89</v>
      </c>
      <c r="O104" s="6" t="s">
        <v>918</v>
      </c>
      <c r="P104" s="18">
        <v>44715</v>
      </c>
      <c r="Q104" s="25">
        <v>0.625</v>
      </c>
      <c r="R104" s="6" t="s">
        <v>919</v>
      </c>
      <c r="S104" s="6" t="s">
        <v>920</v>
      </c>
      <c r="T104" s="31" t="s">
        <v>921</v>
      </c>
      <c r="U104" s="6" t="s">
        <v>913</v>
      </c>
      <c r="V104" s="6" t="s">
        <v>906</v>
      </c>
      <c r="W104" s="6" t="s">
        <v>39</v>
      </c>
      <c r="X104" s="7"/>
      <c r="Y104" s="7"/>
      <c r="Z104" s="7"/>
      <c r="AA104" s="36"/>
      <c r="AB104" s="36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</row>
    <row r="105" hidden="1" spans="1:56">
      <c r="A105" s="58">
        <v>44714.4641313773</v>
      </c>
      <c r="B105" s="6" t="s">
        <v>154</v>
      </c>
      <c r="C105" s="6" t="s">
        <v>23</v>
      </c>
      <c r="D105" s="6" t="s">
        <v>922</v>
      </c>
      <c r="E105" s="7"/>
      <c r="F105" s="6">
        <v>7032073077</v>
      </c>
      <c r="G105" s="6" t="s">
        <v>923</v>
      </c>
      <c r="H105" s="6" t="s">
        <v>832</v>
      </c>
      <c r="I105" s="6" t="s">
        <v>832</v>
      </c>
      <c r="J105" s="6" t="s">
        <v>924</v>
      </c>
      <c r="K105" s="6" t="s">
        <v>146</v>
      </c>
      <c r="L105" s="6" t="s">
        <v>146</v>
      </c>
      <c r="M105" s="6" t="s">
        <v>925</v>
      </c>
      <c r="N105" s="6" t="s">
        <v>89</v>
      </c>
      <c r="O105" s="6" t="s">
        <v>274</v>
      </c>
      <c r="P105" s="18">
        <v>44718</v>
      </c>
      <c r="Q105" s="25">
        <v>0.416666666664241</v>
      </c>
      <c r="R105" s="6" t="s">
        <v>835</v>
      </c>
      <c r="S105" s="6" t="s">
        <v>412</v>
      </c>
      <c r="T105" s="31" t="s">
        <v>926</v>
      </c>
      <c r="U105" s="6" t="s">
        <v>94</v>
      </c>
      <c r="V105" s="6" t="s">
        <v>95</v>
      </c>
      <c r="W105" s="6" t="s">
        <v>39</v>
      </c>
      <c r="X105" s="7"/>
      <c r="Y105" s="7"/>
      <c r="Z105" s="7"/>
      <c r="AA105" s="36"/>
      <c r="AB105" s="36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</row>
    <row r="106" hidden="1" spans="1:56">
      <c r="A106" s="58">
        <v>44714.4651211806</v>
      </c>
      <c r="B106" s="6" t="s">
        <v>324</v>
      </c>
      <c r="C106" s="6" t="s">
        <v>23</v>
      </c>
      <c r="D106" s="6" t="s">
        <v>927</v>
      </c>
      <c r="E106" s="6" t="s">
        <v>928</v>
      </c>
      <c r="F106" s="6">
        <v>8341981931</v>
      </c>
      <c r="G106" s="6" t="s">
        <v>929</v>
      </c>
      <c r="H106" s="6" t="s">
        <v>129</v>
      </c>
      <c r="I106" s="6" t="s">
        <v>129</v>
      </c>
      <c r="J106" s="6" t="s">
        <v>930</v>
      </c>
      <c r="K106" s="6" t="s">
        <v>87</v>
      </c>
      <c r="L106" s="6" t="s">
        <v>132</v>
      </c>
      <c r="M106" s="6" t="s">
        <v>931</v>
      </c>
      <c r="N106" s="6" t="s">
        <v>89</v>
      </c>
      <c r="O106" s="6" t="s">
        <v>932</v>
      </c>
      <c r="P106" s="18">
        <v>44718</v>
      </c>
      <c r="Q106" s="25">
        <v>0.5</v>
      </c>
      <c r="R106" s="6" t="s">
        <v>933</v>
      </c>
      <c r="S106" s="6" t="s">
        <v>934</v>
      </c>
      <c r="T106" s="31" t="s">
        <v>935</v>
      </c>
      <c r="U106" s="6" t="s">
        <v>936</v>
      </c>
      <c r="V106" s="6" t="s">
        <v>937</v>
      </c>
      <c r="W106" s="6" t="s">
        <v>39</v>
      </c>
      <c r="X106" s="7"/>
      <c r="Y106" s="7"/>
      <c r="Z106" s="7"/>
      <c r="AA106" s="36"/>
      <c r="AB106" s="36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</row>
    <row r="107" hidden="1" spans="1:56">
      <c r="A107" s="58">
        <v>44714.4719717245</v>
      </c>
      <c r="B107" s="6" t="s">
        <v>209</v>
      </c>
      <c r="C107" s="6" t="s">
        <v>23</v>
      </c>
      <c r="D107" s="6" t="s">
        <v>938</v>
      </c>
      <c r="E107" s="7"/>
      <c r="F107" s="6">
        <v>9642211522</v>
      </c>
      <c r="G107" s="6" t="s">
        <v>939</v>
      </c>
      <c r="H107" s="6" t="s">
        <v>43</v>
      </c>
      <c r="I107" s="6" t="s">
        <v>43</v>
      </c>
      <c r="J107" s="6" t="s">
        <v>940</v>
      </c>
      <c r="K107" s="6" t="s">
        <v>87</v>
      </c>
      <c r="L107" s="6" t="s">
        <v>132</v>
      </c>
      <c r="M107" s="6" t="s">
        <v>941</v>
      </c>
      <c r="N107" s="6" t="s">
        <v>89</v>
      </c>
      <c r="O107" s="6" t="s">
        <v>942</v>
      </c>
      <c r="P107" s="18">
        <v>44715</v>
      </c>
      <c r="Q107" s="25">
        <v>0.458333333335759</v>
      </c>
      <c r="R107" s="6" t="s">
        <v>575</v>
      </c>
      <c r="S107" s="6" t="s">
        <v>580</v>
      </c>
      <c r="T107" s="31" t="s">
        <v>943</v>
      </c>
      <c r="U107" s="6" t="s">
        <v>944</v>
      </c>
      <c r="V107" s="6" t="s">
        <v>945</v>
      </c>
      <c r="W107" s="6" t="s">
        <v>39</v>
      </c>
      <c r="X107" s="7"/>
      <c r="Y107" s="7"/>
      <c r="Z107" s="7"/>
      <c r="AA107" s="36"/>
      <c r="AB107" s="36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</row>
    <row r="108" hidden="1" spans="1:56">
      <c r="A108" s="58">
        <v>44714.4726193519</v>
      </c>
      <c r="B108" s="6" t="s">
        <v>40</v>
      </c>
      <c r="C108" s="6" t="s">
        <v>23</v>
      </c>
      <c r="D108" s="6" t="s">
        <v>946</v>
      </c>
      <c r="E108" s="7"/>
      <c r="F108" s="6">
        <v>7382587375</v>
      </c>
      <c r="G108" s="6" t="s">
        <v>908</v>
      </c>
      <c r="H108" s="6" t="s">
        <v>562</v>
      </c>
      <c r="I108" s="6" t="s">
        <v>562</v>
      </c>
      <c r="J108" s="6" t="s">
        <v>947</v>
      </c>
      <c r="K108" s="6" t="s">
        <v>290</v>
      </c>
      <c r="L108" s="6" t="s">
        <v>290</v>
      </c>
      <c r="M108" s="6" t="s">
        <v>948</v>
      </c>
      <c r="N108" s="6" t="s">
        <v>872</v>
      </c>
      <c r="O108" s="6" t="s">
        <v>465</v>
      </c>
      <c r="P108" s="18">
        <v>44715</v>
      </c>
      <c r="Q108" s="25">
        <v>0.583333333335759</v>
      </c>
      <c r="R108" s="6" t="s">
        <v>949</v>
      </c>
      <c r="S108" s="6" t="s">
        <v>727</v>
      </c>
      <c r="T108" s="31" t="s">
        <v>950</v>
      </c>
      <c r="U108" s="6" t="s">
        <v>913</v>
      </c>
      <c r="V108" s="6" t="s">
        <v>906</v>
      </c>
      <c r="W108" s="6" t="s">
        <v>39</v>
      </c>
      <c r="X108" s="7"/>
      <c r="Y108" s="7"/>
      <c r="Z108" s="7"/>
      <c r="AA108" s="36"/>
      <c r="AB108" s="36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</row>
    <row r="109" hidden="1" spans="1:56">
      <c r="A109" s="58">
        <v>44714.4752454398</v>
      </c>
      <c r="B109" s="6" t="s">
        <v>126</v>
      </c>
      <c r="C109" s="6" t="s">
        <v>23</v>
      </c>
      <c r="D109" s="6" t="s">
        <v>915</v>
      </c>
      <c r="E109" s="7"/>
      <c r="F109" s="6">
        <v>9088721527</v>
      </c>
      <c r="G109" s="6" t="s">
        <v>915</v>
      </c>
      <c r="H109" s="6" t="s">
        <v>43</v>
      </c>
      <c r="I109" s="6" t="s">
        <v>43</v>
      </c>
      <c r="J109" s="6" t="s">
        <v>951</v>
      </c>
      <c r="K109" s="6" t="s">
        <v>691</v>
      </c>
      <c r="L109" s="6" t="s">
        <v>952</v>
      </c>
      <c r="M109" s="6" t="s">
        <v>953</v>
      </c>
      <c r="N109" s="6" t="s">
        <v>118</v>
      </c>
      <c r="O109" s="6" t="s">
        <v>33</v>
      </c>
      <c r="P109" s="18">
        <v>44715</v>
      </c>
      <c r="Q109" s="25">
        <v>0.458333333335759</v>
      </c>
      <c r="R109" s="6" t="s">
        <v>954</v>
      </c>
      <c r="S109" s="6" t="s">
        <v>955</v>
      </c>
      <c r="T109" s="31" t="s">
        <v>956</v>
      </c>
      <c r="U109" s="6" t="s">
        <v>913</v>
      </c>
      <c r="V109" s="6" t="s">
        <v>906</v>
      </c>
      <c r="W109" s="6" t="s">
        <v>39</v>
      </c>
      <c r="X109" s="7"/>
      <c r="Y109" s="7"/>
      <c r="Z109" s="7"/>
      <c r="AA109" s="36"/>
      <c r="AB109" s="36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</row>
    <row r="110" hidden="1" spans="1:56">
      <c r="A110" s="58">
        <v>44714.4819550116</v>
      </c>
      <c r="B110" s="6" t="s">
        <v>957</v>
      </c>
      <c r="C110" s="6" t="s">
        <v>23</v>
      </c>
      <c r="D110" s="6" t="s">
        <v>958</v>
      </c>
      <c r="E110" s="7"/>
      <c r="F110" s="6">
        <v>9391974805</v>
      </c>
      <c r="G110" s="6" t="s">
        <v>959</v>
      </c>
      <c r="H110" s="6" t="s">
        <v>794</v>
      </c>
      <c r="I110" s="6" t="s">
        <v>43</v>
      </c>
      <c r="J110" s="6" t="s">
        <v>371</v>
      </c>
      <c r="K110" s="6" t="s">
        <v>46</v>
      </c>
      <c r="L110" s="6" t="s">
        <v>87</v>
      </c>
      <c r="M110" s="6" t="s">
        <v>960</v>
      </c>
      <c r="N110" s="6" t="s">
        <v>89</v>
      </c>
      <c r="O110" s="6" t="s">
        <v>161</v>
      </c>
      <c r="P110" s="18">
        <v>44715</v>
      </c>
      <c r="Q110" s="25">
        <v>0.645833333335759</v>
      </c>
      <c r="R110" s="6" t="s">
        <v>34</v>
      </c>
      <c r="S110" s="6" t="s">
        <v>106</v>
      </c>
      <c r="T110" s="31" t="s">
        <v>961</v>
      </c>
      <c r="U110" s="6" t="s">
        <v>913</v>
      </c>
      <c r="V110" s="6" t="s">
        <v>906</v>
      </c>
      <c r="W110" s="6" t="s">
        <v>39</v>
      </c>
      <c r="X110" s="7"/>
      <c r="Y110" s="7"/>
      <c r="Z110" s="7"/>
      <c r="AA110" s="36"/>
      <c r="AB110" s="36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</row>
    <row r="111" hidden="1" spans="1:56">
      <c r="A111" s="58">
        <v>44714.4823014468</v>
      </c>
      <c r="B111" s="6" t="s">
        <v>40</v>
      </c>
      <c r="C111" s="6" t="s">
        <v>23</v>
      </c>
      <c r="D111" s="6" t="s">
        <v>962</v>
      </c>
      <c r="E111" s="7"/>
      <c r="F111" s="6">
        <v>7036622050</v>
      </c>
      <c r="G111" s="6" t="s">
        <v>908</v>
      </c>
      <c r="H111" s="6" t="s">
        <v>44</v>
      </c>
      <c r="I111" s="6" t="s">
        <v>101</v>
      </c>
      <c r="J111" s="6" t="s">
        <v>963</v>
      </c>
      <c r="K111" s="6" t="s">
        <v>46</v>
      </c>
      <c r="L111" s="6" t="s">
        <v>46</v>
      </c>
      <c r="M111" s="6" t="s">
        <v>964</v>
      </c>
      <c r="N111" s="6" t="s">
        <v>872</v>
      </c>
      <c r="O111" s="6" t="s">
        <v>48</v>
      </c>
      <c r="P111" s="18">
        <v>44715</v>
      </c>
      <c r="Q111" s="25">
        <v>0.416666666664241</v>
      </c>
      <c r="R111" s="6" t="s">
        <v>599</v>
      </c>
      <c r="S111" s="6" t="s">
        <v>35</v>
      </c>
      <c r="T111" s="31" t="s">
        <v>965</v>
      </c>
      <c r="U111" s="6" t="s">
        <v>913</v>
      </c>
      <c r="V111" s="6" t="s">
        <v>906</v>
      </c>
      <c r="W111" s="6" t="s">
        <v>39</v>
      </c>
      <c r="X111" s="7"/>
      <c r="Y111" s="7"/>
      <c r="Z111" s="7"/>
      <c r="AA111" s="36"/>
      <c r="AB111" s="36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</row>
    <row r="112" hidden="1" spans="1:56">
      <c r="A112" s="58">
        <v>44714.4824733218</v>
      </c>
      <c r="B112" s="6" t="s">
        <v>22</v>
      </c>
      <c r="C112" s="6" t="s">
        <v>23</v>
      </c>
      <c r="D112" s="6" t="s">
        <v>966</v>
      </c>
      <c r="E112" s="7"/>
      <c r="F112" s="6">
        <v>8074476623</v>
      </c>
      <c r="G112" s="6" t="s">
        <v>967</v>
      </c>
      <c r="H112" s="6" t="s">
        <v>200</v>
      </c>
      <c r="I112" s="6" t="s">
        <v>200</v>
      </c>
      <c r="J112" s="6" t="s">
        <v>968</v>
      </c>
      <c r="K112" s="6" t="s">
        <v>132</v>
      </c>
      <c r="L112" s="6" t="s">
        <v>132</v>
      </c>
      <c r="M112" s="6" t="s">
        <v>969</v>
      </c>
      <c r="N112" s="6" t="s">
        <v>89</v>
      </c>
      <c r="O112" s="6" t="s">
        <v>472</v>
      </c>
      <c r="P112" s="18">
        <v>44718</v>
      </c>
      <c r="Q112" s="25">
        <v>0.666666666664241</v>
      </c>
      <c r="R112" s="6" t="s">
        <v>646</v>
      </c>
      <c r="S112" s="6" t="s">
        <v>217</v>
      </c>
      <c r="T112" s="31" t="s">
        <v>970</v>
      </c>
      <c r="U112" s="6" t="s">
        <v>971</v>
      </c>
      <c r="V112" s="6" t="s">
        <v>232</v>
      </c>
      <c r="W112" s="6" t="s">
        <v>39</v>
      </c>
      <c r="X112" s="7"/>
      <c r="Y112" s="7"/>
      <c r="Z112" s="7"/>
      <c r="AA112" s="36"/>
      <c r="AB112" s="36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</row>
    <row r="113" hidden="1" spans="1:56">
      <c r="A113" s="58">
        <v>44714.4842614583</v>
      </c>
      <c r="B113" s="6" t="s">
        <v>22</v>
      </c>
      <c r="C113" s="6" t="s">
        <v>23</v>
      </c>
      <c r="D113" s="6" t="s">
        <v>972</v>
      </c>
      <c r="E113" s="7"/>
      <c r="F113" s="6">
        <v>8317411532</v>
      </c>
      <c r="G113" s="6" t="s">
        <v>967</v>
      </c>
      <c r="H113" s="6" t="s">
        <v>44</v>
      </c>
      <c r="I113" s="6" t="s">
        <v>27</v>
      </c>
      <c r="J113" s="6" t="s">
        <v>973</v>
      </c>
      <c r="K113" s="6" t="s">
        <v>87</v>
      </c>
      <c r="L113" s="6" t="s">
        <v>974</v>
      </c>
      <c r="M113" s="6" t="s">
        <v>975</v>
      </c>
      <c r="N113" s="6" t="s">
        <v>118</v>
      </c>
      <c r="O113" s="6" t="s">
        <v>161</v>
      </c>
      <c r="P113" s="18">
        <v>44718</v>
      </c>
      <c r="Q113" s="25">
        <v>0.625</v>
      </c>
      <c r="R113" s="6" t="s">
        <v>976</v>
      </c>
      <c r="S113" s="6" t="s">
        <v>35</v>
      </c>
      <c r="T113" s="31" t="s">
        <v>977</v>
      </c>
      <c r="U113" s="6" t="s">
        <v>971</v>
      </c>
      <c r="V113" s="6" t="s">
        <v>232</v>
      </c>
      <c r="W113" s="6" t="s">
        <v>39</v>
      </c>
      <c r="X113" s="7"/>
      <c r="Y113" s="7"/>
      <c r="Z113" s="7"/>
      <c r="AA113" s="36"/>
      <c r="AB113" s="36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</row>
    <row r="114" hidden="1" spans="1:56">
      <c r="A114" s="58">
        <v>44714.4869315509</v>
      </c>
      <c r="B114" s="6" t="s">
        <v>154</v>
      </c>
      <c r="C114" s="6" t="s">
        <v>23</v>
      </c>
      <c r="D114" s="6" t="s">
        <v>978</v>
      </c>
      <c r="E114" s="7"/>
      <c r="F114" s="6">
        <v>7989306526</v>
      </c>
      <c r="G114" s="6" t="s">
        <v>923</v>
      </c>
      <c r="H114" s="6" t="s">
        <v>200</v>
      </c>
      <c r="I114" s="6" t="s">
        <v>200</v>
      </c>
      <c r="J114" s="6" t="s">
        <v>979</v>
      </c>
      <c r="K114" s="6" t="s">
        <v>146</v>
      </c>
      <c r="L114" s="6" t="s">
        <v>146</v>
      </c>
      <c r="M114" s="6" t="s">
        <v>980</v>
      </c>
      <c r="N114" s="6" t="s">
        <v>89</v>
      </c>
      <c r="O114" s="6" t="s">
        <v>274</v>
      </c>
      <c r="P114" s="18">
        <v>44718</v>
      </c>
      <c r="Q114" s="25">
        <v>0.5</v>
      </c>
      <c r="R114" s="6" t="s">
        <v>954</v>
      </c>
      <c r="S114" s="6" t="s">
        <v>366</v>
      </c>
      <c r="T114" s="31" t="s">
        <v>981</v>
      </c>
      <c r="U114" s="6" t="s">
        <v>164</v>
      </c>
      <c r="V114" s="6" t="s">
        <v>95</v>
      </c>
      <c r="W114" s="6" t="s">
        <v>39</v>
      </c>
      <c r="X114" s="7"/>
      <c r="Y114" s="7"/>
      <c r="Z114" s="7"/>
      <c r="AA114" s="36"/>
      <c r="AB114" s="36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</row>
    <row r="115" hidden="1" spans="1:56">
      <c r="A115" s="58">
        <v>44714.4988393287</v>
      </c>
      <c r="B115" s="6" t="s">
        <v>268</v>
      </c>
      <c r="C115" s="6" t="s">
        <v>23</v>
      </c>
      <c r="D115" s="6" t="s">
        <v>982</v>
      </c>
      <c r="E115" s="7"/>
      <c r="F115" s="6">
        <v>9003250532</v>
      </c>
      <c r="G115" s="6" t="s">
        <v>983</v>
      </c>
      <c r="H115" s="6" t="s">
        <v>984</v>
      </c>
      <c r="I115" s="6" t="s">
        <v>984</v>
      </c>
      <c r="J115" s="6" t="s">
        <v>762</v>
      </c>
      <c r="K115" s="6" t="s">
        <v>159</v>
      </c>
      <c r="L115" s="6" t="s">
        <v>159</v>
      </c>
      <c r="M115" s="6" t="s">
        <v>985</v>
      </c>
      <c r="N115" s="6" t="s">
        <v>118</v>
      </c>
      <c r="O115" s="6" t="s">
        <v>48</v>
      </c>
      <c r="P115" s="18">
        <v>44715</v>
      </c>
      <c r="Q115" s="25">
        <v>0.416666666664241</v>
      </c>
      <c r="R115" s="6" t="s">
        <v>986</v>
      </c>
      <c r="S115" s="6" t="s">
        <v>663</v>
      </c>
      <c r="T115" s="31" t="s">
        <v>987</v>
      </c>
      <c r="U115" s="6" t="s">
        <v>913</v>
      </c>
      <c r="V115" s="6" t="s">
        <v>906</v>
      </c>
      <c r="W115" s="6" t="s">
        <v>39</v>
      </c>
      <c r="X115" s="7"/>
      <c r="Y115" s="7"/>
      <c r="Z115" s="7"/>
      <c r="AA115" s="36"/>
      <c r="AB115" s="36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</row>
    <row r="116" hidden="1" spans="1:56">
      <c r="A116" s="58">
        <v>44714.5024042708</v>
      </c>
      <c r="B116" s="6" t="s">
        <v>126</v>
      </c>
      <c r="C116" s="6" t="s">
        <v>23</v>
      </c>
      <c r="D116" s="6" t="s">
        <v>988</v>
      </c>
      <c r="E116" s="7"/>
      <c r="F116" s="6">
        <v>6281786806</v>
      </c>
      <c r="G116" s="6" t="s">
        <v>915</v>
      </c>
      <c r="H116" s="6" t="s">
        <v>129</v>
      </c>
      <c r="I116" s="6" t="s">
        <v>43</v>
      </c>
      <c r="J116" s="6" t="s">
        <v>989</v>
      </c>
      <c r="K116" s="6" t="s">
        <v>132</v>
      </c>
      <c r="L116" s="6" t="s">
        <v>132</v>
      </c>
      <c r="M116" s="6" t="s">
        <v>990</v>
      </c>
      <c r="N116" s="6" t="s">
        <v>118</v>
      </c>
      <c r="O116" s="6" t="s">
        <v>482</v>
      </c>
      <c r="P116" s="18">
        <v>44715</v>
      </c>
      <c r="Q116" s="25">
        <v>0.625</v>
      </c>
      <c r="R116" s="6" t="s">
        <v>991</v>
      </c>
      <c r="S116" s="6" t="s">
        <v>790</v>
      </c>
      <c r="T116" s="31" t="s">
        <v>992</v>
      </c>
      <c r="U116" s="6" t="s">
        <v>913</v>
      </c>
      <c r="V116" s="6" t="s">
        <v>906</v>
      </c>
      <c r="W116" s="6" t="s">
        <v>39</v>
      </c>
      <c r="X116" s="7"/>
      <c r="Y116" s="7"/>
      <c r="Z116" s="7"/>
      <c r="AA116" s="36"/>
      <c r="AB116" s="36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</row>
    <row r="117" hidden="1" spans="1:56">
      <c r="A117" s="58">
        <v>44714.504477581</v>
      </c>
      <c r="B117" s="6" t="s">
        <v>22</v>
      </c>
      <c r="C117" s="6" t="s">
        <v>23</v>
      </c>
      <c r="D117" s="6" t="s">
        <v>993</v>
      </c>
      <c r="E117" s="7"/>
      <c r="F117" s="6">
        <v>8148448372</v>
      </c>
      <c r="G117" s="6" t="s">
        <v>967</v>
      </c>
      <c r="H117" s="6" t="s">
        <v>328</v>
      </c>
      <c r="I117" s="6" t="s">
        <v>328</v>
      </c>
      <c r="J117" s="6" t="s">
        <v>994</v>
      </c>
      <c r="K117" s="6" t="s">
        <v>159</v>
      </c>
      <c r="L117" s="6" t="s">
        <v>159</v>
      </c>
      <c r="M117" s="6" t="s">
        <v>995</v>
      </c>
      <c r="N117" s="6" t="s">
        <v>118</v>
      </c>
      <c r="O117" s="6" t="s">
        <v>33</v>
      </c>
      <c r="P117" s="18">
        <v>44715</v>
      </c>
      <c r="Q117" s="25">
        <v>0.666666666664241</v>
      </c>
      <c r="R117" s="6" t="s">
        <v>229</v>
      </c>
      <c r="S117" s="6" t="s">
        <v>106</v>
      </c>
      <c r="T117" s="31" t="s">
        <v>996</v>
      </c>
      <c r="U117" s="6" t="s">
        <v>971</v>
      </c>
      <c r="V117" s="6" t="s">
        <v>232</v>
      </c>
      <c r="W117" s="6" t="s">
        <v>39</v>
      </c>
      <c r="X117" s="7"/>
      <c r="Y117" s="7"/>
      <c r="Z117" s="7"/>
      <c r="AA117" s="36"/>
      <c r="AB117" s="36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</row>
    <row r="118" hidden="1" spans="1:56">
      <c r="A118" s="58">
        <v>44714.5065637037</v>
      </c>
      <c r="B118" s="6" t="s">
        <v>209</v>
      </c>
      <c r="C118" s="6" t="s">
        <v>23</v>
      </c>
      <c r="D118" s="6" t="s">
        <v>997</v>
      </c>
      <c r="E118" s="7"/>
      <c r="F118" s="6">
        <v>9742024706</v>
      </c>
      <c r="G118" s="6" t="s">
        <v>939</v>
      </c>
      <c r="H118" s="6" t="s">
        <v>998</v>
      </c>
      <c r="I118" s="6" t="s">
        <v>328</v>
      </c>
      <c r="J118" s="6" t="s">
        <v>28</v>
      </c>
      <c r="K118" s="6" t="s">
        <v>159</v>
      </c>
      <c r="L118" s="6" t="s">
        <v>159</v>
      </c>
      <c r="M118" s="6" t="s">
        <v>999</v>
      </c>
      <c r="N118" s="6" t="s">
        <v>89</v>
      </c>
      <c r="O118" s="6" t="s">
        <v>1000</v>
      </c>
      <c r="P118" s="18">
        <v>44715</v>
      </c>
      <c r="Q118" s="25">
        <v>0.458333333335759</v>
      </c>
      <c r="R118" s="6" t="s">
        <v>244</v>
      </c>
      <c r="S118" s="6" t="s">
        <v>1001</v>
      </c>
      <c r="T118" s="31" t="s">
        <v>1002</v>
      </c>
      <c r="U118" s="6" t="s">
        <v>944</v>
      </c>
      <c r="V118" s="6" t="s">
        <v>945</v>
      </c>
      <c r="W118" s="6" t="s">
        <v>39</v>
      </c>
      <c r="X118" s="7"/>
      <c r="Y118" s="7"/>
      <c r="Z118" s="7"/>
      <c r="AA118" s="36"/>
      <c r="AB118" s="36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</row>
    <row r="119" hidden="1" spans="1:56">
      <c r="A119" s="58">
        <v>44714.5099588079</v>
      </c>
      <c r="B119" s="6" t="s">
        <v>268</v>
      </c>
      <c r="C119" s="6" t="s">
        <v>23</v>
      </c>
      <c r="D119" s="6" t="s">
        <v>1003</v>
      </c>
      <c r="E119" s="7"/>
      <c r="F119" s="6">
        <v>9490252120</v>
      </c>
      <c r="G119" s="6" t="s">
        <v>1004</v>
      </c>
      <c r="H119" s="6" t="s">
        <v>270</v>
      </c>
      <c r="I119" s="6" t="s">
        <v>270</v>
      </c>
      <c r="J119" s="6" t="s">
        <v>1005</v>
      </c>
      <c r="K119" s="6" t="s">
        <v>87</v>
      </c>
      <c r="L119" s="6" t="s">
        <v>1006</v>
      </c>
      <c r="M119" s="6" t="s">
        <v>1007</v>
      </c>
      <c r="N119" s="6" t="s">
        <v>118</v>
      </c>
      <c r="O119" s="7"/>
      <c r="P119" s="18">
        <v>44715</v>
      </c>
      <c r="Q119" s="25">
        <v>0.458333333335759</v>
      </c>
      <c r="R119" s="6" t="s">
        <v>1008</v>
      </c>
      <c r="S119" s="6" t="s">
        <v>412</v>
      </c>
      <c r="T119" s="31" t="s">
        <v>1009</v>
      </c>
      <c r="U119" s="6" t="s">
        <v>913</v>
      </c>
      <c r="V119" s="6" t="s">
        <v>906</v>
      </c>
      <c r="W119" s="6" t="s">
        <v>39</v>
      </c>
      <c r="X119" s="7"/>
      <c r="Y119" s="7"/>
      <c r="Z119" s="7"/>
      <c r="AA119" s="36"/>
      <c r="AB119" s="36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</row>
    <row r="120" hidden="1" spans="1:56">
      <c r="A120" s="58">
        <v>44714.515458206</v>
      </c>
      <c r="B120" s="6" t="s">
        <v>40</v>
      </c>
      <c r="C120" s="6" t="s">
        <v>23</v>
      </c>
      <c r="D120" s="6" t="s">
        <v>1010</v>
      </c>
      <c r="E120" s="7"/>
      <c r="F120" s="6">
        <v>8332908508</v>
      </c>
      <c r="G120" s="6" t="s">
        <v>1011</v>
      </c>
      <c r="H120" s="6" t="s">
        <v>114</v>
      </c>
      <c r="I120" s="6" t="s">
        <v>114</v>
      </c>
      <c r="J120" s="6" t="s">
        <v>1012</v>
      </c>
      <c r="K120" s="6" t="s">
        <v>46</v>
      </c>
      <c r="L120" s="6" t="s">
        <v>46</v>
      </c>
      <c r="M120" s="6" t="s">
        <v>1013</v>
      </c>
      <c r="N120" s="6" t="s">
        <v>118</v>
      </c>
      <c r="O120" s="6" t="s">
        <v>822</v>
      </c>
      <c r="P120" s="18">
        <v>44715</v>
      </c>
      <c r="Q120" s="25">
        <v>0.458333333335759</v>
      </c>
      <c r="R120" s="6" t="s">
        <v>292</v>
      </c>
      <c r="S120" s="6" t="s">
        <v>35</v>
      </c>
      <c r="T120" s="31" t="s">
        <v>1014</v>
      </c>
      <c r="U120" s="6" t="s">
        <v>913</v>
      </c>
      <c r="V120" s="6" t="s">
        <v>906</v>
      </c>
      <c r="W120" s="6" t="s">
        <v>39</v>
      </c>
      <c r="X120" s="7"/>
      <c r="Y120" s="7"/>
      <c r="Z120" s="7"/>
      <c r="AA120" s="36"/>
      <c r="AB120" s="36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</row>
    <row r="121" hidden="1" spans="1:56">
      <c r="A121" s="11">
        <v>44714.5180065509</v>
      </c>
      <c r="B121" s="12" t="s">
        <v>141</v>
      </c>
      <c r="C121" s="12" t="s">
        <v>23</v>
      </c>
      <c r="D121" s="12" t="s">
        <v>1015</v>
      </c>
      <c r="E121" s="13"/>
      <c r="F121" s="12">
        <v>8275266464</v>
      </c>
      <c r="G121" s="12" t="s">
        <v>756</v>
      </c>
      <c r="H121" s="12" t="s">
        <v>43</v>
      </c>
      <c r="I121" s="12" t="s">
        <v>43</v>
      </c>
      <c r="J121" s="12" t="s">
        <v>1016</v>
      </c>
      <c r="K121" s="12" t="s">
        <v>132</v>
      </c>
      <c r="L121" s="12" t="s">
        <v>103</v>
      </c>
      <c r="M121" s="12" t="s">
        <v>1017</v>
      </c>
      <c r="N121" s="12" t="s">
        <v>32</v>
      </c>
      <c r="O121" s="12" t="s">
        <v>1018</v>
      </c>
      <c r="P121" s="20">
        <v>44715</v>
      </c>
      <c r="Q121" s="29">
        <v>0.708333333335759</v>
      </c>
      <c r="R121" s="12" t="s">
        <v>276</v>
      </c>
      <c r="S121" s="12" t="s">
        <v>663</v>
      </c>
      <c r="T121" s="30" t="s">
        <v>1019</v>
      </c>
      <c r="U121" s="12" t="s">
        <v>1020</v>
      </c>
      <c r="V121" s="12" t="s">
        <v>95</v>
      </c>
      <c r="W121" s="12" t="s">
        <v>96</v>
      </c>
      <c r="X121" s="13"/>
      <c r="Y121" s="13"/>
      <c r="Z121" s="13"/>
      <c r="AA121" s="49"/>
      <c r="AB121" s="49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</row>
    <row r="122" hidden="1" spans="1:56">
      <c r="A122" s="58">
        <v>44714.5188157292</v>
      </c>
      <c r="B122" s="6" t="s">
        <v>40</v>
      </c>
      <c r="C122" s="6" t="s">
        <v>23</v>
      </c>
      <c r="D122" s="6" t="s">
        <v>1021</v>
      </c>
      <c r="E122" s="7"/>
      <c r="F122" s="6">
        <v>9938755406</v>
      </c>
      <c r="G122" s="6" t="s">
        <v>1022</v>
      </c>
      <c r="H122" s="6" t="s">
        <v>1023</v>
      </c>
      <c r="I122" s="6" t="s">
        <v>101</v>
      </c>
      <c r="J122" s="6" t="s">
        <v>1024</v>
      </c>
      <c r="K122" s="6" t="s">
        <v>515</v>
      </c>
      <c r="L122" s="6" t="s">
        <v>272</v>
      </c>
      <c r="M122" s="6" t="s">
        <v>1025</v>
      </c>
      <c r="N122" s="6" t="s">
        <v>32</v>
      </c>
      <c r="O122" s="6" t="s">
        <v>901</v>
      </c>
      <c r="P122" s="18">
        <v>44715</v>
      </c>
      <c r="Q122" s="25">
        <v>0.583333333335759</v>
      </c>
      <c r="R122" s="6" t="s">
        <v>1026</v>
      </c>
      <c r="S122" s="6" t="s">
        <v>106</v>
      </c>
      <c r="T122" s="31" t="s">
        <v>1027</v>
      </c>
      <c r="U122" s="6" t="s">
        <v>913</v>
      </c>
      <c r="V122" s="6" t="s">
        <v>906</v>
      </c>
      <c r="W122" s="6" t="s">
        <v>39</v>
      </c>
      <c r="X122" s="7"/>
      <c r="Y122" s="7"/>
      <c r="Z122" s="7"/>
      <c r="AA122" s="36"/>
      <c r="AB122" s="36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</row>
    <row r="123" hidden="1" spans="1:56">
      <c r="A123" s="58">
        <v>44714.5212628125</v>
      </c>
      <c r="B123" s="6" t="s">
        <v>1028</v>
      </c>
      <c r="C123" s="6" t="s">
        <v>23</v>
      </c>
      <c r="D123" s="6" t="s">
        <v>1029</v>
      </c>
      <c r="E123" s="7"/>
      <c r="F123" s="6">
        <v>8886139310</v>
      </c>
      <c r="G123" s="6" t="s">
        <v>1030</v>
      </c>
      <c r="H123" s="6" t="s">
        <v>1031</v>
      </c>
      <c r="I123" s="6" t="s">
        <v>1031</v>
      </c>
      <c r="J123" s="6" t="s">
        <v>1032</v>
      </c>
      <c r="K123" s="6" t="s">
        <v>159</v>
      </c>
      <c r="L123" s="6" t="s">
        <v>159</v>
      </c>
      <c r="M123" s="6" t="s">
        <v>1033</v>
      </c>
      <c r="N123" s="6" t="s">
        <v>118</v>
      </c>
      <c r="O123" s="7"/>
      <c r="P123" s="18">
        <v>44716</v>
      </c>
      <c r="Q123" s="25">
        <v>0.458333333335759</v>
      </c>
      <c r="R123" s="6" t="s">
        <v>1034</v>
      </c>
      <c r="S123" s="6" t="s">
        <v>589</v>
      </c>
      <c r="T123" s="31" t="s">
        <v>1035</v>
      </c>
      <c r="U123" s="6" t="s">
        <v>231</v>
      </c>
      <c r="V123" s="6" t="s">
        <v>232</v>
      </c>
      <c r="W123" s="6" t="s">
        <v>39</v>
      </c>
      <c r="X123" s="7"/>
      <c r="Y123" s="7"/>
      <c r="Z123" s="7"/>
      <c r="AA123" s="36"/>
      <c r="AB123" s="36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</row>
    <row r="124" hidden="1" spans="1:56">
      <c r="A124" s="58">
        <v>44714.5217530556</v>
      </c>
      <c r="B124" s="6" t="s">
        <v>40</v>
      </c>
      <c r="C124" s="6" t="s">
        <v>23</v>
      </c>
      <c r="D124" s="6" t="s">
        <v>1036</v>
      </c>
      <c r="E124" s="7"/>
      <c r="F124" s="6">
        <v>6304275290</v>
      </c>
      <c r="G124" s="6" t="s">
        <v>1037</v>
      </c>
      <c r="H124" s="6" t="s">
        <v>44</v>
      </c>
      <c r="I124" s="6" t="s">
        <v>44</v>
      </c>
      <c r="J124" s="6" t="s">
        <v>1038</v>
      </c>
      <c r="K124" s="6" t="s">
        <v>952</v>
      </c>
      <c r="L124" s="6" t="s">
        <v>87</v>
      </c>
      <c r="M124" s="6" t="s">
        <v>1039</v>
      </c>
      <c r="N124" s="6" t="s">
        <v>32</v>
      </c>
      <c r="O124" s="6" t="s">
        <v>48</v>
      </c>
      <c r="P124" s="18">
        <v>44715</v>
      </c>
      <c r="Q124" s="25">
        <v>0.583333333335759</v>
      </c>
      <c r="R124" s="6" t="s">
        <v>229</v>
      </c>
      <c r="S124" s="6" t="s">
        <v>511</v>
      </c>
      <c r="T124" s="31" t="s">
        <v>1040</v>
      </c>
      <c r="U124" s="6" t="s">
        <v>913</v>
      </c>
      <c r="V124" s="6" t="s">
        <v>906</v>
      </c>
      <c r="W124" s="6" t="s">
        <v>39</v>
      </c>
      <c r="X124" s="7"/>
      <c r="Y124" s="7"/>
      <c r="Z124" s="7"/>
      <c r="AA124" s="36"/>
      <c r="AB124" s="36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</row>
    <row r="125" hidden="1" spans="1:56">
      <c r="A125" s="11">
        <v>44714.524375463</v>
      </c>
      <c r="B125" s="12" t="s">
        <v>111</v>
      </c>
      <c r="C125" s="12" t="s">
        <v>23</v>
      </c>
      <c r="D125" s="12" t="s">
        <v>1041</v>
      </c>
      <c r="E125" s="13"/>
      <c r="F125" s="12">
        <v>9573309277</v>
      </c>
      <c r="G125" s="12" t="s">
        <v>967</v>
      </c>
      <c r="H125" s="12" t="s">
        <v>328</v>
      </c>
      <c r="I125" s="12" t="s">
        <v>328</v>
      </c>
      <c r="J125" s="12" t="s">
        <v>1042</v>
      </c>
      <c r="K125" s="12" t="s">
        <v>116</v>
      </c>
      <c r="L125" s="12" t="s">
        <v>564</v>
      </c>
      <c r="M125" s="12" t="s">
        <v>1043</v>
      </c>
      <c r="N125" s="12" t="s">
        <v>89</v>
      </c>
      <c r="O125" s="12" t="s">
        <v>482</v>
      </c>
      <c r="P125" s="20">
        <v>44715</v>
      </c>
      <c r="Q125" s="29">
        <v>0.708333333335759</v>
      </c>
      <c r="R125" s="12" t="s">
        <v>566</v>
      </c>
      <c r="S125" s="12" t="s">
        <v>549</v>
      </c>
      <c r="T125" s="34" t="s">
        <v>1044</v>
      </c>
      <c r="U125" s="12" t="s">
        <v>1045</v>
      </c>
      <c r="V125" s="12" t="s">
        <v>906</v>
      </c>
      <c r="W125" s="12" t="s">
        <v>96</v>
      </c>
      <c r="X125" s="12" t="s">
        <v>1046</v>
      </c>
      <c r="Y125" s="13"/>
      <c r="Z125" s="13"/>
      <c r="AA125" s="49"/>
      <c r="AB125" s="49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</row>
    <row r="126" hidden="1" spans="1:56">
      <c r="A126" s="55">
        <v>44714.5281209954</v>
      </c>
      <c r="B126" s="56" t="s">
        <v>286</v>
      </c>
      <c r="C126" s="56" t="s">
        <v>23</v>
      </c>
      <c r="D126" s="56" t="s">
        <v>1047</v>
      </c>
      <c r="E126" s="57"/>
      <c r="F126" s="56">
        <v>7993450451</v>
      </c>
      <c r="G126" s="56" t="s">
        <v>1048</v>
      </c>
      <c r="H126" s="56" t="s">
        <v>101</v>
      </c>
      <c r="I126" s="56" t="s">
        <v>101</v>
      </c>
      <c r="J126" s="56" t="s">
        <v>1049</v>
      </c>
      <c r="K126" s="56" t="s">
        <v>132</v>
      </c>
      <c r="L126" s="56" t="s">
        <v>46</v>
      </c>
      <c r="M126" s="56" t="s">
        <v>1050</v>
      </c>
      <c r="N126" s="56" t="s">
        <v>118</v>
      </c>
      <c r="O126" s="56" t="s">
        <v>161</v>
      </c>
      <c r="P126" s="59">
        <v>44715</v>
      </c>
      <c r="Q126" s="60">
        <v>0.458333333335759</v>
      </c>
      <c r="R126" s="56" t="s">
        <v>1051</v>
      </c>
      <c r="S126" s="56" t="s">
        <v>229</v>
      </c>
      <c r="T126" s="61" t="s">
        <v>1052</v>
      </c>
      <c r="U126" s="56" t="s">
        <v>1053</v>
      </c>
      <c r="V126" s="56" t="s">
        <v>945</v>
      </c>
      <c r="W126" s="56" t="s">
        <v>39</v>
      </c>
      <c r="X126" s="57"/>
      <c r="Y126" s="57"/>
      <c r="Z126" s="57"/>
      <c r="AA126" s="62"/>
      <c r="AB126" s="62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</row>
    <row r="127" hidden="1" spans="1:56">
      <c r="A127" s="55">
        <v>44714.5319744097</v>
      </c>
      <c r="B127" s="56" t="s">
        <v>259</v>
      </c>
      <c r="C127" s="56" t="s">
        <v>23</v>
      </c>
      <c r="D127" s="56" t="s">
        <v>1054</v>
      </c>
      <c r="E127" s="57"/>
      <c r="F127" s="56">
        <v>9949289852</v>
      </c>
      <c r="G127" s="56" t="s">
        <v>1055</v>
      </c>
      <c r="H127" s="56" t="s">
        <v>328</v>
      </c>
      <c r="I127" s="56" t="s">
        <v>44</v>
      </c>
      <c r="J127" s="56" t="s">
        <v>1056</v>
      </c>
      <c r="K127" s="56" t="s">
        <v>87</v>
      </c>
      <c r="L127" s="56" t="s">
        <v>974</v>
      </c>
      <c r="M127" s="56" t="s">
        <v>1057</v>
      </c>
      <c r="N127" s="56" t="s">
        <v>32</v>
      </c>
      <c r="O127" s="56" t="s">
        <v>161</v>
      </c>
      <c r="P127" s="59">
        <v>44718</v>
      </c>
      <c r="Q127" s="60">
        <v>0.625</v>
      </c>
      <c r="R127" s="56" t="s">
        <v>574</v>
      </c>
      <c r="S127" s="56" t="s">
        <v>1058</v>
      </c>
      <c r="T127" s="61" t="s">
        <v>1059</v>
      </c>
      <c r="U127" s="56" t="s">
        <v>913</v>
      </c>
      <c r="V127" s="56" t="s">
        <v>906</v>
      </c>
      <c r="W127" s="56" t="s">
        <v>39</v>
      </c>
      <c r="X127" s="57"/>
      <c r="Y127" s="57"/>
      <c r="Z127" s="57"/>
      <c r="AA127" s="62"/>
      <c r="AB127" s="62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</row>
    <row r="128" hidden="1" spans="1:56">
      <c r="A128" s="55">
        <v>44714.5321903009</v>
      </c>
      <c r="B128" s="56" t="s">
        <v>286</v>
      </c>
      <c r="C128" s="56" t="s">
        <v>23</v>
      </c>
      <c r="D128" s="56" t="s">
        <v>1060</v>
      </c>
      <c r="E128" s="57"/>
      <c r="F128" s="56">
        <v>9491960913</v>
      </c>
      <c r="G128" s="56" t="s">
        <v>1061</v>
      </c>
      <c r="H128" s="56" t="s">
        <v>451</v>
      </c>
      <c r="I128" s="56" t="s">
        <v>1062</v>
      </c>
      <c r="J128" s="56" t="s">
        <v>1063</v>
      </c>
      <c r="K128" s="56" t="s">
        <v>87</v>
      </c>
      <c r="L128" s="56" t="s">
        <v>132</v>
      </c>
      <c r="M128" s="56" t="s">
        <v>1064</v>
      </c>
      <c r="N128" s="56" t="s">
        <v>32</v>
      </c>
      <c r="O128" s="56" t="s">
        <v>101</v>
      </c>
      <c r="P128" s="59">
        <v>44715</v>
      </c>
      <c r="Q128" s="60">
        <v>0.666666666664241</v>
      </c>
      <c r="R128" s="56" t="s">
        <v>1065</v>
      </c>
      <c r="S128" s="56" t="s">
        <v>229</v>
      </c>
      <c r="T128" s="61" t="s">
        <v>1066</v>
      </c>
      <c r="U128" s="56" t="s">
        <v>1053</v>
      </c>
      <c r="V128" s="56" t="s">
        <v>945</v>
      </c>
      <c r="W128" s="56" t="s">
        <v>39</v>
      </c>
      <c r="X128" s="57"/>
      <c r="Y128" s="57"/>
      <c r="Z128" s="57"/>
      <c r="AA128" s="62"/>
      <c r="AB128" s="62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</row>
    <row r="129" hidden="1" spans="1:56">
      <c r="A129" s="55">
        <v>44714.5324921528</v>
      </c>
      <c r="B129" s="56" t="s">
        <v>111</v>
      </c>
      <c r="C129" s="56" t="s">
        <v>23</v>
      </c>
      <c r="D129" s="56" t="s">
        <v>1067</v>
      </c>
      <c r="E129" s="57"/>
      <c r="F129" s="56">
        <v>8985434005</v>
      </c>
      <c r="G129" s="56" t="s">
        <v>1068</v>
      </c>
      <c r="H129" s="56" t="s">
        <v>129</v>
      </c>
      <c r="I129" s="56" t="s">
        <v>43</v>
      </c>
      <c r="J129" s="56" t="s">
        <v>1069</v>
      </c>
      <c r="K129" s="56" t="s">
        <v>132</v>
      </c>
      <c r="L129" s="56" t="s">
        <v>227</v>
      </c>
      <c r="M129" s="56" t="s">
        <v>1070</v>
      </c>
      <c r="N129" s="56" t="s">
        <v>118</v>
      </c>
      <c r="O129" s="56" t="s">
        <v>1071</v>
      </c>
      <c r="P129" s="59">
        <v>44715</v>
      </c>
      <c r="Q129" s="60">
        <v>0.708333333335759</v>
      </c>
      <c r="R129" s="56" t="s">
        <v>229</v>
      </c>
      <c r="S129" s="56" t="s">
        <v>1058</v>
      </c>
      <c r="T129" s="61" t="s">
        <v>1072</v>
      </c>
      <c r="U129" s="56" t="s">
        <v>1053</v>
      </c>
      <c r="V129" s="56" t="s">
        <v>945</v>
      </c>
      <c r="W129" s="56" t="s">
        <v>39</v>
      </c>
      <c r="X129" s="57"/>
      <c r="Y129" s="57"/>
      <c r="Z129" s="57"/>
      <c r="AA129" s="62"/>
      <c r="AB129" s="62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</row>
    <row r="130" hidden="1" spans="1:56">
      <c r="A130" s="11">
        <v>44714.5359062153</v>
      </c>
      <c r="B130" s="12" t="s">
        <v>957</v>
      </c>
      <c r="C130" s="12" t="s">
        <v>23</v>
      </c>
      <c r="D130" s="12" t="s">
        <v>1073</v>
      </c>
      <c r="E130" s="13"/>
      <c r="F130" s="12">
        <v>9768520338</v>
      </c>
      <c r="G130" s="12" t="s">
        <v>1074</v>
      </c>
      <c r="H130" s="12" t="s">
        <v>1075</v>
      </c>
      <c r="I130" s="12" t="s">
        <v>1076</v>
      </c>
      <c r="J130" s="12" t="s">
        <v>1077</v>
      </c>
      <c r="K130" s="12" t="s">
        <v>1078</v>
      </c>
      <c r="L130" s="12" t="s">
        <v>1078</v>
      </c>
      <c r="M130" s="12" t="s">
        <v>1079</v>
      </c>
      <c r="N130" s="12" t="s">
        <v>89</v>
      </c>
      <c r="O130" s="12" t="s">
        <v>901</v>
      </c>
      <c r="P130" s="20">
        <v>44715</v>
      </c>
      <c r="Q130" s="29">
        <v>0.625</v>
      </c>
      <c r="R130" s="12" t="s">
        <v>34</v>
      </c>
      <c r="S130" s="12" t="s">
        <v>106</v>
      </c>
      <c r="T130" s="30" t="s">
        <v>1080</v>
      </c>
      <c r="U130" s="12" t="s">
        <v>231</v>
      </c>
      <c r="V130" s="12" t="s">
        <v>232</v>
      </c>
      <c r="W130" s="12" t="s">
        <v>96</v>
      </c>
      <c r="X130" s="13"/>
      <c r="Y130" s="13"/>
      <c r="Z130" s="13"/>
      <c r="AA130" s="49"/>
      <c r="AB130" s="49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</row>
    <row r="131" hidden="1" spans="1:56">
      <c r="A131" s="58">
        <v>44714.5364182292</v>
      </c>
      <c r="B131" s="6" t="s">
        <v>286</v>
      </c>
      <c r="C131" s="6" t="s">
        <v>23</v>
      </c>
      <c r="D131" s="6" t="s">
        <v>1081</v>
      </c>
      <c r="E131" s="7"/>
      <c r="F131" s="6">
        <v>7093537859</v>
      </c>
      <c r="G131" s="6" t="s">
        <v>1082</v>
      </c>
      <c r="H131" s="6" t="s">
        <v>451</v>
      </c>
      <c r="I131" s="6" t="s">
        <v>451</v>
      </c>
      <c r="J131" s="6" t="s">
        <v>1083</v>
      </c>
      <c r="K131" s="6" t="s">
        <v>132</v>
      </c>
      <c r="L131" s="6" t="s">
        <v>132</v>
      </c>
      <c r="M131" s="6" t="s">
        <v>1084</v>
      </c>
      <c r="N131" s="6" t="s">
        <v>118</v>
      </c>
      <c r="O131" s="6" t="s">
        <v>161</v>
      </c>
      <c r="P131" s="18">
        <v>44715</v>
      </c>
      <c r="Q131" s="25">
        <v>0.625</v>
      </c>
      <c r="R131" s="6" t="s">
        <v>1085</v>
      </c>
      <c r="S131" s="6" t="s">
        <v>903</v>
      </c>
      <c r="T131" s="31" t="s">
        <v>1086</v>
      </c>
      <c r="U131" s="6" t="s">
        <v>1053</v>
      </c>
      <c r="V131" s="6" t="s">
        <v>945</v>
      </c>
      <c r="W131" s="6" t="s">
        <v>39</v>
      </c>
      <c r="X131" s="7"/>
      <c r="Y131" s="7"/>
      <c r="Z131" s="7"/>
      <c r="AA131" s="36"/>
      <c r="AB131" s="36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</row>
    <row r="132" hidden="1" spans="1:56">
      <c r="A132" s="58">
        <v>44714.5385596991</v>
      </c>
      <c r="B132" s="6" t="s">
        <v>248</v>
      </c>
      <c r="C132" s="6" t="s">
        <v>23</v>
      </c>
      <c r="D132" s="6" t="s">
        <v>1087</v>
      </c>
      <c r="E132" s="7"/>
      <c r="F132" s="6">
        <v>8699127624</v>
      </c>
      <c r="G132" s="6" t="s">
        <v>1088</v>
      </c>
      <c r="H132" s="6" t="s">
        <v>44</v>
      </c>
      <c r="I132" s="6" t="s">
        <v>44</v>
      </c>
      <c r="J132" s="6" t="s">
        <v>1089</v>
      </c>
      <c r="K132" s="6" t="s">
        <v>1090</v>
      </c>
      <c r="L132" s="6" t="s">
        <v>1091</v>
      </c>
      <c r="M132" s="6" t="s">
        <v>1092</v>
      </c>
      <c r="N132" s="6" t="s">
        <v>32</v>
      </c>
      <c r="O132" s="6" t="s">
        <v>588</v>
      </c>
      <c r="P132" s="18">
        <v>44715</v>
      </c>
      <c r="Q132" s="25">
        <v>0.458333333335759</v>
      </c>
      <c r="R132" s="6" t="s">
        <v>1093</v>
      </c>
      <c r="S132" s="6" t="s">
        <v>1094</v>
      </c>
      <c r="T132" s="31" t="s">
        <v>1095</v>
      </c>
      <c r="U132" s="6" t="s">
        <v>1096</v>
      </c>
      <c r="V132" s="6" t="s">
        <v>1097</v>
      </c>
      <c r="W132" s="6" t="s">
        <v>39</v>
      </c>
      <c r="X132" s="7"/>
      <c r="Y132" s="7"/>
      <c r="Z132" s="7"/>
      <c r="AA132" s="36"/>
      <c r="AB132" s="36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</row>
    <row r="133" hidden="1" spans="1:56">
      <c r="A133" s="53">
        <v>44714.5427365972</v>
      </c>
      <c r="B133" s="54" t="s">
        <v>268</v>
      </c>
      <c r="C133" s="54" t="s">
        <v>23</v>
      </c>
      <c r="D133" s="54" t="s">
        <v>1098</v>
      </c>
      <c r="E133" s="47"/>
      <c r="F133" s="54">
        <v>9989095594</v>
      </c>
      <c r="G133" s="54" t="s">
        <v>25</v>
      </c>
      <c r="H133" s="54" t="s">
        <v>370</v>
      </c>
      <c r="I133" s="54" t="s">
        <v>370</v>
      </c>
      <c r="J133" s="54" t="s">
        <v>329</v>
      </c>
      <c r="K133" s="54" t="s">
        <v>87</v>
      </c>
      <c r="L133" s="54" t="s">
        <v>1099</v>
      </c>
      <c r="M133" s="54" t="s">
        <v>1100</v>
      </c>
      <c r="N133" s="54" t="s">
        <v>118</v>
      </c>
      <c r="O133" s="54" t="s">
        <v>48</v>
      </c>
      <c r="P133" s="63">
        <v>44715</v>
      </c>
      <c r="Q133" s="64">
        <v>0.625</v>
      </c>
      <c r="R133" s="54" t="s">
        <v>954</v>
      </c>
      <c r="S133" s="54" t="s">
        <v>366</v>
      </c>
      <c r="T133" s="65" t="s">
        <v>1101</v>
      </c>
      <c r="U133" s="54" t="s">
        <v>51</v>
      </c>
      <c r="V133" s="54" t="s">
        <v>38</v>
      </c>
      <c r="W133" s="54" t="s">
        <v>39</v>
      </c>
      <c r="X133" s="47"/>
      <c r="Y133" s="47"/>
      <c r="Z133" s="47"/>
      <c r="AA133" s="48"/>
      <c r="AB133" s="48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</row>
    <row r="134" hidden="1" spans="1:56">
      <c r="A134" s="58">
        <v>44714.5446921528</v>
      </c>
      <c r="B134" s="6" t="s">
        <v>248</v>
      </c>
      <c r="C134" s="6" t="s">
        <v>23</v>
      </c>
      <c r="D134" s="6" t="s">
        <v>1102</v>
      </c>
      <c r="E134" s="7"/>
      <c r="F134" s="6">
        <v>8500564493</v>
      </c>
      <c r="G134" s="6" t="s">
        <v>1088</v>
      </c>
      <c r="H134" s="6" t="s">
        <v>1103</v>
      </c>
      <c r="I134" s="6" t="s">
        <v>1103</v>
      </c>
      <c r="J134" s="6" t="s">
        <v>1104</v>
      </c>
      <c r="K134" s="6" t="s">
        <v>87</v>
      </c>
      <c r="L134" s="6" t="s">
        <v>1091</v>
      </c>
      <c r="M134" s="6" t="s">
        <v>1105</v>
      </c>
      <c r="N134" s="6" t="s">
        <v>118</v>
      </c>
      <c r="O134" s="6" t="s">
        <v>799</v>
      </c>
      <c r="P134" s="18">
        <v>44715</v>
      </c>
      <c r="Q134" s="25">
        <v>0.666666666664241</v>
      </c>
      <c r="R134" s="6" t="s">
        <v>1106</v>
      </c>
      <c r="S134" s="6" t="s">
        <v>311</v>
      </c>
      <c r="T134" s="31" t="s">
        <v>1107</v>
      </c>
      <c r="U134" s="6" t="s">
        <v>1108</v>
      </c>
      <c r="V134" s="6" t="s">
        <v>1109</v>
      </c>
      <c r="W134" s="6" t="s">
        <v>39</v>
      </c>
      <c r="X134" s="7"/>
      <c r="Y134" s="7"/>
      <c r="Z134" s="7"/>
      <c r="AA134" s="36"/>
      <c r="AB134" s="36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</row>
    <row r="135" hidden="1" spans="1:56">
      <c r="A135" s="58">
        <v>44714.5491902662</v>
      </c>
      <c r="B135" s="6" t="s">
        <v>248</v>
      </c>
      <c r="C135" s="6" t="s">
        <v>23</v>
      </c>
      <c r="D135" s="6" t="s">
        <v>1110</v>
      </c>
      <c r="E135" s="7"/>
      <c r="F135" s="6">
        <v>9916093888</v>
      </c>
      <c r="G135" s="6" t="s">
        <v>1111</v>
      </c>
      <c r="H135" s="6" t="s">
        <v>182</v>
      </c>
      <c r="I135" s="6" t="s">
        <v>182</v>
      </c>
      <c r="J135" s="6" t="s">
        <v>1112</v>
      </c>
      <c r="K135" s="6" t="s">
        <v>146</v>
      </c>
      <c r="L135" s="6" t="s">
        <v>146</v>
      </c>
      <c r="M135" s="6" t="s">
        <v>1113</v>
      </c>
      <c r="N135" s="6" t="s">
        <v>89</v>
      </c>
      <c r="O135" s="6" t="s">
        <v>1114</v>
      </c>
      <c r="P135" s="18">
        <v>44715</v>
      </c>
      <c r="Q135" s="25">
        <v>0.625</v>
      </c>
      <c r="R135" s="6" t="s">
        <v>589</v>
      </c>
      <c r="S135" s="6" t="s">
        <v>1115</v>
      </c>
      <c r="T135" s="31" t="s">
        <v>1116</v>
      </c>
      <c r="U135" s="6" t="s">
        <v>1096</v>
      </c>
      <c r="V135" s="6" t="s">
        <v>1097</v>
      </c>
      <c r="W135" s="6" t="s">
        <v>39</v>
      </c>
      <c r="X135" s="7"/>
      <c r="Y135" s="7"/>
      <c r="Z135" s="7"/>
      <c r="AA135" s="36"/>
      <c r="AB135" s="36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</row>
    <row r="136" hidden="1" spans="1:56">
      <c r="A136" s="58">
        <v>44714.5542035069</v>
      </c>
      <c r="B136" s="6" t="s">
        <v>126</v>
      </c>
      <c r="C136" s="6" t="s">
        <v>23</v>
      </c>
      <c r="D136" s="6" t="s">
        <v>1117</v>
      </c>
      <c r="E136" s="7"/>
      <c r="F136" s="6">
        <v>8186073652</v>
      </c>
      <c r="G136" s="6" t="s">
        <v>1118</v>
      </c>
      <c r="H136" s="6" t="s">
        <v>451</v>
      </c>
      <c r="I136" s="6" t="s">
        <v>451</v>
      </c>
      <c r="J136" s="6" t="s">
        <v>1119</v>
      </c>
      <c r="K136" s="6" t="s">
        <v>87</v>
      </c>
      <c r="L136" s="6" t="s">
        <v>87</v>
      </c>
      <c r="M136" s="6" t="s">
        <v>1120</v>
      </c>
      <c r="N136" s="6" t="s">
        <v>118</v>
      </c>
      <c r="O136" s="6" t="s">
        <v>1121</v>
      </c>
      <c r="P136" s="18">
        <v>44715</v>
      </c>
      <c r="Q136" s="25">
        <v>0.666666666664241</v>
      </c>
      <c r="R136" s="6" t="s">
        <v>135</v>
      </c>
      <c r="S136" s="6" t="s">
        <v>162</v>
      </c>
      <c r="T136" s="31" t="s">
        <v>1122</v>
      </c>
      <c r="U136" s="6" t="s">
        <v>913</v>
      </c>
      <c r="V136" s="6" t="s">
        <v>906</v>
      </c>
      <c r="W136" s="6" t="s">
        <v>39</v>
      </c>
      <c r="X136" s="7"/>
      <c r="Y136" s="7"/>
      <c r="Z136" s="7"/>
      <c r="AA136" s="36"/>
      <c r="AB136" s="36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</row>
    <row r="137" hidden="1" spans="1:56">
      <c r="A137" s="11">
        <v>44714.5574653704</v>
      </c>
      <c r="B137" s="12" t="s">
        <v>1123</v>
      </c>
      <c r="C137" s="12" t="s">
        <v>23</v>
      </c>
      <c r="D137" s="12" t="s">
        <v>1124</v>
      </c>
      <c r="E137" s="13"/>
      <c r="F137" s="12">
        <v>9595533555</v>
      </c>
      <c r="G137" s="12" t="s">
        <v>1125</v>
      </c>
      <c r="H137" s="12" t="s">
        <v>1031</v>
      </c>
      <c r="I137" s="12" t="s">
        <v>1031</v>
      </c>
      <c r="J137" s="12" t="s">
        <v>1126</v>
      </c>
      <c r="K137" s="12" t="s">
        <v>272</v>
      </c>
      <c r="L137" s="12" t="s">
        <v>272</v>
      </c>
      <c r="M137" s="12" t="s">
        <v>1127</v>
      </c>
      <c r="N137" s="12" t="s">
        <v>32</v>
      </c>
      <c r="O137" s="12" t="s">
        <v>1128</v>
      </c>
      <c r="P137" s="20">
        <v>44715</v>
      </c>
      <c r="Q137" s="29">
        <v>0.625</v>
      </c>
      <c r="R137" s="12" t="s">
        <v>1129</v>
      </c>
      <c r="S137" s="12" t="s">
        <v>1093</v>
      </c>
      <c r="T137" s="30" t="s">
        <v>1130</v>
      </c>
      <c r="U137" s="12" t="s">
        <v>1096</v>
      </c>
      <c r="V137" s="12" t="s">
        <v>1097</v>
      </c>
      <c r="W137" s="12" t="s">
        <v>96</v>
      </c>
      <c r="X137" s="13"/>
      <c r="Y137" s="13"/>
      <c r="Z137" s="13"/>
      <c r="AA137" s="49"/>
      <c r="AB137" s="49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</row>
    <row r="138" hidden="1" spans="1:56">
      <c r="A138" s="58">
        <v>44714.5627225231</v>
      </c>
      <c r="B138" s="6" t="s">
        <v>268</v>
      </c>
      <c r="C138" s="6" t="s">
        <v>23</v>
      </c>
      <c r="D138" s="6" t="s">
        <v>1131</v>
      </c>
      <c r="E138" s="7"/>
      <c r="F138" s="6">
        <v>9676167195</v>
      </c>
      <c r="G138" s="6" t="s">
        <v>983</v>
      </c>
      <c r="H138" s="6" t="s">
        <v>270</v>
      </c>
      <c r="I138" s="6" t="s">
        <v>271</v>
      </c>
      <c r="J138" s="6" t="s">
        <v>1132</v>
      </c>
      <c r="K138" s="6" t="s">
        <v>132</v>
      </c>
      <c r="L138" s="6" t="s">
        <v>1133</v>
      </c>
      <c r="M138" s="6" t="s">
        <v>1134</v>
      </c>
      <c r="N138" s="6" t="s">
        <v>118</v>
      </c>
      <c r="O138" s="6" t="s">
        <v>48</v>
      </c>
      <c r="P138" s="18">
        <v>44715</v>
      </c>
      <c r="Q138" s="25">
        <v>0.666666666664241</v>
      </c>
      <c r="R138" s="6" t="s">
        <v>1135</v>
      </c>
      <c r="S138" s="6" t="s">
        <v>1136</v>
      </c>
      <c r="T138" s="31" t="s">
        <v>1137</v>
      </c>
      <c r="U138" s="6" t="s">
        <v>913</v>
      </c>
      <c r="V138" s="6" t="s">
        <v>906</v>
      </c>
      <c r="W138" s="6" t="s">
        <v>39</v>
      </c>
      <c r="X138" s="7"/>
      <c r="Y138" s="7"/>
      <c r="Z138" s="7"/>
      <c r="AA138" s="36"/>
      <c r="AB138" s="36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</row>
    <row r="139" hidden="1" spans="1:56">
      <c r="A139" s="58">
        <v>44714.5726402893</v>
      </c>
      <c r="B139" s="6" t="s">
        <v>1138</v>
      </c>
      <c r="C139" s="6" t="s">
        <v>23</v>
      </c>
      <c r="D139" s="6" t="s">
        <v>1139</v>
      </c>
      <c r="E139" s="7"/>
      <c r="F139" s="6">
        <v>7032528171</v>
      </c>
      <c r="G139" s="6" t="s">
        <v>967</v>
      </c>
      <c r="H139" s="6" t="s">
        <v>1140</v>
      </c>
      <c r="I139" s="6" t="s">
        <v>1140</v>
      </c>
      <c r="J139" s="6" t="s">
        <v>1141</v>
      </c>
      <c r="K139" s="6" t="s">
        <v>132</v>
      </c>
      <c r="L139" s="6" t="s">
        <v>132</v>
      </c>
      <c r="M139" s="6" t="s">
        <v>1142</v>
      </c>
      <c r="N139" s="6" t="s">
        <v>118</v>
      </c>
      <c r="O139" s="7"/>
      <c r="P139" s="18">
        <v>44716</v>
      </c>
      <c r="Q139" s="25">
        <v>0.458333333335759</v>
      </c>
      <c r="R139" s="6" t="s">
        <v>276</v>
      </c>
      <c r="S139" s="6" t="s">
        <v>1143</v>
      </c>
      <c r="T139" s="31" t="s">
        <v>1144</v>
      </c>
      <c r="U139" s="6" t="s">
        <v>231</v>
      </c>
      <c r="V139" s="6" t="s">
        <v>232</v>
      </c>
      <c r="W139" s="6" t="s">
        <v>39</v>
      </c>
      <c r="X139" s="7"/>
      <c r="Y139" s="7"/>
      <c r="Z139" s="7"/>
      <c r="AA139" s="36"/>
      <c r="AB139" s="36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</row>
    <row r="140" hidden="1" spans="1:56">
      <c r="A140" s="58">
        <v>44714.574080162</v>
      </c>
      <c r="B140" s="6" t="s">
        <v>324</v>
      </c>
      <c r="C140" s="6" t="s">
        <v>23</v>
      </c>
      <c r="D140" s="6" t="s">
        <v>1145</v>
      </c>
      <c r="E140" s="6" t="s">
        <v>1146</v>
      </c>
      <c r="F140" s="6">
        <v>8374218686</v>
      </c>
      <c r="G140" s="6" t="s">
        <v>1147</v>
      </c>
      <c r="H140" s="6" t="s">
        <v>709</v>
      </c>
      <c r="I140" s="6" t="s">
        <v>1148</v>
      </c>
      <c r="J140" s="6" t="s">
        <v>1149</v>
      </c>
      <c r="K140" s="6" t="s">
        <v>132</v>
      </c>
      <c r="L140" s="6" t="s">
        <v>1150</v>
      </c>
      <c r="M140" s="6" t="s">
        <v>1151</v>
      </c>
      <c r="N140" s="6" t="s">
        <v>32</v>
      </c>
      <c r="O140" s="6" t="s">
        <v>161</v>
      </c>
      <c r="P140" s="18">
        <v>44722</v>
      </c>
      <c r="Q140" s="25">
        <v>0.416666666664241</v>
      </c>
      <c r="R140" s="6" t="s">
        <v>1152</v>
      </c>
      <c r="S140" s="6" t="s">
        <v>771</v>
      </c>
      <c r="T140" s="31" t="s">
        <v>1153</v>
      </c>
      <c r="U140" s="6" t="s">
        <v>1154</v>
      </c>
      <c r="V140" s="6" t="s">
        <v>1155</v>
      </c>
      <c r="W140" s="6" t="s">
        <v>39</v>
      </c>
      <c r="X140" s="7"/>
      <c r="Y140" s="7"/>
      <c r="Z140" s="7"/>
      <c r="AA140" s="36"/>
      <c r="AB140" s="36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</row>
    <row r="141" hidden="1" spans="1:56">
      <c r="A141" s="58">
        <v>44714.5768798264</v>
      </c>
      <c r="B141" s="6" t="s">
        <v>1138</v>
      </c>
      <c r="C141" s="6" t="s">
        <v>23</v>
      </c>
      <c r="D141" s="6" t="s">
        <v>1156</v>
      </c>
      <c r="E141" s="7"/>
      <c r="F141" s="6">
        <v>9626949688</v>
      </c>
      <c r="G141" s="6" t="s">
        <v>1030</v>
      </c>
      <c r="H141" s="6" t="s">
        <v>270</v>
      </c>
      <c r="I141" s="6" t="s">
        <v>270</v>
      </c>
      <c r="J141" s="6" t="s">
        <v>1157</v>
      </c>
      <c r="K141" s="6" t="s">
        <v>87</v>
      </c>
      <c r="L141" s="6" t="s">
        <v>87</v>
      </c>
      <c r="M141" s="6" t="s">
        <v>1158</v>
      </c>
      <c r="N141" s="6" t="s">
        <v>118</v>
      </c>
      <c r="O141" s="7"/>
      <c r="P141" s="18">
        <v>44716</v>
      </c>
      <c r="Q141" s="25">
        <v>0.541666666664241</v>
      </c>
      <c r="R141" s="6" t="s">
        <v>1159</v>
      </c>
      <c r="S141" s="6" t="s">
        <v>311</v>
      </c>
      <c r="T141" s="31" t="s">
        <v>1160</v>
      </c>
      <c r="U141" s="6" t="s">
        <v>231</v>
      </c>
      <c r="V141" s="6" t="s">
        <v>232</v>
      </c>
      <c r="W141" s="6" t="s">
        <v>39</v>
      </c>
      <c r="X141" s="7"/>
      <c r="Y141" s="7"/>
      <c r="Z141" s="7"/>
      <c r="AA141" s="36"/>
      <c r="AB141" s="36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</row>
    <row r="142" hidden="1" spans="1:56">
      <c r="A142" s="58">
        <v>44714.5784806597</v>
      </c>
      <c r="B142" s="6" t="s">
        <v>324</v>
      </c>
      <c r="C142" s="6" t="s">
        <v>23</v>
      </c>
      <c r="D142" s="6" t="s">
        <v>686</v>
      </c>
      <c r="E142" s="6" t="s">
        <v>687</v>
      </c>
      <c r="F142" s="6">
        <v>9010215496</v>
      </c>
      <c r="G142" s="6" t="s">
        <v>688</v>
      </c>
      <c r="H142" s="6" t="s">
        <v>689</v>
      </c>
      <c r="I142" s="6" t="s">
        <v>129</v>
      </c>
      <c r="J142" s="6" t="s">
        <v>690</v>
      </c>
      <c r="K142" s="6" t="s">
        <v>691</v>
      </c>
      <c r="L142" s="6" t="s">
        <v>87</v>
      </c>
      <c r="M142" s="6" t="s">
        <v>692</v>
      </c>
      <c r="N142" s="6" t="s">
        <v>32</v>
      </c>
      <c r="O142" s="6" t="s">
        <v>274</v>
      </c>
      <c r="P142" s="18">
        <v>44720</v>
      </c>
      <c r="Q142" s="25">
        <v>0.166666666664241</v>
      </c>
      <c r="R142" s="6" t="s">
        <v>693</v>
      </c>
      <c r="S142" s="6" t="s">
        <v>694</v>
      </c>
      <c r="T142" s="31" t="s">
        <v>1161</v>
      </c>
      <c r="U142" s="6" t="s">
        <v>696</v>
      </c>
      <c r="V142" s="6" t="s">
        <v>697</v>
      </c>
      <c r="W142" s="6" t="s">
        <v>39</v>
      </c>
      <c r="X142" s="7"/>
      <c r="Y142" s="7"/>
      <c r="Z142" s="7"/>
      <c r="AA142" s="36"/>
      <c r="AB142" s="36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</row>
    <row r="143" hidden="1" spans="1:56">
      <c r="A143" s="58">
        <v>44714.582152662</v>
      </c>
      <c r="B143" s="6" t="s">
        <v>295</v>
      </c>
      <c r="C143" s="6" t="s">
        <v>23</v>
      </c>
      <c r="D143" s="6" t="s">
        <v>1162</v>
      </c>
      <c r="E143" s="7"/>
      <c r="F143" s="6">
        <v>8448856306</v>
      </c>
      <c r="G143" s="6" t="s">
        <v>386</v>
      </c>
      <c r="H143" s="6" t="s">
        <v>621</v>
      </c>
      <c r="I143" s="6" t="s">
        <v>621</v>
      </c>
      <c r="J143" s="6" t="s">
        <v>1163</v>
      </c>
      <c r="K143" s="6" t="s">
        <v>691</v>
      </c>
      <c r="L143" s="6" t="s">
        <v>691</v>
      </c>
      <c r="M143" s="6" t="s">
        <v>1164</v>
      </c>
      <c r="N143" s="6" t="s">
        <v>32</v>
      </c>
      <c r="O143" s="6" t="s">
        <v>161</v>
      </c>
      <c r="P143" s="18">
        <v>44715</v>
      </c>
      <c r="Q143" s="25">
        <v>0.5</v>
      </c>
      <c r="R143" s="6" t="s">
        <v>764</v>
      </c>
      <c r="S143" s="6" t="s">
        <v>438</v>
      </c>
      <c r="T143" s="31" t="s">
        <v>1165</v>
      </c>
      <c r="U143" s="6" t="s">
        <v>1045</v>
      </c>
      <c r="V143" s="6" t="s">
        <v>906</v>
      </c>
      <c r="W143" s="6" t="s">
        <v>39</v>
      </c>
      <c r="X143" s="7"/>
      <c r="Y143" s="7"/>
      <c r="Z143" s="7"/>
      <c r="AA143" s="36"/>
      <c r="AB143" s="36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</row>
    <row r="144" hidden="1" spans="1:56">
      <c r="A144" s="55">
        <v>44714.5867726736</v>
      </c>
      <c r="B144" s="56" t="s">
        <v>1138</v>
      </c>
      <c r="C144" s="56" t="s">
        <v>23</v>
      </c>
      <c r="D144" s="56" t="s">
        <v>1029</v>
      </c>
      <c r="E144" s="57"/>
      <c r="F144" s="56">
        <v>8886139310</v>
      </c>
      <c r="G144" s="56" t="s">
        <v>1030</v>
      </c>
      <c r="H144" s="56" t="s">
        <v>1031</v>
      </c>
      <c r="I144" s="56" t="s">
        <v>1031</v>
      </c>
      <c r="J144" s="56" t="s">
        <v>1032</v>
      </c>
      <c r="K144" s="56" t="s">
        <v>159</v>
      </c>
      <c r="L144" s="56" t="s">
        <v>159</v>
      </c>
      <c r="M144" s="56" t="s">
        <v>1033</v>
      </c>
      <c r="N144" s="56" t="s">
        <v>118</v>
      </c>
      <c r="O144" s="57"/>
      <c r="P144" s="59">
        <v>44716</v>
      </c>
      <c r="Q144" s="60">
        <v>0.458333333335759</v>
      </c>
      <c r="R144" s="56" t="s">
        <v>1034</v>
      </c>
      <c r="S144" s="56" t="s">
        <v>1166</v>
      </c>
      <c r="T144" s="61" t="s">
        <v>1167</v>
      </c>
      <c r="U144" s="56" t="s">
        <v>1168</v>
      </c>
      <c r="V144" s="56" t="s">
        <v>232</v>
      </c>
      <c r="W144" s="56" t="s">
        <v>39</v>
      </c>
      <c r="X144" s="57"/>
      <c r="Y144" s="57"/>
      <c r="Z144" s="57"/>
      <c r="AA144" s="62"/>
      <c r="AB144" s="62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</row>
    <row r="145" hidden="1" spans="1:56">
      <c r="A145" s="58">
        <v>44714.5883207986</v>
      </c>
      <c r="B145" s="6" t="s">
        <v>295</v>
      </c>
      <c r="C145" s="6" t="s">
        <v>23</v>
      </c>
      <c r="D145" s="6" t="s">
        <v>1169</v>
      </c>
      <c r="E145" s="7"/>
      <c r="F145" s="6">
        <v>8208242196</v>
      </c>
      <c r="G145" s="6" t="s">
        <v>983</v>
      </c>
      <c r="H145" s="6" t="s">
        <v>1170</v>
      </c>
      <c r="I145" s="6" t="s">
        <v>1170</v>
      </c>
      <c r="J145" s="6" t="s">
        <v>145</v>
      </c>
      <c r="K145" s="6" t="s">
        <v>132</v>
      </c>
      <c r="L145" s="6" t="s">
        <v>87</v>
      </c>
      <c r="M145" s="6" t="s">
        <v>1171</v>
      </c>
      <c r="N145" s="6" t="s">
        <v>32</v>
      </c>
      <c r="O145" s="6" t="s">
        <v>161</v>
      </c>
      <c r="P145" s="18">
        <v>44716</v>
      </c>
      <c r="Q145" s="25">
        <v>0.5</v>
      </c>
      <c r="R145" s="6" t="s">
        <v>566</v>
      </c>
      <c r="S145" s="6" t="s">
        <v>1172</v>
      </c>
      <c r="T145" s="31" t="s">
        <v>1173</v>
      </c>
      <c r="U145" s="6" t="s">
        <v>1045</v>
      </c>
      <c r="V145" s="6" t="s">
        <v>906</v>
      </c>
      <c r="W145" s="6" t="s">
        <v>39</v>
      </c>
      <c r="X145" s="7"/>
      <c r="Y145" s="7"/>
      <c r="Z145" s="7"/>
      <c r="AA145" s="36"/>
      <c r="AB145" s="36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</row>
    <row r="146" hidden="1" spans="1:56">
      <c r="A146" s="58">
        <v>44714.5977964699</v>
      </c>
      <c r="B146" s="6" t="s">
        <v>1138</v>
      </c>
      <c r="C146" s="6" t="s">
        <v>23</v>
      </c>
      <c r="D146" s="6" t="s">
        <v>1174</v>
      </c>
      <c r="E146" s="7"/>
      <c r="F146" s="6">
        <v>8098952250</v>
      </c>
      <c r="G146" s="6" t="s">
        <v>1111</v>
      </c>
      <c r="H146" s="6" t="s">
        <v>1175</v>
      </c>
      <c r="I146" s="6" t="s">
        <v>1175</v>
      </c>
      <c r="J146" s="6" t="s">
        <v>1176</v>
      </c>
      <c r="K146" s="6" t="s">
        <v>1177</v>
      </c>
      <c r="L146" s="6" t="s">
        <v>1177</v>
      </c>
      <c r="M146" s="6" t="s">
        <v>1178</v>
      </c>
      <c r="N146" s="6" t="s">
        <v>118</v>
      </c>
      <c r="O146" s="7"/>
      <c r="P146" s="18">
        <v>44718</v>
      </c>
      <c r="Q146" s="25">
        <v>0.5</v>
      </c>
      <c r="R146" s="6" t="s">
        <v>175</v>
      </c>
      <c r="S146" s="6" t="s">
        <v>1179</v>
      </c>
      <c r="T146" s="31" t="s">
        <v>1180</v>
      </c>
      <c r="U146" s="6" t="s">
        <v>1181</v>
      </c>
      <c r="V146" s="6" t="s">
        <v>1097</v>
      </c>
      <c r="W146" s="6" t="s">
        <v>39</v>
      </c>
      <c r="X146" s="7"/>
      <c r="Y146" s="7"/>
      <c r="Z146" s="7"/>
      <c r="AA146" s="36"/>
      <c r="AB146" s="36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</row>
    <row r="147" hidden="1" spans="1:56">
      <c r="A147" s="58">
        <v>44714.598017419</v>
      </c>
      <c r="B147" s="6" t="s">
        <v>223</v>
      </c>
      <c r="C147" s="6" t="s">
        <v>23</v>
      </c>
      <c r="D147" s="6" t="s">
        <v>1182</v>
      </c>
      <c r="E147" s="7"/>
      <c r="F147" s="6">
        <v>8919996351</v>
      </c>
      <c r="G147" s="6" t="s">
        <v>1183</v>
      </c>
      <c r="H147" s="6" t="s">
        <v>298</v>
      </c>
      <c r="I147" s="6" t="s">
        <v>298</v>
      </c>
      <c r="J147" s="6" t="s">
        <v>1184</v>
      </c>
      <c r="K147" s="6" t="s">
        <v>87</v>
      </c>
      <c r="L147" s="6" t="s">
        <v>87</v>
      </c>
      <c r="M147" s="6" t="s">
        <v>1185</v>
      </c>
      <c r="N147" s="6" t="s">
        <v>89</v>
      </c>
      <c r="O147" s="6" t="s">
        <v>274</v>
      </c>
      <c r="P147" s="18">
        <v>44718</v>
      </c>
      <c r="Q147" s="25">
        <v>0.583333333335759</v>
      </c>
      <c r="R147" s="6" t="s">
        <v>1186</v>
      </c>
      <c r="S147" s="6" t="s">
        <v>1187</v>
      </c>
      <c r="T147" s="31" t="s">
        <v>1188</v>
      </c>
      <c r="U147" s="6" t="s">
        <v>913</v>
      </c>
      <c r="V147" s="6" t="s">
        <v>906</v>
      </c>
      <c r="W147" s="6" t="s">
        <v>39</v>
      </c>
      <c r="X147" s="7"/>
      <c r="Y147" s="7"/>
      <c r="Z147" s="7"/>
      <c r="AA147" s="36"/>
      <c r="AB147" s="36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</row>
    <row r="148" hidden="1" spans="1:56">
      <c r="A148" s="58">
        <v>44714.5986034954</v>
      </c>
      <c r="B148" s="6" t="s">
        <v>22</v>
      </c>
      <c r="C148" s="6" t="s">
        <v>23</v>
      </c>
      <c r="D148" s="6" t="s">
        <v>1189</v>
      </c>
      <c r="E148" s="7"/>
      <c r="F148" s="6">
        <v>8977206583</v>
      </c>
      <c r="G148" s="6" t="s">
        <v>1190</v>
      </c>
      <c r="H148" s="6" t="s">
        <v>1076</v>
      </c>
      <c r="I148" s="6" t="s">
        <v>451</v>
      </c>
      <c r="J148" s="6" t="s">
        <v>1191</v>
      </c>
      <c r="K148" s="6" t="s">
        <v>1192</v>
      </c>
      <c r="L148" s="6" t="s">
        <v>974</v>
      </c>
      <c r="M148" s="6" t="s">
        <v>1193</v>
      </c>
      <c r="N148" s="6" t="s">
        <v>89</v>
      </c>
      <c r="O148" s="6" t="s">
        <v>472</v>
      </c>
      <c r="P148" s="18">
        <v>44715</v>
      </c>
      <c r="Q148" s="25">
        <v>0.458333333335759</v>
      </c>
      <c r="R148" s="6" t="s">
        <v>229</v>
      </c>
      <c r="S148" s="6" t="s">
        <v>35</v>
      </c>
      <c r="T148" s="31" t="s">
        <v>1194</v>
      </c>
      <c r="U148" s="6" t="s">
        <v>1195</v>
      </c>
      <c r="V148" s="6" t="s">
        <v>906</v>
      </c>
      <c r="W148" s="6" t="s">
        <v>39</v>
      </c>
      <c r="X148" s="7"/>
      <c r="Y148" s="7"/>
      <c r="Z148" s="7"/>
      <c r="AA148" s="36"/>
      <c r="AB148" s="36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</row>
    <row r="149" hidden="1" spans="1:56">
      <c r="A149" s="55">
        <v>44714.6020688657</v>
      </c>
      <c r="B149" s="56" t="s">
        <v>223</v>
      </c>
      <c r="C149" s="56" t="s">
        <v>23</v>
      </c>
      <c r="D149" s="56" t="s">
        <v>1196</v>
      </c>
      <c r="E149" s="57"/>
      <c r="F149" s="56">
        <v>8497065377</v>
      </c>
      <c r="G149" s="56" t="s">
        <v>1197</v>
      </c>
      <c r="H149" s="56" t="s">
        <v>832</v>
      </c>
      <c r="I149" s="56" t="s">
        <v>832</v>
      </c>
      <c r="J149" s="56" t="s">
        <v>1198</v>
      </c>
      <c r="K149" s="56" t="s">
        <v>87</v>
      </c>
      <c r="L149" s="56" t="s">
        <v>87</v>
      </c>
      <c r="M149" s="56" t="s">
        <v>1199</v>
      </c>
      <c r="N149" s="56" t="s">
        <v>118</v>
      </c>
      <c r="O149" s="56" t="s">
        <v>212</v>
      </c>
      <c r="P149" s="59">
        <v>44718</v>
      </c>
      <c r="Q149" s="60">
        <v>0.5</v>
      </c>
      <c r="R149" s="56" t="s">
        <v>835</v>
      </c>
      <c r="S149" s="56" t="s">
        <v>302</v>
      </c>
      <c r="T149" s="61" t="s">
        <v>1200</v>
      </c>
      <c r="U149" s="56" t="s">
        <v>913</v>
      </c>
      <c r="V149" s="56" t="s">
        <v>906</v>
      </c>
      <c r="W149" s="56" t="s">
        <v>39</v>
      </c>
      <c r="X149" s="57"/>
      <c r="Y149" s="57"/>
      <c r="Z149" s="57"/>
      <c r="AA149" s="62"/>
      <c r="AB149" s="62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</row>
    <row r="150" hidden="1" spans="1:56">
      <c r="A150" s="58">
        <v>44714.6045533218</v>
      </c>
      <c r="B150" s="6" t="s">
        <v>324</v>
      </c>
      <c r="C150" s="6" t="s">
        <v>23</v>
      </c>
      <c r="D150" s="6" t="s">
        <v>1201</v>
      </c>
      <c r="E150" s="6" t="s">
        <v>1202</v>
      </c>
      <c r="F150" s="6">
        <v>8669127374</v>
      </c>
      <c r="G150" s="6" t="s">
        <v>1203</v>
      </c>
      <c r="H150" s="6" t="s">
        <v>1204</v>
      </c>
      <c r="I150" s="6" t="s">
        <v>1205</v>
      </c>
      <c r="J150" s="6" t="s">
        <v>1206</v>
      </c>
      <c r="K150" s="6" t="s">
        <v>272</v>
      </c>
      <c r="L150" s="6" t="s">
        <v>272</v>
      </c>
      <c r="M150" s="6" t="s">
        <v>1207</v>
      </c>
      <c r="N150" s="6" t="s">
        <v>89</v>
      </c>
      <c r="O150" s="6" t="s">
        <v>274</v>
      </c>
      <c r="P150" s="18">
        <v>44718</v>
      </c>
      <c r="Q150" s="25">
        <v>0.458333333335759</v>
      </c>
      <c r="R150" s="6" t="s">
        <v>1208</v>
      </c>
      <c r="S150" s="6" t="s">
        <v>1209</v>
      </c>
      <c r="T150" s="31" t="s">
        <v>1210</v>
      </c>
      <c r="U150" s="6" t="s">
        <v>936</v>
      </c>
      <c r="V150" s="6" t="s">
        <v>937</v>
      </c>
      <c r="W150" s="6" t="s">
        <v>39</v>
      </c>
      <c r="X150" s="7"/>
      <c r="Y150" s="7"/>
      <c r="Z150" s="7"/>
      <c r="AA150" s="36"/>
      <c r="AB150" s="36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</row>
    <row r="151" hidden="1" spans="1:56">
      <c r="A151" s="58">
        <v>44714.6051090394</v>
      </c>
      <c r="B151" s="6" t="s">
        <v>279</v>
      </c>
      <c r="C151" s="6" t="s">
        <v>23</v>
      </c>
      <c r="D151" s="6" t="s">
        <v>1211</v>
      </c>
      <c r="E151" s="7"/>
      <c r="F151" s="6">
        <v>8497985628</v>
      </c>
      <c r="G151" s="6" t="s">
        <v>1212</v>
      </c>
      <c r="H151" s="6" t="s">
        <v>84</v>
      </c>
      <c r="I151" s="6" t="s">
        <v>84</v>
      </c>
      <c r="J151" s="6" t="s">
        <v>1213</v>
      </c>
      <c r="K151" s="6" t="s">
        <v>132</v>
      </c>
      <c r="L151" s="6" t="s">
        <v>132</v>
      </c>
      <c r="M151" s="6" t="s">
        <v>1214</v>
      </c>
      <c r="N151" s="6" t="s">
        <v>32</v>
      </c>
      <c r="O151" s="6" t="s">
        <v>161</v>
      </c>
      <c r="P151" s="18">
        <v>44715</v>
      </c>
      <c r="Q151" s="25">
        <v>0.708333333335759</v>
      </c>
      <c r="R151" s="6" t="s">
        <v>1215</v>
      </c>
      <c r="S151" s="6" t="s">
        <v>827</v>
      </c>
      <c r="T151" s="31" t="s">
        <v>1216</v>
      </c>
      <c r="U151" s="6" t="s">
        <v>429</v>
      </c>
      <c r="V151" s="6" t="s">
        <v>95</v>
      </c>
      <c r="W151" s="6" t="s">
        <v>39</v>
      </c>
      <c r="X151" s="7"/>
      <c r="Y151" s="7"/>
      <c r="Z151" s="7"/>
      <c r="AA151" s="36"/>
      <c r="AB151" s="36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</row>
    <row r="152" hidden="1" spans="1:56">
      <c r="A152" s="58">
        <v>44714.6071825694</v>
      </c>
      <c r="B152" s="6" t="s">
        <v>295</v>
      </c>
      <c r="C152" s="6" t="s">
        <v>23</v>
      </c>
      <c r="D152" s="6" t="s">
        <v>914</v>
      </c>
      <c r="E152" s="7"/>
      <c r="F152" s="6">
        <v>9100968213</v>
      </c>
      <c r="G152" s="6" t="s">
        <v>915</v>
      </c>
      <c r="H152" s="6" t="s">
        <v>157</v>
      </c>
      <c r="I152" s="6" t="s">
        <v>157</v>
      </c>
      <c r="J152" s="6" t="s">
        <v>916</v>
      </c>
      <c r="K152" s="6" t="s">
        <v>87</v>
      </c>
      <c r="L152" s="6" t="s">
        <v>87</v>
      </c>
      <c r="M152" s="6" t="s">
        <v>917</v>
      </c>
      <c r="N152" s="6" t="s">
        <v>89</v>
      </c>
      <c r="O152" s="6" t="s">
        <v>161</v>
      </c>
      <c r="P152" s="18">
        <v>44715</v>
      </c>
      <c r="Q152" s="25">
        <v>0.541666666664241</v>
      </c>
      <c r="R152" s="6" t="s">
        <v>764</v>
      </c>
      <c r="S152" s="6" t="s">
        <v>426</v>
      </c>
      <c r="T152" s="31" t="s">
        <v>1217</v>
      </c>
      <c r="U152" s="6" t="s">
        <v>1045</v>
      </c>
      <c r="V152" s="6" t="s">
        <v>906</v>
      </c>
      <c r="W152" s="6" t="s">
        <v>39</v>
      </c>
      <c r="X152" s="7"/>
      <c r="Y152" s="7"/>
      <c r="Z152" s="7"/>
      <c r="AA152" s="36"/>
      <c r="AB152" s="36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</row>
    <row r="153" hidden="1" spans="1:56">
      <c r="A153" s="58">
        <v>44714.6082311806</v>
      </c>
      <c r="B153" s="6" t="s">
        <v>338</v>
      </c>
      <c r="C153" s="6" t="s">
        <v>23</v>
      </c>
      <c r="D153" s="6" t="s">
        <v>1218</v>
      </c>
      <c r="E153" s="7"/>
      <c r="F153" s="6">
        <v>7010764708</v>
      </c>
      <c r="G153" s="6" t="s">
        <v>967</v>
      </c>
      <c r="H153" s="6" t="s">
        <v>794</v>
      </c>
      <c r="I153" s="6" t="s">
        <v>144</v>
      </c>
      <c r="J153" s="6" t="s">
        <v>1219</v>
      </c>
      <c r="K153" s="6" t="s">
        <v>159</v>
      </c>
      <c r="L153" s="6" t="s">
        <v>159</v>
      </c>
      <c r="M153" s="6" t="s">
        <v>1220</v>
      </c>
      <c r="N153" s="6" t="s">
        <v>32</v>
      </c>
      <c r="O153" s="6" t="s">
        <v>1221</v>
      </c>
      <c r="P153" s="18">
        <v>44715</v>
      </c>
      <c r="Q153" s="25">
        <v>0.5</v>
      </c>
      <c r="R153" s="6" t="s">
        <v>976</v>
      </c>
      <c r="S153" s="6" t="s">
        <v>106</v>
      </c>
      <c r="T153" s="31" t="s">
        <v>1222</v>
      </c>
      <c r="U153" s="6" t="s">
        <v>164</v>
      </c>
      <c r="V153" s="6" t="s">
        <v>95</v>
      </c>
      <c r="W153" s="6" t="s">
        <v>39</v>
      </c>
      <c r="X153" s="7"/>
      <c r="Y153" s="7"/>
      <c r="Z153" s="7"/>
      <c r="AA153" s="36"/>
      <c r="AB153" s="36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</row>
    <row r="154" hidden="1" spans="1:56">
      <c r="A154" s="58">
        <v>44714.6113268171</v>
      </c>
      <c r="B154" s="6" t="s">
        <v>223</v>
      </c>
      <c r="C154" s="6" t="s">
        <v>23</v>
      </c>
      <c r="D154" s="6" t="s">
        <v>1223</v>
      </c>
      <c r="E154" s="7"/>
      <c r="F154" s="6">
        <v>9552021170</v>
      </c>
      <c r="G154" s="6" t="s">
        <v>915</v>
      </c>
      <c r="H154" s="6" t="s">
        <v>298</v>
      </c>
      <c r="I154" s="6" t="s">
        <v>298</v>
      </c>
      <c r="J154" s="6" t="s">
        <v>1224</v>
      </c>
      <c r="K154" s="6" t="s">
        <v>272</v>
      </c>
      <c r="L154" s="6" t="s">
        <v>272</v>
      </c>
      <c r="M154" s="6" t="s">
        <v>1225</v>
      </c>
      <c r="N154" s="6" t="s">
        <v>32</v>
      </c>
      <c r="O154" s="6" t="s">
        <v>274</v>
      </c>
      <c r="P154" s="18">
        <v>44718</v>
      </c>
      <c r="Q154" s="25">
        <v>0.416666666664241</v>
      </c>
      <c r="R154" s="6" t="s">
        <v>451</v>
      </c>
      <c r="S154" s="6" t="s">
        <v>1226</v>
      </c>
      <c r="T154" s="31" t="s">
        <v>1227</v>
      </c>
      <c r="U154" s="6" t="s">
        <v>913</v>
      </c>
      <c r="V154" s="6" t="s">
        <v>906</v>
      </c>
      <c r="W154" s="6" t="s">
        <v>39</v>
      </c>
      <c r="X154" s="7"/>
      <c r="Y154" s="7"/>
      <c r="Z154" s="7"/>
      <c r="AA154" s="36"/>
      <c r="AB154" s="36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</row>
    <row r="155" hidden="1" spans="1:56">
      <c r="A155" s="58">
        <v>44714.6133721181</v>
      </c>
      <c r="B155" s="6" t="s">
        <v>295</v>
      </c>
      <c r="C155" s="6" t="s">
        <v>23</v>
      </c>
      <c r="D155" s="6" t="s">
        <v>1228</v>
      </c>
      <c r="E155" s="7"/>
      <c r="F155" s="6">
        <v>7893607445</v>
      </c>
      <c r="G155" s="6" t="s">
        <v>1229</v>
      </c>
      <c r="H155" s="6" t="s">
        <v>1204</v>
      </c>
      <c r="I155" s="6" t="s">
        <v>1204</v>
      </c>
      <c r="J155" s="6" t="s">
        <v>371</v>
      </c>
      <c r="K155" s="6" t="s">
        <v>132</v>
      </c>
      <c r="L155" s="6" t="s">
        <v>132</v>
      </c>
      <c r="M155" s="6" t="s">
        <v>1230</v>
      </c>
      <c r="N155" s="6" t="s">
        <v>118</v>
      </c>
      <c r="O155" s="6" t="s">
        <v>161</v>
      </c>
      <c r="P155" s="18">
        <v>44716</v>
      </c>
      <c r="Q155" s="25">
        <v>0.583333333335759</v>
      </c>
      <c r="R155" s="6" t="s">
        <v>502</v>
      </c>
      <c r="S155" s="6" t="s">
        <v>426</v>
      </c>
      <c r="T155" s="31" t="s">
        <v>1231</v>
      </c>
      <c r="U155" s="6" t="s">
        <v>1232</v>
      </c>
      <c r="V155" s="6" t="s">
        <v>1155</v>
      </c>
      <c r="W155" s="6" t="s">
        <v>39</v>
      </c>
      <c r="X155" s="7"/>
      <c r="Y155" s="7"/>
      <c r="Z155" s="7"/>
      <c r="AA155" s="36"/>
      <c r="AB155" s="36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</row>
    <row r="156" hidden="1" spans="1:56">
      <c r="A156" s="58">
        <v>44714.6170715046</v>
      </c>
      <c r="B156" s="6" t="s">
        <v>197</v>
      </c>
      <c r="C156" s="6" t="s">
        <v>23</v>
      </c>
      <c r="D156" s="6" t="s">
        <v>1233</v>
      </c>
      <c r="E156" s="7"/>
      <c r="F156" s="6">
        <v>7780110657</v>
      </c>
      <c r="G156" s="6" t="s">
        <v>1234</v>
      </c>
      <c r="H156" s="6" t="s">
        <v>328</v>
      </c>
      <c r="I156" s="6" t="s">
        <v>328</v>
      </c>
      <c r="J156" s="6" t="s">
        <v>1235</v>
      </c>
      <c r="K156" s="6" t="s">
        <v>46</v>
      </c>
      <c r="L156" s="6" t="s">
        <v>46</v>
      </c>
      <c r="M156" s="6" t="s">
        <v>1236</v>
      </c>
      <c r="N156" s="6" t="s">
        <v>118</v>
      </c>
      <c r="O156" s="6" t="s">
        <v>161</v>
      </c>
      <c r="P156" s="18">
        <v>44715</v>
      </c>
      <c r="Q156" s="25">
        <v>0.458333333335759</v>
      </c>
      <c r="R156" s="6" t="s">
        <v>630</v>
      </c>
      <c r="S156" s="6" t="s">
        <v>416</v>
      </c>
      <c r="T156" s="31" t="s">
        <v>1237</v>
      </c>
      <c r="U156" s="6" t="s">
        <v>944</v>
      </c>
      <c r="V156" s="6" t="s">
        <v>945</v>
      </c>
      <c r="W156" s="6" t="s">
        <v>39</v>
      </c>
      <c r="X156" s="7"/>
      <c r="Y156" s="7"/>
      <c r="Z156" s="7"/>
      <c r="AA156" s="36"/>
      <c r="AB156" s="36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</row>
    <row r="157" hidden="1" spans="1:56">
      <c r="A157" s="58">
        <v>44714.6173120949</v>
      </c>
      <c r="B157" s="6" t="s">
        <v>315</v>
      </c>
      <c r="C157" s="6" t="s">
        <v>23</v>
      </c>
      <c r="D157" s="6" t="s">
        <v>1238</v>
      </c>
      <c r="E157" s="7"/>
      <c r="F157" s="6">
        <v>6303727162</v>
      </c>
      <c r="G157" s="6" t="s">
        <v>1125</v>
      </c>
      <c r="H157" s="6" t="s">
        <v>27</v>
      </c>
      <c r="I157" s="6" t="s">
        <v>27</v>
      </c>
      <c r="J157" s="6" t="s">
        <v>1239</v>
      </c>
      <c r="K157" s="6" t="s">
        <v>132</v>
      </c>
      <c r="L157" s="6" t="s">
        <v>132</v>
      </c>
      <c r="M157" s="6" t="s">
        <v>1240</v>
      </c>
      <c r="N157" s="6" t="s">
        <v>118</v>
      </c>
      <c r="O157" s="6" t="s">
        <v>90</v>
      </c>
      <c r="P157" s="18">
        <v>44715</v>
      </c>
      <c r="Q157" s="25">
        <v>0.458333333335759</v>
      </c>
      <c r="R157" s="6" t="s">
        <v>556</v>
      </c>
      <c r="S157" s="6" t="s">
        <v>383</v>
      </c>
      <c r="T157" s="31" t="s">
        <v>1241</v>
      </c>
      <c r="U157" s="6" t="s">
        <v>1242</v>
      </c>
      <c r="V157" s="6" t="s">
        <v>1109</v>
      </c>
      <c r="W157" s="6" t="s">
        <v>39</v>
      </c>
      <c r="X157" s="7"/>
      <c r="Y157" s="7"/>
      <c r="Z157" s="7"/>
      <c r="AA157" s="36"/>
      <c r="AB157" s="36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</row>
    <row r="158" hidden="1" spans="1:56">
      <c r="A158" s="58">
        <v>44714.6191345255</v>
      </c>
      <c r="B158" s="6" t="s">
        <v>279</v>
      </c>
      <c r="C158" s="6" t="s">
        <v>23</v>
      </c>
      <c r="D158" s="6" t="s">
        <v>1243</v>
      </c>
      <c r="E158" s="7"/>
      <c r="F158" s="6">
        <v>9966793337</v>
      </c>
      <c r="G158" s="6" t="s">
        <v>1212</v>
      </c>
      <c r="H158" s="6" t="s">
        <v>43</v>
      </c>
      <c r="I158" s="6" t="s">
        <v>44</v>
      </c>
      <c r="J158" s="6" t="s">
        <v>289</v>
      </c>
      <c r="K158" s="6" t="s">
        <v>87</v>
      </c>
      <c r="L158" s="6" t="s">
        <v>87</v>
      </c>
      <c r="M158" s="6" t="s">
        <v>1244</v>
      </c>
      <c r="N158" s="6" t="s">
        <v>89</v>
      </c>
      <c r="O158" s="6" t="s">
        <v>274</v>
      </c>
      <c r="P158" s="18">
        <v>44715</v>
      </c>
      <c r="Q158" s="25">
        <v>0.583333333335759</v>
      </c>
      <c r="R158" s="6" t="s">
        <v>438</v>
      </c>
      <c r="S158" s="6" t="s">
        <v>1245</v>
      </c>
      <c r="T158" s="31" t="s">
        <v>1246</v>
      </c>
      <c r="U158" s="6" t="s">
        <v>1247</v>
      </c>
      <c r="V158" s="6" t="s">
        <v>95</v>
      </c>
      <c r="W158" s="6" t="s">
        <v>39</v>
      </c>
      <c r="X158" s="7"/>
      <c r="Y158" s="7"/>
      <c r="Z158" s="7"/>
      <c r="AA158" s="36"/>
      <c r="AB158" s="36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</row>
    <row r="159" hidden="1" spans="1:56">
      <c r="A159" s="58">
        <v>44714.6192812616</v>
      </c>
      <c r="B159" s="6" t="s">
        <v>295</v>
      </c>
      <c r="C159" s="6" t="s">
        <v>23</v>
      </c>
      <c r="D159" s="6" t="s">
        <v>1248</v>
      </c>
      <c r="E159" s="7"/>
      <c r="F159" s="6">
        <v>9625690852</v>
      </c>
      <c r="G159" s="6" t="s">
        <v>1249</v>
      </c>
      <c r="H159" s="6" t="s">
        <v>129</v>
      </c>
      <c r="I159" s="6" t="s">
        <v>129</v>
      </c>
      <c r="J159" s="6" t="s">
        <v>145</v>
      </c>
      <c r="K159" s="6" t="s">
        <v>272</v>
      </c>
      <c r="L159" s="6" t="s">
        <v>272</v>
      </c>
      <c r="M159" s="6" t="s">
        <v>1250</v>
      </c>
      <c r="N159" s="6" t="s">
        <v>118</v>
      </c>
      <c r="O159" s="6" t="s">
        <v>161</v>
      </c>
      <c r="P159" s="18">
        <v>44715</v>
      </c>
      <c r="Q159" s="25">
        <v>0.5</v>
      </c>
      <c r="R159" s="6" t="s">
        <v>502</v>
      </c>
      <c r="S159" s="6" t="s">
        <v>438</v>
      </c>
      <c r="T159" s="31" t="s">
        <v>1251</v>
      </c>
      <c r="U159" s="6" t="s">
        <v>1252</v>
      </c>
      <c r="V159" s="6" t="s">
        <v>937</v>
      </c>
      <c r="W159" s="6" t="s">
        <v>39</v>
      </c>
      <c r="X159" s="7"/>
      <c r="Y159" s="7"/>
      <c r="Z159" s="7"/>
      <c r="AA159" s="36"/>
      <c r="AB159" s="36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</row>
    <row r="160" hidden="1" spans="1:56">
      <c r="A160" s="58">
        <v>44714.6214890625</v>
      </c>
      <c r="B160" s="6" t="s">
        <v>197</v>
      </c>
      <c r="C160" s="6" t="s">
        <v>23</v>
      </c>
      <c r="D160" s="6" t="s">
        <v>1253</v>
      </c>
      <c r="E160" s="7"/>
      <c r="F160" s="6">
        <v>7019355071</v>
      </c>
      <c r="G160" s="6" t="s">
        <v>1234</v>
      </c>
      <c r="H160" s="6" t="s">
        <v>451</v>
      </c>
      <c r="I160" s="6" t="s">
        <v>44</v>
      </c>
      <c r="J160" s="6" t="s">
        <v>28</v>
      </c>
      <c r="K160" s="6" t="s">
        <v>87</v>
      </c>
      <c r="L160" s="6" t="s">
        <v>87</v>
      </c>
      <c r="M160" s="6" t="s">
        <v>1254</v>
      </c>
      <c r="N160" s="6" t="s">
        <v>118</v>
      </c>
      <c r="O160" s="6" t="s">
        <v>1255</v>
      </c>
      <c r="P160" s="18">
        <v>44715</v>
      </c>
      <c r="Q160" s="25">
        <v>0.625</v>
      </c>
      <c r="R160" s="6" t="s">
        <v>789</v>
      </c>
      <c r="S160" s="6" t="s">
        <v>1256</v>
      </c>
      <c r="T160" s="31" t="s">
        <v>1257</v>
      </c>
      <c r="U160" s="6" t="s">
        <v>944</v>
      </c>
      <c r="V160" s="6" t="s">
        <v>945</v>
      </c>
      <c r="W160" s="6" t="s">
        <v>39</v>
      </c>
      <c r="X160" s="7"/>
      <c r="Y160" s="7"/>
      <c r="Z160" s="7"/>
      <c r="AA160" s="36"/>
      <c r="AB160" s="36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</row>
    <row r="161" hidden="1" spans="1:56">
      <c r="A161" s="11">
        <v>44714.6217126042</v>
      </c>
      <c r="B161" s="12" t="s">
        <v>338</v>
      </c>
      <c r="C161" s="12" t="s">
        <v>23</v>
      </c>
      <c r="D161" s="12" t="s">
        <v>1258</v>
      </c>
      <c r="E161" s="13"/>
      <c r="F161" s="12">
        <v>9035200915</v>
      </c>
      <c r="G161" s="12" t="s">
        <v>1088</v>
      </c>
      <c r="H161" s="12" t="s">
        <v>1259</v>
      </c>
      <c r="I161" s="12" t="s">
        <v>26</v>
      </c>
      <c r="J161" s="12" t="s">
        <v>1260</v>
      </c>
      <c r="K161" s="12" t="s">
        <v>214</v>
      </c>
      <c r="L161" s="12" t="s">
        <v>214</v>
      </c>
      <c r="M161" s="12" t="s">
        <v>1261</v>
      </c>
      <c r="N161" s="12" t="s">
        <v>32</v>
      </c>
      <c r="O161" s="12" t="s">
        <v>1262</v>
      </c>
      <c r="P161" s="20">
        <v>44718</v>
      </c>
      <c r="Q161" s="29">
        <v>0.583333333335759</v>
      </c>
      <c r="R161" s="12" t="s">
        <v>217</v>
      </c>
      <c r="S161" s="12" t="s">
        <v>106</v>
      </c>
      <c r="T161" s="30" t="s">
        <v>1263</v>
      </c>
      <c r="U161" s="12" t="s">
        <v>164</v>
      </c>
      <c r="V161" s="12" t="s">
        <v>95</v>
      </c>
      <c r="W161" s="12" t="s">
        <v>96</v>
      </c>
      <c r="X161" s="13"/>
      <c r="Y161" s="13"/>
      <c r="Z161" s="13"/>
      <c r="AA161" s="49"/>
      <c r="AB161" s="49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hidden="1" spans="1:56">
      <c r="A162" s="58">
        <v>44714.6239599884</v>
      </c>
      <c r="B162" s="6" t="s">
        <v>279</v>
      </c>
      <c r="C162" s="6" t="s">
        <v>23</v>
      </c>
      <c r="D162" s="6" t="s">
        <v>1264</v>
      </c>
      <c r="E162" s="7"/>
      <c r="F162" s="6">
        <v>9052391282</v>
      </c>
      <c r="G162" s="6" t="s">
        <v>1011</v>
      </c>
      <c r="H162" s="6" t="s">
        <v>562</v>
      </c>
      <c r="I162" s="6" t="s">
        <v>562</v>
      </c>
      <c r="J162" s="6" t="s">
        <v>1265</v>
      </c>
      <c r="K162" s="6" t="s">
        <v>132</v>
      </c>
      <c r="L162" s="6" t="s">
        <v>132</v>
      </c>
      <c r="M162" s="6" t="s">
        <v>1266</v>
      </c>
      <c r="N162" s="6" t="s">
        <v>118</v>
      </c>
      <c r="O162" s="6" t="s">
        <v>101</v>
      </c>
      <c r="P162" s="18">
        <v>44718</v>
      </c>
      <c r="Q162" s="25">
        <v>0.458333333335759</v>
      </c>
      <c r="R162" s="6" t="s">
        <v>566</v>
      </c>
      <c r="S162" s="6" t="s">
        <v>426</v>
      </c>
      <c r="T162" s="31" t="s">
        <v>1267</v>
      </c>
      <c r="U162" s="6" t="s">
        <v>1247</v>
      </c>
      <c r="V162" s="6" t="s">
        <v>95</v>
      </c>
      <c r="W162" s="6" t="s">
        <v>39</v>
      </c>
      <c r="X162" s="7"/>
      <c r="Y162" s="7"/>
      <c r="Z162" s="7"/>
      <c r="AA162" s="36"/>
      <c r="AB162" s="36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</row>
    <row r="163" hidden="1" spans="1:56">
      <c r="A163" s="58">
        <v>44714.6245980093</v>
      </c>
      <c r="B163" s="6" t="s">
        <v>209</v>
      </c>
      <c r="C163" s="6" t="s">
        <v>23</v>
      </c>
      <c r="D163" s="6" t="s">
        <v>1268</v>
      </c>
      <c r="E163" s="7"/>
      <c r="F163" s="6">
        <v>9908707603</v>
      </c>
      <c r="G163" s="6" t="s">
        <v>1269</v>
      </c>
      <c r="H163" s="6" t="s">
        <v>182</v>
      </c>
      <c r="I163" s="6" t="s">
        <v>1270</v>
      </c>
      <c r="J163" s="6" t="s">
        <v>1271</v>
      </c>
      <c r="K163" s="6" t="s">
        <v>132</v>
      </c>
      <c r="L163" s="6" t="s">
        <v>132</v>
      </c>
      <c r="M163" s="6" t="s">
        <v>1272</v>
      </c>
      <c r="N163" s="6" t="s">
        <v>89</v>
      </c>
      <c r="O163" s="6" t="s">
        <v>161</v>
      </c>
      <c r="P163" s="18">
        <v>44715</v>
      </c>
      <c r="Q163" s="25">
        <v>0.583333333335759</v>
      </c>
      <c r="R163" s="6" t="s">
        <v>483</v>
      </c>
      <c r="S163" s="6" t="s">
        <v>575</v>
      </c>
      <c r="T163" s="31" t="s">
        <v>1273</v>
      </c>
      <c r="U163" s="6" t="s">
        <v>944</v>
      </c>
      <c r="V163" s="6" t="s">
        <v>945</v>
      </c>
      <c r="W163" s="6" t="s">
        <v>39</v>
      </c>
      <c r="X163" s="7"/>
      <c r="Y163" s="7"/>
      <c r="Z163" s="7"/>
      <c r="AA163" s="36"/>
      <c r="AB163" s="36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</row>
    <row r="164" hidden="1" spans="1:56">
      <c r="A164" s="58">
        <v>44714.6264062269</v>
      </c>
      <c r="B164" s="6" t="s">
        <v>315</v>
      </c>
      <c r="C164" s="6" t="s">
        <v>23</v>
      </c>
      <c r="D164" s="6" t="s">
        <v>1274</v>
      </c>
      <c r="E164" s="7"/>
      <c r="F164" s="6">
        <v>7978797121</v>
      </c>
      <c r="G164" s="6" t="s">
        <v>1125</v>
      </c>
      <c r="H164" s="6" t="s">
        <v>1275</v>
      </c>
      <c r="I164" s="6" t="s">
        <v>1275</v>
      </c>
      <c r="J164" s="6" t="s">
        <v>1276</v>
      </c>
      <c r="K164" s="6" t="s">
        <v>87</v>
      </c>
      <c r="L164" s="6" t="s">
        <v>974</v>
      </c>
      <c r="M164" s="6" t="s">
        <v>1277</v>
      </c>
      <c r="N164" s="6" t="s">
        <v>32</v>
      </c>
      <c r="O164" s="6" t="s">
        <v>90</v>
      </c>
      <c r="P164" s="18">
        <v>44715</v>
      </c>
      <c r="Q164" s="25">
        <v>0.416666666664241</v>
      </c>
      <c r="R164" s="6" t="s">
        <v>638</v>
      </c>
      <c r="S164" s="6" t="s">
        <v>631</v>
      </c>
      <c r="T164" s="31" t="s">
        <v>1278</v>
      </c>
      <c r="U164" s="6" t="s">
        <v>1242</v>
      </c>
      <c r="V164" s="6" t="s">
        <v>1109</v>
      </c>
      <c r="W164" s="6" t="s">
        <v>39</v>
      </c>
      <c r="X164" s="7"/>
      <c r="Y164" s="7"/>
      <c r="Z164" s="7"/>
      <c r="AA164" s="36"/>
      <c r="AB164" s="36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</row>
    <row r="165" hidden="1" spans="1:56">
      <c r="A165" s="58">
        <v>44714.6279185069</v>
      </c>
      <c r="B165" s="6" t="s">
        <v>248</v>
      </c>
      <c r="C165" s="6" t="s">
        <v>23</v>
      </c>
      <c r="D165" s="6" t="s">
        <v>1279</v>
      </c>
      <c r="E165" s="7"/>
      <c r="F165" s="6">
        <v>8319433942</v>
      </c>
      <c r="G165" s="6" t="s">
        <v>1088</v>
      </c>
      <c r="H165" s="6" t="s">
        <v>658</v>
      </c>
      <c r="I165" s="6" t="s">
        <v>270</v>
      </c>
      <c r="J165" s="6" t="s">
        <v>1280</v>
      </c>
      <c r="K165" s="6" t="s">
        <v>272</v>
      </c>
      <c r="L165" s="6" t="s">
        <v>1091</v>
      </c>
      <c r="M165" s="6" t="s">
        <v>1281</v>
      </c>
      <c r="N165" s="6" t="s">
        <v>32</v>
      </c>
      <c r="O165" s="6" t="s">
        <v>588</v>
      </c>
      <c r="P165" s="18">
        <v>44715</v>
      </c>
      <c r="Q165" s="25">
        <v>0.583333333335759</v>
      </c>
      <c r="R165" s="6" t="s">
        <v>374</v>
      </c>
      <c r="S165" s="6" t="s">
        <v>1282</v>
      </c>
      <c r="T165" s="31" t="s">
        <v>1283</v>
      </c>
      <c r="U165" s="6" t="s">
        <v>1108</v>
      </c>
      <c r="V165" s="6" t="s">
        <v>1109</v>
      </c>
      <c r="W165" s="6" t="s">
        <v>39</v>
      </c>
      <c r="X165" s="7"/>
      <c r="Y165" s="7"/>
      <c r="Z165" s="7"/>
      <c r="AA165" s="36"/>
      <c r="AB165" s="36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</row>
    <row r="166" hidden="1" spans="1:56">
      <c r="A166" s="58">
        <v>44714.6280700694</v>
      </c>
      <c r="B166" s="6" t="s">
        <v>338</v>
      </c>
      <c r="C166" s="6" t="s">
        <v>23</v>
      </c>
      <c r="D166" s="6" t="s">
        <v>1284</v>
      </c>
      <c r="E166" s="7"/>
      <c r="F166" s="6">
        <v>8122943934</v>
      </c>
      <c r="G166" s="6" t="s">
        <v>967</v>
      </c>
      <c r="H166" s="6" t="s">
        <v>1205</v>
      </c>
      <c r="I166" s="6" t="s">
        <v>1205</v>
      </c>
      <c r="J166" s="6" t="s">
        <v>1285</v>
      </c>
      <c r="K166" s="6" t="s">
        <v>1177</v>
      </c>
      <c r="L166" s="6" t="s">
        <v>159</v>
      </c>
      <c r="M166" s="6" t="s">
        <v>1286</v>
      </c>
      <c r="N166" s="6" t="s">
        <v>118</v>
      </c>
      <c r="O166" s="6" t="s">
        <v>1221</v>
      </c>
      <c r="P166" s="18">
        <v>44715</v>
      </c>
      <c r="Q166" s="25">
        <v>0.5</v>
      </c>
      <c r="R166" s="6" t="s">
        <v>1287</v>
      </c>
      <c r="S166" s="6" t="s">
        <v>217</v>
      </c>
      <c r="T166" s="31" t="s">
        <v>1288</v>
      </c>
      <c r="U166" s="6" t="s">
        <v>164</v>
      </c>
      <c r="V166" s="6" t="s">
        <v>95</v>
      </c>
      <c r="W166" s="6" t="s">
        <v>39</v>
      </c>
      <c r="X166" s="7"/>
      <c r="Y166" s="7"/>
      <c r="Z166" s="7"/>
      <c r="AA166" s="36"/>
      <c r="AB166" s="36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</row>
    <row r="167" hidden="1" spans="1:56">
      <c r="A167" s="58">
        <v>44714.6281060417</v>
      </c>
      <c r="B167" s="6" t="s">
        <v>279</v>
      </c>
      <c r="C167" s="6" t="s">
        <v>23</v>
      </c>
      <c r="D167" s="6" t="s">
        <v>1289</v>
      </c>
      <c r="E167" s="7"/>
      <c r="F167" s="6">
        <v>9959757500</v>
      </c>
      <c r="G167" s="6" t="s">
        <v>1011</v>
      </c>
      <c r="H167" s="6" t="s">
        <v>26</v>
      </c>
      <c r="I167" s="6" t="s">
        <v>129</v>
      </c>
      <c r="J167" s="6" t="s">
        <v>1290</v>
      </c>
      <c r="K167" s="6" t="s">
        <v>132</v>
      </c>
      <c r="L167" s="6" t="s">
        <v>132</v>
      </c>
      <c r="M167" s="6" t="s">
        <v>1291</v>
      </c>
      <c r="N167" s="6" t="s">
        <v>32</v>
      </c>
      <c r="O167" s="6" t="s">
        <v>161</v>
      </c>
      <c r="P167" s="18">
        <v>44718</v>
      </c>
      <c r="Q167" s="25">
        <v>0.458333333335759</v>
      </c>
      <c r="R167" s="6" t="s">
        <v>1292</v>
      </c>
      <c r="S167" s="6" t="s">
        <v>427</v>
      </c>
      <c r="T167" s="31" t="s">
        <v>1293</v>
      </c>
      <c r="U167" s="6" t="s">
        <v>1294</v>
      </c>
      <c r="V167" s="6" t="s">
        <v>95</v>
      </c>
      <c r="W167" s="6" t="s">
        <v>39</v>
      </c>
      <c r="X167" s="7"/>
      <c r="Y167" s="7"/>
      <c r="Z167" s="7"/>
      <c r="AA167" s="36"/>
      <c r="AB167" s="36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</row>
    <row r="168" hidden="1" spans="1:56">
      <c r="A168" s="58">
        <v>44714.6296087963</v>
      </c>
      <c r="B168" s="6" t="s">
        <v>315</v>
      </c>
      <c r="C168" s="6" t="s">
        <v>23</v>
      </c>
      <c r="D168" s="6" t="s">
        <v>1295</v>
      </c>
      <c r="E168" s="7"/>
      <c r="F168" s="6">
        <v>9996329120</v>
      </c>
      <c r="G168" s="6" t="s">
        <v>1125</v>
      </c>
      <c r="H168" s="6" t="s">
        <v>1296</v>
      </c>
      <c r="I168" s="6" t="s">
        <v>731</v>
      </c>
      <c r="J168" s="6" t="s">
        <v>1297</v>
      </c>
      <c r="K168" s="6" t="s">
        <v>691</v>
      </c>
      <c r="L168" s="6" t="s">
        <v>1298</v>
      </c>
      <c r="M168" s="6" t="s">
        <v>1299</v>
      </c>
      <c r="N168" s="6" t="s">
        <v>32</v>
      </c>
      <c r="O168" s="6" t="s">
        <v>274</v>
      </c>
      <c r="P168" s="18">
        <v>44719</v>
      </c>
      <c r="Q168" s="25">
        <v>0.458333333335759</v>
      </c>
      <c r="R168" s="6" t="s">
        <v>1300</v>
      </c>
      <c r="S168" s="6" t="s">
        <v>557</v>
      </c>
      <c r="T168" s="31" t="s">
        <v>1301</v>
      </c>
      <c r="U168" s="6" t="s">
        <v>1181</v>
      </c>
      <c r="V168" s="6" t="s">
        <v>1097</v>
      </c>
      <c r="W168" s="6" t="s">
        <v>39</v>
      </c>
      <c r="X168" s="7"/>
      <c r="Y168" s="7"/>
      <c r="Z168" s="7"/>
      <c r="AA168" s="36"/>
      <c r="AB168" s="36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</row>
    <row r="169" hidden="1" spans="1:56">
      <c r="A169" s="58">
        <v>44714.6333303357</v>
      </c>
      <c r="B169" s="6" t="s">
        <v>338</v>
      </c>
      <c r="C169" s="6" t="s">
        <v>23</v>
      </c>
      <c r="D169" s="6" t="s">
        <v>1302</v>
      </c>
      <c r="E169" s="7"/>
      <c r="F169" s="6">
        <v>9010119235</v>
      </c>
      <c r="G169" s="6" t="s">
        <v>1303</v>
      </c>
      <c r="H169" s="6" t="s">
        <v>328</v>
      </c>
      <c r="I169" s="6" t="s">
        <v>328</v>
      </c>
      <c r="J169" s="6" t="s">
        <v>1304</v>
      </c>
      <c r="K169" s="6" t="s">
        <v>653</v>
      </c>
      <c r="L169" s="6" t="s">
        <v>653</v>
      </c>
      <c r="M169" s="6" t="s">
        <v>1305</v>
      </c>
      <c r="N169" s="6" t="s">
        <v>118</v>
      </c>
      <c r="O169" s="6" t="s">
        <v>1306</v>
      </c>
      <c r="P169" s="18">
        <v>44718</v>
      </c>
      <c r="Q169" s="25">
        <v>0.583333333335759</v>
      </c>
      <c r="R169" s="6" t="s">
        <v>526</v>
      </c>
      <c r="S169" s="6" t="s">
        <v>35</v>
      </c>
      <c r="T169" s="31" t="s">
        <v>1307</v>
      </c>
      <c r="U169" s="6" t="s">
        <v>1308</v>
      </c>
      <c r="V169" s="6" t="s">
        <v>95</v>
      </c>
      <c r="W169" s="6" t="s">
        <v>39</v>
      </c>
      <c r="X169" s="7"/>
      <c r="Y169" s="7"/>
      <c r="Z169" s="7"/>
      <c r="AA169" s="36"/>
      <c r="AB169" s="36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</row>
    <row r="170" hidden="1" spans="1:56">
      <c r="A170" s="58">
        <v>44714.633793044</v>
      </c>
      <c r="B170" s="6" t="s">
        <v>126</v>
      </c>
      <c r="C170" s="6" t="s">
        <v>23</v>
      </c>
      <c r="D170" s="6" t="s">
        <v>1309</v>
      </c>
      <c r="E170" s="7"/>
      <c r="F170" s="6">
        <v>8754969038</v>
      </c>
      <c r="G170" s="6" t="s">
        <v>983</v>
      </c>
      <c r="H170" s="6" t="s">
        <v>1310</v>
      </c>
      <c r="I170" s="6" t="s">
        <v>129</v>
      </c>
      <c r="J170" s="6" t="s">
        <v>1311</v>
      </c>
      <c r="K170" s="6" t="s">
        <v>159</v>
      </c>
      <c r="L170" s="6" t="s">
        <v>159</v>
      </c>
      <c r="M170" s="6" t="s">
        <v>1312</v>
      </c>
      <c r="N170" s="6" t="s">
        <v>118</v>
      </c>
      <c r="O170" s="6" t="s">
        <v>134</v>
      </c>
      <c r="P170" s="18">
        <v>44715</v>
      </c>
      <c r="Q170" s="25">
        <v>0.625</v>
      </c>
      <c r="R170" s="6" t="s">
        <v>135</v>
      </c>
      <c r="S170" s="6" t="s">
        <v>836</v>
      </c>
      <c r="T170" s="31" t="s">
        <v>1313</v>
      </c>
      <c r="U170" s="6" t="s">
        <v>1045</v>
      </c>
      <c r="V170" s="6" t="s">
        <v>906</v>
      </c>
      <c r="W170" s="6" t="s">
        <v>39</v>
      </c>
      <c r="X170" s="7"/>
      <c r="Y170" s="7"/>
      <c r="Z170" s="7"/>
      <c r="AA170" s="36"/>
      <c r="AB170" s="36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</row>
    <row r="171" hidden="1" spans="1:56">
      <c r="A171" s="58">
        <v>44714.6372469907</v>
      </c>
      <c r="B171" s="6" t="s">
        <v>259</v>
      </c>
      <c r="C171" s="6" t="s">
        <v>23</v>
      </c>
      <c r="D171" s="6" t="s">
        <v>1314</v>
      </c>
      <c r="E171" s="7"/>
      <c r="F171" s="6">
        <v>7416463615</v>
      </c>
      <c r="G171" s="6" t="s">
        <v>1315</v>
      </c>
      <c r="H171" s="6" t="s">
        <v>43</v>
      </c>
      <c r="I171" s="6" t="s">
        <v>44</v>
      </c>
      <c r="J171" s="6" t="s">
        <v>1316</v>
      </c>
      <c r="K171" s="6" t="s">
        <v>87</v>
      </c>
      <c r="L171" s="6" t="s">
        <v>132</v>
      </c>
      <c r="M171" s="6" t="s">
        <v>1317</v>
      </c>
      <c r="N171" s="6" t="s">
        <v>89</v>
      </c>
      <c r="O171" s="6" t="s">
        <v>101</v>
      </c>
      <c r="P171" s="18">
        <v>44718</v>
      </c>
      <c r="Q171" s="25">
        <v>0.583333333335759</v>
      </c>
      <c r="R171" s="6" t="s">
        <v>557</v>
      </c>
      <c r="S171" s="6" t="s">
        <v>1058</v>
      </c>
      <c r="T171" s="31" t="s">
        <v>1318</v>
      </c>
      <c r="U171" s="6" t="s">
        <v>913</v>
      </c>
      <c r="V171" s="6" t="s">
        <v>906</v>
      </c>
      <c r="W171" s="6" t="s">
        <v>39</v>
      </c>
      <c r="X171" s="7"/>
      <c r="Y171" s="7"/>
      <c r="Z171" s="7"/>
      <c r="AA171" s="36"/>
      <c r="AB171" s="36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</row>
    <row r="172" ht="18" hidden="1" customHeight="1" spans="1:56">
      <c r="A172" s="58">
        <v>44714.6397852199</v>
      </c>
      <c r="B172" s="6" t="s">
        <v>324</v>
      </c>
      <c r="C172" s="6" t="s">
        <v>23</v>
      </c>
      <c r="D172" s="6" t="s">
        <v>1319</v>
      </c>
      <c r="E172" s="6" t="s">
        <v>1320</v>
      </c>
      <c r="F172" s="6">
        <v>8712423003</v>
      </c>
      <c r="G172" s="6" t="s">
        <v>688</v>
      </c>
      <c r="H172" s="6" t="s">
        <v>1321</v>
      </c>
      <c r="I172" s="6" t="s">
        <v>129</v>
      </c>
      <c r="J172" s="6" t="s">
        <v>1322</v>
      </c>
      <c r="K172" s="6" t="s">
        <v>132</v>
      </c>
      <c r="L172" s="6" t="s">
        <v>1323</v>
      </c>
      <c r="M172" s="6" t="s">
        <v>1324</v>
      </c>
      <c r="N172" s="6" t="s">
        <v>89</v>
      </c>
      <c r="O172" s="6" t="s">
        <v>1325</v>
      </c>
      <c r="P172" s="18">
        <v>44716</v>
      </c>
      <c r="Q172" s="25">
        <v>0.479166666664241</v>
      </c>
      <c r="R172" s="6" t="s">
        <v>1326</v>
      </c>
      <c r="S172" s="6" t="s">
        <v>1327</v>
      </c>
      <c r="T172" s="31" t="s">
        <v>1328</v>
      </c>
      <c r="U172" s="6" t="s">
        <v>696</v>
      </c>
      <c r="V172" s="6" t="s">
        <v>697</v>
      </c>
      <c r="W172" s="6" t="s">
        <v>39</v>
      </c>
      <c r="X172" s="7"/>
      <c r="Y172" s="7"/>
      <c r="Z172" s="7"/>
      <c r="AA172" s="36"/>
      <c r="AB172" s="36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</row>
    <row r="173" hidden="1" spans="1:56">
      <c r="A173" s="58">
        <v>44714.6445999537</v>
      </c>
      <c r="B173" s="6" t="s">
        <v>957</v>
      </c>
      <c r="C173" s="6" t="s">
        <v>23</v>
      </c>
      <c r="D173" s="6" t="s">
        <v>1329</v>
      </c>
      <c r="E173" s="7"/>
      <c r="F173" s="6">
        <v>9304271043</v>
      </c>
      <c r="G173" s="6" t="s">
        <v>1111</v>
      </c>
      <c r="H173" s="6" t="s">
        <v>84</v>
      </c>
      <c r="I173" s="6" t="s">
        <v>84</v>
      </c>
      <c r="J173" s="6" t="s">
        <v>1112</v>
      </c>
      <c r="K173" s="6" t="s">
        <v>515</v>
      </c>
      <c r="L173" s="6" t="s">
        <v>515</v>
      </c>
      <c r="M173" s="6" t="s">
        <v>1330</v>
      </c>
      <c r="N173" s="6" t="s">
        <v>118</v>
      </c>
      <c r="O173" s="6" t="s">
        <v>90</v>
      </c>
      <c r="P173" s="18">
        <v>44715</v>
      </c>
      <c r="Q173" s="25">
        <v>0.458333333335759</v>
      </c>
      <c r="R173" s="6" t="s">
        <v>229</v>
      </c>
      <c r="S173" s="6" t="s">
        <v>35</v>
      </c>
      <c r="T173" s="31" t="s">
        <v>1331</v>
      </c>
      <c r="U173" s="6" t="s">
        <v>1181</v>
      </c>
      <c r="V173" s="6" t="s">
        <v>1097</v>
      </c>
      <c r="W173" s="6" t="s">
        <v>39</v>
      </c>
      <c r="X173" s="7"/>
      <c r="Y173" s="7"/>
      <c r="Z173" s="7"/>
      <c r="AA173" s="36"/>
      <c r="AB173" s="36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</row>
    <row r="174" hidden="1" spans="1:56">
      <c r="A174" s="58">
        <v>44714.6473039468</v>
      </c>
      <c r="B174" s="6" t="s">
        <v>197</v>
      </c>
      <c r="C174" s="6" t="s">
        <v>23</v>
      </c>
      <c r="D174" s="6" t="s">
        <v>1332</v>
      </c>
      <c r="E174" s="7"/>
      <c r="F174" s="6">
        <v>9422754684</v>
      </c>
      <c r="G174" s="6" t="s">
        <v>939</v>
      </c>
      <c r="H174" s="6" t="s">
        <v>114</v>
      </c>
      <c r="I174" s="6" t="s">
        <v>114</v>
      </c>
      <c r="J174" s="6" t="s">
        <v>1333</v>
      </c>
      <c r="K174" s="6" t="s">
        <v>1334</v>
      </c>
      <c r="L174" s="6" t="s">
        <v>1335</v>
      </c>
      <c r="M174" s="6" t="s">
        <v>1336</v>
      </c>
      <c r="N174" s="6" t="s">
        <v>32</v>
      </c>
      <c r="O174" s="6" t="s">
        <v>1337</v>
      </c>
      <c r="P174" s="18">
        <v>44715</v>
      </c>
      <c r="Q174" s="25">
        <v>0.5</v>
      </c>
      <c r="R174" s="6" t="s">
        <v>1338</v>
      </c>
      <c r="S174" s="6" t="s">
        <v>1339</v>
      </c>
      <c r="T174" s="31" t="s">
        <v>1340</v>
      </c>
      <c r="U174" s="6" t="s">
        <v>944</v>
      </c>
      <c r="V174" s="6" t="s">
        <v>945</v>
      </c>
      <c r="W174" s="6" t="s">
        <v>39</v>
      </c>
      <c r="X174" s="7"/>
      <c r="Y174" s="7"/>
      <c r="Z174" s="7"/>
      <c r="AA174" s="36"/>
      <c r="AB174" s="36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</row>
    <row r="175" hidden="1" spans="1:56">
      <c r="A175" s="58">
        <v>44714.6561039468</v>
      </c>
      <c r="B175" s="6" t="s">
        <v>338</v>
      </c>
      <c r="C175" s="6" t="s">
        <v>23</v>
      </c>
      <c r="D175" s="6" t="s">
        <v>1341</v>
      </c>
      <c r="E175" s="7"/>
      <c r="F175" s="6">
        <v>9884978687</v>
      </c>
      <c r="G175" s="6" t="s">
        <v>1342</v>
      </c>
      <c r="H175" s="6" t="s">
        <v>270</v>
      </c>
      <c r="I175" s="6" t="s">
        <v>270</v>
      </c>
      <c r="J175" s="6" t="s">
        <v>1343</v>
      </c>
      <c r="K175" s="6" t="s">
        <v>159</v>
      </c>
      <c r="L175" s="6" t="s">
        <v>132</v>
      </c>
      <c r="M175" s="6" t="s">
        <v>1344</v>
      </c>
      <c r="N175" s="6" t="s">
        <v>118</v>
      </c>
      <c r="O175" s="6" t="s">
        <v>1345</v>
      </c>
      <c r="P175" s="18">
        <v>44716</v>
      </c>
      <c r="Q175" s="25">
        <v>0.625</v>
      </c>
      <c r="R175" s="6" t="s">
        <v>276</v>
      </c>
      <c r="S175" s="6" t="s">
        <v>321</v>
      </c>
      <c r="T175" s="31" t="s">
        <v>1346</v>
      </c>
      <c r="U175" s="6" t="s">
        <v>94</v>
      </c>
      <c r="V175" s="6" t="s">
        <v>1347</v>
      </c>
      <c r="W175" s="6" t="s">
        <v>39</v>
      </c>
      <c r="X175" s="7"/>
      <c r="Y175" s="7"/>
      <c r="Z175" s="7"/>
      <c r="AA175" s="36"/>
      <c r="AB175" s="36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</row>
    <row r="176" hidden="1" spans="1:56">
      <c r="A176" s="58">
        <v>44714.6651772106</v>
      </c>
      <c r="B176" s="6" t="s">
        <v>259</v>
      </c>
      <c r="C176" s="6" t="s">
        <v>23</v>
      </c>
      <c r="D176" s="6" t="s">
        <v>1348</v>
      </c>
      <c r="E176" s="7"/>
      <c r="F176" s="6">
        <v>7416035582</v>
      </c>
      <c r="G176" s="6" t="s">
        <v>1349</v>
      </c>
      <c r="H176" s="6" t="s">
        <v>832</v>
      </c>
      <c r="I176" s="6" t="s">
        <v>27</v>
      </c>
      <c r="J176" s="6" t="s">
        <v>1350</v>
      </c>
      <c r="K176" s="6" t="s">
        <v>132</v>
      </c>
      <c r="L176" s="6" t="s">
        <v>132</v>
      </c>
      <c r="M176" s="6" t="s">
        <v>1351</v>
      </c>
      <c r="N176" s="6" t="s">
        <v>89</v>
      </c>
      <c r="O176" s="6" t="s">
        <v>161</v>
      </c>
      <c r="P176" s="18">
        <v>44718</v>
      </c>
      <c r="Q176" s="25">
        <v>0.458333333335759</v>
      </c>
      <c r="R176" s="6" t="s">
        <v>556</v>
      </c>
      <c r="S176" s="6" t="s">
        <v>383</v>
      </c>
      <c r="T176" s="31" t="s">
        <v>1352</v>
      </c>
      <c r="U176" s="6" t="s">
        <v>1053</v>
      </c>
      <c r="V176" s="6" t="s">
        <v>945</v>
      </c>
      <c r="W176" s="6" t="s">
        <v>39</v>
      </c>
      <c r="X176" s="7"/>
      <c r="Y176" s="7"/>
      <c r="Z176" s="7"/>
      <c r="AA176" s="36"/>
      <c r="AB176" s="36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</row>
    <row r="177" hidden="1" spans="1:56">
      <c r="A177" s="58">
        <v>44714.671183044</v>
      </c>
      <c r="B177" s="6" t="s">
        <v>268</v>
      </c>
      <c r="C177" s="6" t="s">
        <v>23</v>
      </c>
      <c r="D177" s="6" t="s">
        <v>1353</v>
      </c>
      <c r="E177" s="7"/>
      <c r="F177" s="6">
        <v>9912558025</v>
      </c>
      <c r="G177" s="6" t="s">
        <v>1004</v>
      </c>
      <c r="H177" s="6" t="s">
        <v>1354</v>
      </c>
      <c r="I177" s="6" t="s">
        <v>1355</v>
      </c>
      <c r="J177" s="6" t="s">
        <v>1356</v>
      </c>
      <c r="K177" s="6" t="s">
        <v>87</v>
      </c>
      <c r="L177" s="6" t="s">
        <v>1357</v>
      </c>
      <c r="M177" s="6" t="s">
        <v>1358</v>
      </c>
      <c r="N177" s="6" t="s">
        <v>118</v>
      </c>
      <c r="O177" s="6" t="s">
        <v>48</v>
      </c>
      <c r="P177" s="18">
        <v>44715</v>
      </c>
      <c r="Q177" s="25">
        <v>0.604166666664241</v>
      </c>
      <c r="R177" s="6" t="s">
        <v>1359</v>
      </c>
      <c r="S177" s="6" t="s">
        <v>663</v>
      </c>
      <c r="T177" s="31" t="s">
        <v>1360</v>
      </c>
      <c r="U177" s="6" t="s">
        <v>913</v>
      </c>
      <c r="V177" s="6" t="s">
        <v>906</v>
      </c>
      <c r="W177" s="6" t="s">
        <v>39</v>
      </c>
      <c r="X177" s="7"/>
      <c r="Y177" s="7"/>
      <c r="Z177" s="7"/>
      <c r="AA177" s="36"/>
      <c r="AB177" s="36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</row>
    <row r="178" hidden="1" spans="1:56">
      <c r="A178" s="58">
        <v>44714.6738289699</v>
      </c>
      <c r="B178" s="6" t="s">
        <v>957</v>
      </c>
      <c r="C178" s="6" t="s">
        <v>23</v>
      </c>
      <c r="D178" s="6" t="s">
        <v>1361</v>
      </c>
      <c r="E178" s="7"/>
      <c r="F178" s="6">
        <v>9027612199</v>
      </c>
      <c r="G178" s="6" t="s">
        <v>1362</v>
      </c>
      <c r="H178" s="6" t="s">
        <v>318</v>
      </c>
      <c r="I178" s="6" t="s">
        <v>328</v>
      </c>
      <c r="J178" s="6" t="s">
        <v>1363</v>
      </c>
      <c r="K178" s="6" t="s">
        <v>1364</v>
      </c>
      <c r="L178" s="6" t="s">
        <v>1364</v>
      </c>
      <c r="M178" s="6" t="s">
        <v>1365</v>
      </c>
      <c r="N178" s="6" t="s">
        <v>89</v>
      </c>
      <c r="O178" s="6" t="s">
        <v>901</v>
      </c>
      <c r="P178" s="18">
        <v>44715</v>
      </c>
      <c r="Q178" s="25">
        <v>0.583333333335759</v>
      </c>
      <c r="R178" s="6" t="s">
        <v>1366</v>
      </c>
      <c r="S178" s="6" t="s">
        <v>599</v>
      </c>
      <c r="T178" s="31" t="s">
        <v>1367</v>
      </c>
      <c r="U178" s="6" t="s">
        <v>1368</v>
      </c>
      <c r="V178" s="6" t="s">
        <v>1369</v>
      </c>
      <c r="W178" s="6" t="s">
        <v>39</v>
      </c>
      <c r="X178" s="7"/>
      <c r="Y178" s="7"/>
      <c r="Z178" s="7"/>
      <c r="AA178" s="36"/>
      <c r="AB178" s="36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</row>
    <row r="179" hidden="1" spans="1:56">
      <c r="A179" s="58">
        <v>44714.6937438889</v>
      </c>
      <c r="B179" s="6" t="s">
        <v>350</v>
      </c>
      <c r="C179" s="6" t="s">
        <v>23</v>
      </c>
      <c r="D179" s="6" t="s">
        <v>1370</v>
      </c>
      <c r="E179" s="7"/>
      <c r="F179" s="6">
        <v>8686621549</v>
      </c>
      <c r="G179" s="6" t="s">
        <v>1371</v>
      </c>
      <c r="H179" s="6" t="s">
        <v>44</v>
      </c>
      <c r="I179" s="6" t="s">
        <v>44</v>
      </c>
      <c r="J179" s="6" t="s">
        <v>1372</v>
      </c>
      <c r="K179" s="6" t="s">
        <v>132</v>
      </c>
      <c r="L179" s="6" t="s">
        <v>132</v>
      </c>
      <c r="M179" s="6" t="s">
        <v>1373</v>
      </c>
      <c r="N179" s="6" t="s">
        <v>118</v>
      </c>
      <c r="O179" s="6" t="s">
        <v>588</v>
      </c>
      <c r="P179" s="18">
        <v>44715</v>
      </c>
      <c r="Q179" s="25">
        <v>0.625</v>
      </c>
      <c r="R179" s="6" t="s">
        <v>1215</v>
      </c>
      <c r="S179" s="6" t="s">
        <v>549</v>
      </c>
      <c r="T179" s="31" t="s">
        <v>1374</v>
      </c>
      <c r="U179" s="6" t="s">
        <v>1375</v>
      </c>
      <c r="V179" s="6" t="s">
        <v>945</v>
      </c>
      <c r="W179" s="6" t="s">
        <v>39</v>
      </c>
      <c r="X179" s="7"/>
      <c r="Y179" s="7"/>
      <c r="Z179" s="7"/>
      <c r="AA179" s="36"/>
      <c r="AB179" s="36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</row>
    <row r="180" hidden="1" spans="1:56">
      <c r="A180" s="58">
        <v>44714.6784123495</v>
      </c>
      <c r="B180" s="6" t="s">
        <v>286</v>
      </c>
      <c r="C180" s="6" t="s">
        <v>23</v>
      </c>
      <c r="D180" s="6" t="s">
        <v>1376</v>
      </c>
      <c r="E180" s="7"/>
      <c r="F180" s="6">
        <v>7993875028</v>
      </c>
      <c r="G180" s="6" t="s">
        <v>1061</v>
      </c>
      <c r="H180" s="6" t="s">
        <v>101</v>
      </c>
      <c r="I180" s="6" t="s">
        <v>101</v>
      </c>
      <c r="J180" s="6" t="s">
        <v>1377</v>
      </c>
      <c r="K180" s="6" t="s">
        <v>132</v>
      </c>
      <c r="L180" s="6" t="s">
        <v>132</v>
      </c>
      <c r="M180" s="6" t="s">
        <v>1378</v>
      </c>
      <c r="N180" s="6" t="s">
        <v>32</v>
      </c>
      <c r="O180" s="6" t="s">
        <v>161</v>
      </c>
      <c r="P180" s="18">
        <v>44715</v>
      </c>
      <c r="Q180" s="25">
        <v>0.625</v>
      </c>
      <c r="R180" s="6" t="s">
        <v>646</v>
      </c>
      <c r="S180" s="6" t="s">
        <v>1379</v>
      </c>
      <c r="T180" s="31" t="s">
        <v>1380</v>
      </c>
      <c r="U180" s="6" t="s">
        <v>1381</v>
      </c>
      <c r="V180" s="6" t="s">
        <v>945</v>
      </c>
      <c r="W180" s="6" t="s">
        <v>39</v>
      </c>
      <c r="X180" s="7"/>
      <c r="Y180" s="7"/>
      <c r="Z180" s="7"/>
      <c r="AA180" s="36"/>
      <c r="AB180" s="36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</row>
    <row r="181" hidden="1" spans="1:56">
      <c r="A181" s="58">
        <v>44714.6792731019</v>
      </c>
      <c r="B181" s="6" t="s">
        <v>197</v>
      </c>
      <c r="C181" s="6" t="s">
        <v>23</v>
      </c>
      <c r="D181" s="6" t="s">
        <v>1382</v>
      </c>
      <c r="E181" s="7"/>
      <c r="F181" s="6">
        <v>8969756339</v>
      </c>
      <c r="G181" s="6" t="s">
        <v>1383</v>
      </c>
      <c r="H181" s="6" t="s">
        <v>44</v>
      </c>
      <c r="I181" s="6" t="s">
        <v>44</v>
      </c>
      <c r="J181" s="6" t="s">
        <v>1384</v>
      </c>
      <c r="K181" s="6" t="s">
        <v>1298</v>
      </c>
      <c r="L181" s="6" t="s">
        <v>132</v>
      </c>
      <c r="M181" s="6" t="s">
        <v>1385</v>
      </c>
      <c r="N181" s="6" t="s">
        <v>32</v>
      </c>
      <c r="O181" s="6" t="s">
        <v>101</v>
      </c>
      <c r="P181" s="18">
        <v>44715</v>
      </c>
      <c r="Q181" s="25">
        <v>0.5</v>
      </c>
      <c r="R181" s="6" t="s">
        <v>556</v>
      </c>
      <c r="S181" s="6" t="s">
        <v>205</v>
      </c>
      <c r="T181" s="31" t="s">
        <v>1386</v>
      </c>
      <c r="U181" s="6" t="s">
        <v>1053</v>
      </c>
      <c r="V181" s="6" t="s">
        <v>1387</v>
      </c>
      <c r="W181" s="6" t="s">
        <v>39</v>
      </c>
      <c r="X181" s="7"/>
      <c r="Y181" s="7"/>
      <c r="Z181" s="7"/>
      <c r="AA181" s="36"/>
      <c r="AB181" s="36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</row>
    <row r="182" hidden="1" spans="1:56">
      <c r="A182" s="53">
        <v>44714.6828786111</v>
      </c>
      <c r="B182" s="54" t="s">
        <v>268</v>
      </c>
      <c r="C182" s="54" t="s">
        <v>23</v>
      </c>
      <c r="D182" s="54" t="s">
        <v>1388</v>
      </c>
      <c r="E182" s="47"/>
      <c r="F182" s="54">
        <v>6302077472</v>
      </c>
      <c r="G182" s="54" t="s">
        <v>25</v>
      </c>
      <c r="H182" s="54" t="s">
        <v>621</v>
      </c>
      <c r="I182" s="54" t="s">
        <v>130</v>
      </c>
      <c r="J182" s="54" t="s">
        <v>1389</v>
      </c>
      <c r="K182" s="54" t="s">
        <v>132</v>
      </c>
      <c r="L182" s="54" t="s">
        <v>1390</v>
      </c>
      <c r="M182" s="54" t="s">
        <v>1391</v>
      </c>
      <c r="N182" s="54" t="s">
        <v>118</v>
      </c>
      <c r="O182" s="54" t="s">
        <v>48</v>
      </c>
      <c r="P182" s="63">
        <v>44715</v>
      </c>
      <c r="Q182" s="64">
        <v>0.541666666664241</v>
      </c>
      <c r="R182" s="54" t="s">
        <v>412</v>
      </c>
      <c r="S182" s="54" t="s">
        <v>359</v>
      </c>
      <c r="T182" s="65" t="s">
        <v>1392</v>
      </c>
      <c r="U182" s="54" t="s">
        <v>257</v>
      </c>
      <c r="V182" s="54" t="s">
        <v>38</v>
      </c>
      <c r="W182" s="54" t="s">
        <v>39</v>
      </c>
      <c r="X182" s="47"/>
      <c r="Y182" s="47"/>
      <c r="Z182" s="47"/>
      <c r="AA182" s="48"/>
      <c r="AB182" s="48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</row>
    <row r="183" hidden="1" spans="1:56">
      <c r="A183" s="58">
        <v>44714.6928285301</v>
      </c>
      <c r="B183" s="6" t="s">
        <v>350</v>
      </c>
      <c r="C183" s="6" t="s">
        <v>23</v>
      </c>
      <c r="D183" s="6" t="s">
        <v>1393</v>
      </c>
      <c r="E183" s="7"/>
      <c r="F183" s="6">
        <v>8884894983</v>
      </c>
      <c r="G183" s="6" t="s">
        <v>1394</v>
      </c>
      <c r="H183" s="6" t="s">
        <v>832</v>
      </c>
      <c r="I183" s="6" t="s">
        <v>130</v>
      </c>
      <c r="J183" s="6" t="s">
        <v>1395</v>
      </c>
      <c r="K183" s="6" t="s">
        <v>132</v>
      </c>
      <c r="L183" s="6" t="s">
        <v>87</v>
      </c>
      <c r="M183" s="6" t="s">
        <v>1396</v>
      </c>
      <c r="N183" s="6" t="s">
        <v>118</v>
      </c>
      <c r="O183" s="6" t="s">
        <v>799</v>
      </c>
      <c r="P183" s="18">
        <v>44715</v>
      </c>
      <c r="Q183" s="25">
        <v>0.583333333335759</v>
      </c>
      <c r="R183" s="6" t="s">
        <v>1397</v>
      </c>
      <c r="S183" s="6" t="s">
        <v>438</v>
      </c>
      <c r="T183" s="31" t="s">
        <v>1398</v>
      </c>
      <c r="U183" s="6" t="s">
        <v>1399</v>
      </c>
      <c r="V183" s="6" t="s">
        <v>906</v>
      </c>
      <c r="W183" s="6" t="s">
        <v>39</v>
      </c>
      <c r="X183" s="7"/>
      <c r="Y183" s="7"/>
      <c r="Z183" s="7"/>
      <c r="AA183" s="36"/>
      <c r="AB183" s="36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</row>
    <row r="184" hidden="1" spans="1:56">
      <c r="A184" s="58">
        <v>44714.6887836227</v>
      </c>
      <c r="B184" s="6" t="s">
        <v>305</v>
      </c>
      <c r="C184" s="6" t="s">
        <v>23</v>
      </c>
      <c r="D184" s="6" t="s">
        <v>1400</v>
      </c>
      <c r="E184" s="7"/>
      <c r="F184" s="6">
        <v>9168823391</v>
      </c>
      <c r="G184" s="6" t="s">
        <v>1401</v>
      </c>
      <c r="H184" s="6" t="s">
        <v>26</v>
      </c>
      <c r="I184" s="6" t="s">
        <v>44</v>
      </c>
      <c r="J184" s="6" t="s">
        <v>1402</v>
      </c>
      <c r="K184" s="6" t="s">
        <v>572</v>
      </c>
      <c r="L184" s="6" t="s">
        <v>214</v>
      </c>
      <c r="M184" s="6" t="s">
        <v>1403</v>
      </c>
      <c r="N184" s="6" t="s">
        <v>32</v>
      </c>
      <c r="O184" s="6" t="s">
        <v>90</v>
      </c>
      <c r="P184" s="18">
        <v>44718</v>
      </c>
      <c r="Q184" s="25">
        <v>0.5</v>
      </c>
      <c r="R184" s="6" t="s">
        <v>1404</v>
      </c>
      <c r="S184" s="6" t="s">
        <v>574</v>
      </c>
      <c r="T184" s="31" t="s">
        <v>1405</v>
      </c>
      <c r="U184" s="6" t="s">
        <v>559</v>
      </c>
      <c r="V184" s="6" t="s">
        <v>95</v>
      </c>
      <c r="W184" s="6" t="s">
        <v>39</v>
      </c>
      <c r="X184" s="7"/>
      <c r="Y184" s="7"/>
      <c r="Z184" s="7"/>
      <c r="AA184" s="36"/>
      <c r="AB184" s="36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</row>
    <row r="185" hidden="1" spans="1:56">
      <c r="A185" s="58">
        <v>44714.6913112269</v>
      </c>
      <c r="B185" s="6" t="s">
        <v>305</v>
      </c>
      <c r="C185" s="6" t="s">
        <v>23</v>
      </c>
      <c r="D185" s="6" t="s">
        <v>1406</v>
      </c>
      <c r="E185" s="7"/>
      <c r="F185" s="6">
        <v>9014273893</v>
      </c>
      <c r="G185" s="6" t="s">
        <v>1407</v>
      </c>
      <c r="H185" s="6" t="s">
        <v>157</v>
      </c>
      <c r="I185" s="6" t="s">
        <v>157</v>
      </c>
      <c r="J185" s="6" t="s">
        <v>1408</v>
      </c>
      <c r="K185" s="6" t="s">
        <v>214</v>
      </c>
      <c r="L185" s="6" t="s">
        <v>653</v>
      </c>
      <c r="M185" s="6" t="s">
        <v>1409</v>
      </c>
      <c r="N185" s="6" t="s">
        <v>118</v>
      </c>
      <c r="O185" s="6" t="s">
        <v>274</v>
      </c>
      <c r="P185" s="18">
        <v>44718</v>
      </c>
      <c r="Q185" s="25">
        <v>0.583333333335759</v>
      </c>
      <c r="R185" s="6" t="s">
        <v>858</v>
      </c>
      <c r="S185" s="6" t="s">
        <v>575</v>
      </c>
      <c r="T185" s="26" t="s">
        <v>1410</v>
      </c>
      <c r="U185" s="6" t="s">
        <v>1411</v>
      </c>
      <c r="V185" s="6" t="s">
        <v>95</v>
      </c>
      <c r="W185" s="6" t="s">
        <v>39</v>
      </c>
      <c r="X185" s="7"/>
      <c r="Y185" s="7"/>
      <c r="Z185" s="7"/>
      <c r="AA185" s="36"/>
      <c r="AB185" s="36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</row>
    <row r="186" hidden="1" spans="1:56">
      <c r="A186" s="58">
        <v>44714.6916138079</v>
      </c>
      <c r="B186" s="6" t="s">
        <v>350</v>
      </c>
      <c r="C186" s="6" t="s">
        <v>23</v>
      </c>
      <c r="D186" s="6" t="s">
        <v>1412</v>
      </c>
      <c r="E186" s="7"/>
      <c r="F186" s="6" t="s">
        <v>1413</v>
      </c>
      <c r="G186" s="6" t="s">
        <v>1371</v>
      </c>
      <c r="H186" s="6" t="s">
        <v>1414</v>
      </c>
      <c r="I186" s="6" t="s">
        <v>44</v>
      </c>
      <c r="J186" s="6" t="s">
        <v>1415</v>
      </c>
      <c r="K186" s="6" t="s">
        <v>132</v>
      </c>
      <c r="L186" s="6" t="s">
        <v>132</v>
      </c>
      <c r="M186" s="6" t="s">
        <v>1416</v>
      </c>
      <c r="N186" s="6" t="s">
        <v>118</v>
      </c>
      <c r="O186" s="6" t="s">
        <v>1128</v>
      </c>
      <c r="P186" s="18">
        <v>44718</v>
      </c>
      <c r="Q186" s="25">
        <v>0.6875</v>
      </c>
      <c r="R186" s="6" t="s">
        <v>1215</v>
      </c>
      <c r="S186" s="6" t="s">
        <v>1417</v>
      </c>
      <c r="T186" s="31" t="s">
        <v>1418</v>
      </c>
      <c r="U186" s="6" t="s">
        <v>1375</v>
      </c>
      <c r="V186" s="6" t="s">
        <v>945</v>
      </c>
      <c r="W186" s="6" t="s">
        <v>39</v>
      </c>
      <c r="X186" s="7"/>
      <c r="Y186" s="7"/>
      <c r="Z186" s="7"/>
      <c r="AA186" s="36"/>
      <c r="AB186" s="36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</row>
    <row r="187" hidden="1" spans="1:56">
      <c r="A187" s="58">
        <v>44714.6935805208</v>
      </c>
      <c r="B187" s="6" t="s">
        <v>305</v>
      </c>
      <c r="C187" s="6" t="s">
        <v>23</v>
      </c>
      <c r="D187" s="6" t="s">
        <v>1419</v>
      </c>
      <c r="E187" s="7"/>
      <c r="F187" s="6">
        <v>9389131484</v>
      </c>
      <c r="G187" s="6" t="s">
        <v>1401</v>
      </c>
      <c r="H187" s="6" t="s">
        <v>998</v>
      </c>
      <c r="I187" s="6" t="s">
        <v>998</v>
      </c>
      <c r="J187" s="6" t="s">
        <v>1420</v>
      </c>
      <c r="K187" s="6" t="s">
        <v>554</v>
      </c>
      <c r="L187" s="6" t="s">
        <v>554</v>
      </c>
      <c r="M187" s="6" t="s">
        <v>1421</v>
      </c>
      <c r="N187" s="6" t="s">
        <v>118</v>
      </c>
      <c r="O187" s="6" t="s">
        <v>43</v>
      </c>
      <c r="P187" s="18">
        <v>44718</v>
      </c>
      <c r="Q187" s="25">
        <v>0.916666666664241</v>
      </c>
      <c r="R187" s="6" t="s">
        <v>1422</v>
      </c>
      <c r="S187" s="6" t="s">
        <v>556</v>
      </c>
      <c r="T187" s="31" t="s">
        <v>1423</v>
      </c>
      <c r="U187" s="6" t="s">
        <v>559</v>
      </c>
      <c r="V187" s="6" t="s">
        <v>95</v>
      </c>
      <c r="W187" s="6" t="s">
        <v>39</v>
      </c>
      <c r="X187" s="7"/>
      <c r="Y187" s="7"/>
      <c r="Z187" s="7"/>
      <c r="AA187" s="36"/>
      <c r="AB187" s="36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</row>
    <row r="188" hidden="1" spans="1:56">
      <c r="A188" s="58">
        <v>44714.6952091898</v>
      </c>
      <c r="B188" s="6" t="s">
        <v>268</v>
      </c>
      <c r="C188" s="6" t="s">
        <v>23</v>
      </c>
      <c r="D188" s="6" t="s">
        <v>1424</v>
      </c>
      <c r="E188" s="7"/>
      <c r="F188" s="6">
        <v>9650984490</v>
      </c>
      <c r="G188" s="6" t="s">
        <v>1111</v>
      </c>
      <c r="H188" s="6" t="s">
        <v>1270</v>
      </c>
      <c r="I188" s="6" t="s">
        <v>1270</v>
      </c>
      <c r="J188" s="6" t="s">
        <v>1425</v>
      </c>
      <c r="K188" s="6" t="s">
        <v>1426</v>
      </c>
      <c r="L188" s="6" t="s">
        <v>1099</v>
      </c>
      <c r="M188" s="6" t="s">
        <v>1427</v>
      </c>
      <c r="N188" s="6" t="s">
        <v>118</v>
      </c>
      <c r="O188" s="6" t="s">
        <v>48</v>
      </c>
      <c r="P188" s="18">
        <v>44715</v>
      </c>
      <c r="Q188" s="25">
        <v>0.4375</v>
      </c>
      <c r="R188" s="6" t="s">
        <v>1428</v>
      </c>
      <c r="S188" s="6" t="s">
        <v>1429</v>
      </c>
      <c r="T188" s="31" t="s">
        <v>1430</v>
      </c>
      <c r="U188" s="6" t="s">
        <v>1181</v>
      </c>
      <c r="V188" s="6" t="s">
        <v>1097</v>
      </c>
      <c r="W188" s="6" t="s">
        <v>39</v>
      </c>
      <c r="X188" s="7"/>
      <c r="Y188" s="7"/>
      <c r="Z188" s="7"/>
      <c r="AA188" s="36"/>
      <c r="AB188" s="36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</row>
    <row r="189" hidden="1" spans="1:56">
      <c r="A189" s="58">
        <v>44714.6984769676</v>
      </c>
      <c r="B189" s="6" t="s">
        <v>305</v>
      </c>
      <c r="C189" s="6" t="s">
        <v>23</v>
      </c>
      <c r="D189" s="6" t="s">
        <v>1431</v>
      </c>
      <c r="E189" s="7"/>
      <c r="F189" s="6">
        <v>7989467781</v>
      </c>
      <c r="G189" s="6" t="s">
        <v>327</v>
      </c>
      <c r="H189" s="6" t="s">
        <v>157</v>
      </c>
      <c r="I189" s="6" t="s">
        <v>114</v>
      </c>
      <c r="J189" s="6" t="s">
        <v>1432</v>
      </c>
      <c r="K189" s="6" t="s">
        <v>214</v>
      </c>
      <c r="L189" s="6" t="s">
        <v>653</v>
      </c>
      <c r="M189" s="6" t="s">
        <v>1433</v>
      </c>
      <c r="N189" s="6" t="s">
        <v>118</v>
      </c>
      <c r="O189" s="6" t="s">
        <v>90</v>
      </c>
      <c r="P189" s="18">
        <v>44720</v>
      </c>
      <c r="Q189" s="25">
        <v>0.583333333335759</v>
      </c>
      <c r="R189" s="6" t="s">
        <v>483</v>
      </c>
      <c r="S189" s="6" t="s">
        <v>526</v>
      </c>
      <c r="T189" s="31" t="s">
        <v>1434</v>
      </c>
      <c r="U189" s="6" t="s">
        <v>1154</v>
      </c>
      <c r="V189" s="6" t="s">
        <v>1155</v>
      </c>
      <c r="W189" s="6" t="s">
        <v>39</v>
      </c>
      <c r="X189" s="7"/>
      <c r="Y189" s="7"/>
      <c r="Z189" s="7"/>
      <c r="AA189" s="36"/>
      <c r="AB189" s="36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</row>
    <row r="190" hidden="1" spans="1:56">
      <c r="A190" s="58">
        <v>44714.7007550232</v>
      </c>
      <c r="B190" s="6" t="s">
        <v>305</v>
      </c>
      <c r="C190" s="6" t="s">
        <v>23</v>
      </c>
      <c r="D190" s="6" t="s">
        <v>1435</v>
      </c>
      <c r="E190" s="7"/>
      <c r="F190" s="6">
        <v>9818200453</v>
      </c>
      <c r="G190" s="6" t="s">
        <v>1407</v>
      </c>
      <c r="H190" s="6" t="s">
        <v>1075</v>
      </c>
      <c r="I190" s="6" t="s">
        <v>537</v>
      </c>
      <c r="J190" s="6" t="s">
        <v>1436</v>
      </c>
      <c r="K190" s="6" t="s">
        <v>554</v>
      </c>
      <c r="L190" s="6" t="s">
        <v>554</v>
      </c>
      <c r="M190" s="6" t="s">
        <v>1437</v>
      </c>
      <c r="N190" s="6" t="s">
        <v>118</v>
      </c>
      <c r="O190" s="6" t="s">
        <v>274</v>
      </c>
      <c r="P190" s="18">
        <v>44719</v>
      </c>
      <c r="Q190" s="25">
        <v>0.583333333335759</v>
      </c>
      <c r="R190" s="6" t="s">
        <v>1300</v>
      </c>
      <c r="S190" s="6" t="s">
        <v>205</v>
      </c>
      <c r="T190" s="31" t="s">
        <v>1438</v>
      </c>
      <c r="U190" s="6" t="s">
        <v>559</v>
      </c>
      <c r="V190" s="6" t="s">
        <v>95</v>
      </c>
      <c r="W190" s="6" t="s">
        <v>39</v>
      </c>
      <c r="X190" s="7"/>
      <c r="Y190" s="7"/>
      <c r="Z190" s="7"/>
      <c r="AA190" s="36"/>
      <c r="AB190" s="36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</row>
    <row r="191" hidden="1" spans="1:56">
      <c r="A191" s="58">
        <v>44714.7032637731</v>
      </c>
      <c r="B191" s="6" t="s">
        <v>259</v>
      </c>
      <c r="C191" s="6" t="s">
        <v>23</v>
      </c>
      <c r="D191" s="6" t="s">
        <v>1439</v>
      </c>
      <c r="E191" s="7"/>
      <c r="F191" s="6">
        <v>7095402137</v>
      </c>
      <c r="G191" s="6" t="s">
        <v>1440</v>
      </c>
      <c r="H191" s="6" t="s">
        <v>114</v>
      </c>
      <c r="I191" s="6" t="s">
        <v>130</v>
      </c>
      <c r="J191" s="6" t="s">
        <v>1441</v>
      </c>
      <c r="K191" s="6" t="s">
        <v>132</v>
      </c>
      <c r="L191" s="6" t="s">
        <v>132</v>
      </c>
      <c r="M191" s="6" t="s">
        <v>1442</v>
      </c>
      <c r="N191" s="6" t="s">
        <v>118</v>
      </c>
      <c r="O191" s="6" t="s">
        <v>161</v>
      </c>
      <c r="P191" s="18">
        <v>44718</v>
      </c>
      <c r="Q191" s="25">
        <v>0.458333333335759</v>
      </c>
      <c r="R191" s="6" t="s">
        <v>574</v>
      </c>
      <c r="S191" s="6" t="s">
        <v>383</v>
      </c>
      <c r="T191" s="31" t="s">
        <v>1443</v>
      </c>
      <c r="U191" s="6" t="s">
        <v>1053</v>
      </c>
      <c r="V191" s="6" t="s">
        <v>945</v>
      </c>
      <c r="W191" s="6" t="s">
        <v>39</v>
      </c>
      <c r="X191" s="7"/>
      <c r="Y191" s="7"/>
      <c r="Z191" s="7"/>
      <c r="AA191" s="36"/>
      <c r="AB191" s="36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</row>
    <row r="192" hidden="1" spans="1:56">
      <c r="A192" s="58">
        <v>44714.7048878588</v>
      </c>
      <c r="B192" s="6" t="s">
        <v>305</v>
      </c>
      <c r="C192" s="6" t="s">
        <v>23</v>
      </c>
      <c r="D192" s="6" t="s">
        <v>1444</v>
      </c>
      <c r="E192" s="7"/>
      <c r="F192" s="6">
        <v>8806533558</v>
      </c>
      <c r="G192" s="6" t="s">
        <v>1401</v>
      </c>
      <c r="H192" s="6" t="s">
        <v>433</v>
      </c>
      <c r="I192" s="6" t="s">
        <v>433</v>
      </c>
      <c r="J192" s="6" t="s">
        <v>371</v>
      </c>
      <c r="K192" s="6" t="s">
        <v>1445</v>
      </c>
      <c r="L192" s="6" t="s">
        <v>653</v>
      </c>
      <c r="M192" s="6" t="s">
        <v>1446</v>
      </c>
      <c r="N192" s="6" t="s">
        <v>32</v>
      </c>
      <c r="O192" s="6" t="s">
        <v>274</v>
      </c>
      <c r="P192" s="18">
        <v>44718</v>
      </c>
      <c r="Q192" s="25">
        <v>0.416666666664241</v>
      </c>
      <c r="R192" s="6" t="s">
        <v>843</v>
      </c>
      <c r="S192" s="6" t="s">
        <v>1058</v>
      </c>
      <c r="T192" s="26" t="s">
        <v>1447</v>
      </c>
      <c r="U192" s="6" t="s">
        <v>559</v>
      </c>
      <c r="V192" s="6" t="s">
        <v>95</v>
      </c>
      <c r="W192" s="6" t="s">
        <v>39</v>
      </c>
      <c r="X192" s="7"/>
      <c r="Y192" s="7"/>
      <c r="Z192" s="7"/>
      <c r="AA192" s="36"/>
      <c r="AB192" s="36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</row>
    <row r="193" hidden="1" spans="1:56">
      <c r="A193" s="58">
        <v>44714.7050992477</v>
      </c>
      <c r="B193" s="6" t="s">
        <v>286</v>
      </c>
      <c r="C193" s="6" t="s">
        <v>23</v>
      </c>
      <c r="D193" s="6" t="s">
        <v>1448</v>
      </c>
      <c r="E193" s="7"/>
      <c r="F193" s="6">
        <v>9182054650</v>
      </c>
      <c r="G193" s="6" t="s">
        <v>1449</v>
      </c>
      <c r="H193" s="6" t="s">
        <v>328</v>
      </c>
      <c r="I193" s="6" t="s">
        <v>328</v>
      </c>
      <c r="J193" s="6" t="s">
        <v>1450</v>
      </c>
      <c r="K193" s="6" t="s">
        <v>87</v>
      </c>
      <c r="L193" s="6" t="s">
        <v>132</v>
      </c>
      <c r="M193" s="6" t="s">
        <v>1451</v>
      </c>
      <c r="N193" s="6" t="s">
        <v>89</v>
      </c>
      <c r="O193" s="6" t="s">
        <v>101</v>
      </c>
      <c r="P193" s="18">
        <v>44718</v>
      </c>
      <c r="Q193" s="25">
        <v>0.583333333335759</v>
      </c>
      <c r="R193" s="6" t="s">
        <v>292</v>
      </c>
      <c r="S193" s="6" t="s">
        <v>35</v>
      </c>
      <c r="T193" s="26" t="s">
        <v>1452</v>
      </c>
      <c r="U193" s="6" t="s">
        <v>905</v>
      </c>
      <c r="V193" s="6" t="s">
        <v>906</v>
      </c>
      <c r="W193" s="6" t="s">
        <v>39</v>
      </c>
      <c r="X193" s="7"/>
      <c r="Y193" s="7"/>
      <c r="Z193" s="7"/>
      <c r="AA193" s="36"/>
      <c r="AB193" s="36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</row>
    <row r="194" hidden="1" spans="1:56">
      <c r="A194" s="58">
        <v>44714.7068982986</v>
      </c>
      <c r="B194" s="6" t="s">
        <v>305</v>
      </c>
      <c r="C194" s="6" t="s">
        <v>23</v>
      </c>
      <c r="D194" s="6" t="s">
        <v>1453</v>
      </c>
      <c r="E194" s="7"/>
      <c r="F194" s="6">
        <v>7700077538</v>
      </c>
      <c r="G194" s="6" t="s">
        <v>1401</v>
      </c>
      <c r="H194" s="6" t="s">
        <v>26</v>
      </c>
      <c r="I194" s="6" t="s">
        <v>26</v>
      </c>
      <c r="J194" s="6" t="s">
        <v>1454</v>
      </c>
      <c r="K194" s="6" t="s">
        <v>1455</v>
      </c>
      <c r="L194" s="6" t="s">
        <v>214</v>
      </c>
      <c r="M194" s="6" t="s">
        <v>1456</v>
      </c>
      <c r="N194" s="6" t="s">
        <v>32</v>
      </c>
      <c r="O194" s="6" t="s">
        <v>274</v>
      </c>
      <c r="P194" s="18">
        <v>44718</v>
      </c>
      <c r="Q194" s="25">
        <v>0.583333333335759</v>
      </c>
      <c r="R194" s="6" t="s">
        <v>574</v>
      </c>
      <c r="S194" s="6" t="s">
        <v>580</v>
      </c>
      <c r="T194" s="26" t="s">
        <v>1457</v>
      </c>
      <c r="U194" s="6" t="s">
        <v>559</v>
      </c>
      <c r="V194" s="6" t="s">
        <v>95</v>
      </c>
      <c r="W194" s="6" t="s">
        <v>39</v>
      </c>
      <c r="X194" s="7"/>
      <c r="Y194" s="7"/>
      <c r="Z194" s="7"/>
      <c r="AA194" s="36"/>
      <c r="AB194" s="36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</row>
    <row r="195" hidden="1" spans="1:56">
      <c r="A195" s="58">
        <v>44714.7106132639</v>
      </c>
      <c r="B195" s="6" t="s">
        <v>209</v>
      </c>
      <c r="C195" s="6" t="s">
        <v>23</v>
      </c>
      <c r="D195" s="6" t="s">
        <v>1458</v>
      </c>
      <c r="E195" s="7"/>
      <c r="F195" s="6">
        <v>8106257318</v>
      </c>
      <c r="G195" s="6" t="s">
        <v>1459</v>
      </c>
      <c r="H195" s="6" t="s">
        <v>998</v>
      </c>
      <c r="I195" s="6" t="s">
        <v>27</v>
      </c>
      <c r="J195" s="6" t="s">
        <v>1460</v>
      </c>
      <c r="K195" s="6" t="s">
        <v>132</v>
      </c>
      <c r="L195" s="6" t="s">
        <v>132</v>
      </c>
      <c r="M195" s="6" t="s">
        <v>1461</v>
      </c>
      <c r="N195" s="6" t="s">
        <v>89</v>
      </c>
      <c r="O195" s="6" t="s">
        <v>465</v>
      </c>
      <c r="P195" s="18">
        <v>44715</v>
      </c>
      <c r="Q195" s="25">
        <v>0.5</v>
      </c>
      <c r="R195" s="6" t="s">
        <v>1462</v>
      </c>
      <c r="S195" s="6" t="s">
        <v>1463</v>
      </c>
      <c r="T195" s="26" t="s">
        <v>1464</v>
      </c>
      <c r="U195" s="6" t="s">
        <v>944</v>
      </c>
      <c r="V195" s="6" t="s">
        <v>945</v>
      </c>
      <c r="W195" s="6" t="s">
        <v>39</v>
      </c>
      <c r="X195" s="7"/>
      <c r="Y195" s="7"/>
      <c r="Z195" s="7"/>
      <c r="AA195" s="36"/>
      <c r="AB195" s="36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</row>
    <row r="196" hidden="1" spans="1:56">
      <c r="A196" s="58">
        <v>44714.7115820833</v>
      </c>
      <c r="B196" s="6" t="s">
        <v>126</v>
      </c>
      <c r="C196" s="6" t="s">
        <v>23</v>
      </c>
      <c r="D196" s="6" t="s">
        <v>1465</v>
      </c>
      <c r="E196" s="7"/>
      <c r="F196" s="6">
        <v>8247631173</v>
      </c>
      <c r="G196" s="6" t="s">
        <v>983</v>
      </c>
      <c r="H196" s="6" t="s">
        <v>200</v>
      </c>
      <c r="I196" s="6" t="s">
        <v>130</v>
      </c>
      <c r="J196" s="6" t="s">
        <v>1466</v>
      </c>
      <c r="K196" s="6" t="s">
        <v>132</v>
      </c>
      <c r="L196" s="6" t="s">
        <v>132</v>
      </c>
      <c r="M196" s="6" t="s">
        <v>1467</v>
      </c>
      <c r="N196" s="6" t="s">
        <v>89</v>
      </c>
      <c r="O196" s="6" t="s">
        <v>1468</v>
      </c>
      <c r="P196" s="18">
        <v>44715</v>
      </c>
      <c r="Q196" s="25">
        <v>0.625</v>
      </c>
      <c r="R196" s="6" t="s">
        <v>1469</v>
      </c>
      <c r="S196" s="6" t="s">
        <v>955</v>
      </c>
      <c r="T196" s="26" t="s">
        <v>1470</v>
      </c>
      <c r="U196" s="6" t="s">
        <v>913</v>
      </c>
      <c r="V196" s="6" t="s">
        <v>906</v>
      </c>
      <c r="W196" s="6" t="s">
        <v>39</v>
      </c>
      <c r="X196" s="7"/>
      <c r="Y196" s="7"/>
      <c r="Z196" s="7"/>
      <c r="AA196" s="36"/>
      <c r="AB196" s="36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</row>
    <row r="197" hidden="1" spans="1:56">
      <c r="A197" s="58">
        <v>44714.7128298611</v>
      </c>
      <c r="B197" s="6" t="s">
        <v>154</v>
      </c>
      <c r="C197" s="6" t="s">
        <v>23</v>
      </c>
      <c r="D197" s="6" t="s">
        <v>1471</v>
      </c>
      <c r="E197" s="7"/>
      <c r="F197" s="6">
        <v>7981128992</v>
      </c>
      <c r="G197" s="6" t="s">
        <v>1472</v>
      </c>
      <c r="H197" s="6" t="s">
        <v>114</v>
      </c>
      <c r="I197" s="6" t="s">
        <v>538</v>
      </c>
      <c r="J197" s="6" t="s">
        <v>452</v>
      </c>
      <c r="K197" s="6" t="s">
        <v>146</v>
      </c>
      <c r="L197" s="6" t="s">
        <v>146</v>
      </c>
      <c r="M197" s="6" t="s">
        <v>1473</v>
      </c>
      <c r="N197" s="6" t="s">
        <v>89</v>
      </c>
      <c r="O197" s="6" t="s">
        <v>44</v>
      </c>
      <c r="P197" s="18">
        <v>44719</v>
      </c>
      <c r="Q197" s="25">
        <v>0.625</v>
      </c>
      <c r="R197" s="6" t="s">
        <v>1474</v>
      </c>
      <c r="S197" s="6" t="s">
        <v>359</v>
      </c>
      <c r="T197" s="26" t="s">
        <v>1475</v>
      </c>
      <c r="U197" s="6" t="s">
        <v>1476</v>
      </c>
      <c r="V197" s="6" t="s">
        <v>1477</v>
      </c>
      <c r="W197" s="6" t="s">
        <v>39</v>
      </c>
      <c r="X197" s="7"/>
      <c r="Y197" s="7"/>
      <c r="Z197" s="7"/>
      <c r="AA197" s="36"/>
      <c r="AB197" s="36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</row>
    <row r="198" hidden="1" spans="1:56">
      <c r="A198" s="58">
        <v>44714.7135931713</v>
      </c>
      <c r="B198" s="6" t="s">
        <v>197</v>
      </c>
      <c r="C198" s="6" t="s">
        <v>23</v>
      </c>
      <c r="D198" s="6" t="s">
        <v>1478</v>
      </c>
      <c r="E198" s="7"/>
      <c r="F198" s="6">
        <v>8652431196</v>
      </c>
      <c r="G198" s="6" t="s">
        <v>1479</v>
      </c>
      <c r="H198" s="6" t="s">
        <v>43</v>
      </c>
      <c r="I198" s="6" t="s">
        <v>44</v>
      </c>
      <c r="J198" s="6" t="s">
        <v>1480</v>
      </c>
      <c r="K198" s="6" t="s">
        <v>1481</v>
      </c>
      <c r="L198" s="6" t="s">
        <v>1481</v>
      </c>
      <c r="M198" s="6" t="s">
        <v>1482</v>
      </c>
      <c r="N198" s="6" t="s">
        <v>118</v>
      </c>
      <c r="O198" s="6" t="s">
        <v>48</v>
      </c>
      <c r="P198" s="18">
        <v>44715</v>
      </c>
      <c r="Q198" s="25">
        <v>0.5</v>
      </c>
      <c r="R198" s="6" t="s">
        <v>1483</v>
      </c>
      <c r="S198" s="6" t="s">
        <v>1339</v>
      </c>
      <c r="T198" s="26" t="s">
        <v>1484</v>
      </c>
      <c r="U198" s="6" t="s">
        <v>944</v>
      </c>
      <c r="V198" s="6" t="s">
        <v>945</v>
      </c>
      <c r="W198" s="6" t="s">
        <v>39</v>
      </c>
      <c r="X198" s="7"/>
      <c r="Y198" s="7"/>
      <c r="Z198" s="7"/>
      <c r="AA198" s="36"/>
      <c r="AB198" s="36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</row>
    <row r="199" hidden="1" spans="1:56">
      <c r="A199" s="58">
        <v>44714.7136481829</v>
      </c>
      <c r="B199" s="6" t="s">
        <v>209</v>
      </c>
      <c r="C199" s="6" t="s">
        <v>23</v>
      </c>
      <c r="D199" s="6" t="s">
        <v>1485</v>
      </c>
      <c r="E199" s="7"/>
      <c r="F199" s="6">
        <v>7093050604</v>
      </c>
      <c r="G199" s="6" t="s">
        <v>1486</v>
      </c>
      <c r="H199" s="6" t="s">
        <v>129</v>
      </c>
      <c r="I199" s="6" t="s">
        <v>328</v>
      </c>
      <c r="J199" s="6" t="s">
        <v>1487</v>
      </c>
      <c r="K199" s="6" t="s">
        <v>132</v>
      </c>
      <c r="L199" s="6" t="s">
        <v>132</v>
      </c>
      <c r="M199" s="6" t="s">
        <v>1488</v>
      </c>
      <c r="N199" s="6" t="s">
        <v>89</v>
      </c>
      <c r="O199" s="6" t="s">
        <v>161</v>
      </c>
      <c r="P199" s="18">
        <v>44715</v>
      </c>
      <c r="Q199" s="25">
        <v>0.458333333335759</v>
      </c>
      <c r="R199" s="6" t="s">
        <v>575</v>
      </c>
      <c r="S199" s="6" t="s">
        <v>580</v>
      </c>
      <c r="T199" s="26" t="s">
        <v>1489</v>
      </c>
      <c r="U199" s="6" t="s">
        <v>944</v>
      </c>
      <c r="V199" s="6" t="s">
        <v>945</v>
      </c>
      <c r="W199" s="6" t="s">
        <v>39</v>
      </c>
      <c r="X199" s="7"/>
      <c r="Y199" s="7"/>
      <c r="Z199" s="7"/>
      <c r="AA199" s="36"/>
      <c r="AB199" s="36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</row>
    <row r="200" hidden="1" spans="1:56">
      <c r="A200" s="58">
        <v>44714.7187660995</v>
      </c>
      <c r="B200" s="6" t="s">
        <v>223</v>
      </c>
      <c r="C200" s="6" t="s">
        <v>23</v>
      </c>
      <c r="D200" s="6" t="s">
        <v>1490</v>
      </c>
      <c r="E200" s="7"/>
      <c r="F200" s="6">
        <v>9175045119</v>
      </c>
      <c r="G200" s="6" t="s">
        <v>1491</v>
      </c>
      <c r="H200" s="6" t="s">
        <v>1492</v>
      </c>
      <c r="I200" s="6" t="s">
        <v>1492</v>
      </c>
      <c r="J200" s="6" t="s">
        <v>1493</v>
      </c>
      <c r="K200" s="6" t="s">
        <v>1494</v>
      </c>
      <c r="L200" s="6" t="s">
        <v>272</v>
      </c>
      <c r="M200" s="6" t="s">
        <v>1495</v>
      </c>
      <c r="N200" s="6" t="s">
        <v>32</v>
      </c>
      <c r="O200" s="6" t="s">
        <v>274</v>
      </c>
      <c r="P200" s="18">
        <v>44718</v>
      </c>
      <c r="Q200" s="25">
        <v>0.583333333335759</v>
      </c>
      <c r="R200" s="6" t="s">
        <v>1008</v>
      </c>
      <c r="S200" s="6" t="s">
        <v>412</v>
      </c>
      <c r="T200" s="26" t="s">
        <v>1496</v>
      </c>
      <c r="U200" s="6" t="s">
        <v>1181</v>
      </c>
      <c r="V200" s="6" t="s">
        <v>1097</v>
      </c>
      <c r="W200" s="6" t="s">
        <v>39</v>
      </c>
      <c r="X200" s="7"/>
      <c r="Y200" s="7"/>
      <c r="Z200" s="7"/>
      <c r="AA200" s="36"/>
      <c r="AB200" s="36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</row>
    <row r="201" hidden="1" spans="1:56">
      <c r="A201" s="55">
        <v>44714.7207278009</v>
      </c>
      <c r="B201" s="56" t="s">
        <v>350</v>
      </c>
      <c r="C201" s="56" t="s">
        <v>23</v>
      </c>
      <c r="D201" s="56" t="s">
        <v>1081</v>
      </c>
      <c r="E201" s="57"/>
      <c r="F201" s="56">
        <v>7093537859</v>
      </c>
      <c r="G201" s="56" t="s">
        <v>1082</v>
      </c>
      <c r="H201" s="56" t="s">
        <v>451</v>
      </c>
      <c r="I201" s="56" t="s">
        <v>101</v>
      </c>
      <c r="J201" s="56" t="s">
        <v>1497</v>
      </c>
      <c r="K201" s="56" t="s">
        <v>132</v>
      </c>
      <c r="L201" s="56" t="s">
        <v>132</v>
      </c>
      <c r="M201" s="56" t="s">
        <v>1084</v>
      </c>
      <c r="N201" s="56" t="s">
        <v>118</v>
      </c>
      <c r="O201" s="56" t="s">
        <v>588</v>
      </c>
      <c r="P201" s="59">
        <v>44716</v>
      </c>
      <c r="Q201" s="60">
        <v>0.625</v>
      </c>
      <c r="R201" s="56" t="s">
        <v>1498</v>
      </c>
      <c r="S201" s="56" t="s">
        <v>771</v>
      </c>
      <c r="T201" s="66" t="s">
        <v>1499</v>
      </c>
      <c r="U201" s="56" t="s">
        <v>1375</v>
      </c>
      <c r="V201" s="56" t="s">
        <v>945</v>
      </c>
      <c r="W201" s="56" t="s">
        <v>39</v>
      </c>
      <c r="X201" s="57"/>
      <c r="Y201" s="57"/>
      <c r="Z201" s="57"/>
      <c r="AA201" s="62"/>
      <c r="AB201" s="62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</row>
    <row r="202" hidden="1" spans="1:56">
      <c r="A202" s="58">
        <v>44714.7233034722</v>
      </c>
      <c r="B202" s="6" t="s">
        <v>111</v>
      </c>
      <c r="C202" s="6" t="s">
        <v>23</v>
      </c>
      <c r="D202" s="6" t="s">
        <v>1500</v>
      </c>
      <c r="E202" s="7"/>
      <c r="F202" s="6">
        <v>9492990744</v>
      </c>
      <c r="G202" s="6" t="s">
        <v>1501</v>
      </c>
      <c r="H202" s="6" t="s">
        <v>433</v>
      </c>
      <c r="I202" s="6" t="s">
        <v>101</v>
      </c>
      <c r="J202" s="6" t="s">
        <v>1502</v>
      </c>
      <c r="K202" s="6" t="s">
        <v>564</v>
      </c>
      <c r="L202" s="6" t="s">
        <v>132</v>
      </c>
      <c r="M202" s="6" t="s">
        <v>1503</v>
      </c>
      <c r="N202" s="6" t="s">
        <v>32</v>
      </c>
      <c r="O202" s="6" t="s">
        <v>1071</v>
      </c>
      <c r="P202" s="18">
        <v>44715</v>
      </c>
      <c r="Q202" s="25">
        <v>0.583333333335759</v>
      </c>
      <c r="R202" s="6" t="s">
        <v>646</v>
      </c>
      <c r="S202" s="6" t="s">
        <v>106</v>
      </c>
      <c r="T202" s="26" t="s">
        <v>1504</v>
      </c>
      <c r="U202" s="6" t="s">
        <v>1045</v>
      </c>
      <c r="V202" s="6" t="s">
        <v>906</v>
      </c>
      <c r="W202" s="6" t="s">
        <v>39</v>
      </c>
      <c r="X202" s="7"/>
      <c r="Y202" s="7"/>
      <c r="Z202" s="7"/>
      <c r="AA202" s="36"/>
      <c r="AB202" s="36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</row>
    <row r="203" hidden="1" spans="1:56">
      <c r="A203" s="55">
        <v>44714.7235525116</v>
      </c>
      <c r="B203" s="56" t="s">
        <v>223</v>
      </c>
      <c r="C203" s="56" t="s">
        <v>23</v>
      </c>
      <c r="D203" s="56" t="s">
        <v>1505</v>
      </c>
      <c r="E203" s="57"/>
      <c r="F203" s="56">
        <v>9035602375</v>
      </c>
      <c r="G203" s="56" t="s">
        <v>1506</v>
      </c>
      <c r="H203" s="56" t="s">
        <v>27</v>
      </c>
      <c r="I203" s="56" t="s">
        <v>27</v>
      </c>
      <c r="J203" s="56" t="s">
        <v>1507</v>
      </c>
      <c r="K203" s="56" t="s">
        <v>132</v>
      </c>
      <c r="L203" s="56" t="s">
        <v>132</v>
      </c>
      <c r="M203" s="56" t="s">
        <v>1508</v>
      </c>
      <c r="N203" s="56" t="s">
        <v>89</v>
      </c>
      <c r="O203" s="56" t="s">
        <v>43</v>
      </c>
      <c r="P203" s="59">
        <v>44718</v>
      </c>
      <c r="Q203" s="60">
        <v>0.416666666664241</v>
      </c>
      <c r="R203" s="56" t="s">
        <v>301</v>
      </c>
      <c r="S203" s="56" t="s">
        <v>162</v>
      </c>
      <c r="T203" s="66" t="s">
        <v>1509</v>
      </c>
      <c r="U203" s="56" t="s">
        <v>1181</v>
      </c>
      <c r="V203" s="56" t="s">
        <v>1097</v>
      </c>
      <c r="W203" s="56" t="s">
        <v>39</v>
      </c>
      <c r="X203" s="57"/>
      <c r="Y203" s="57"/>
      <c r="Z203" s="57"/>
      <c r="AA203" s="62"/>
      <c r="AB203" s="62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</row>
    <row r="204" hidden="1" spans="1:56">
      <c r="A204" s="58">
        <v>44714.7251373843</v>
      </c>
      <c r="B204" s="6" t="s">
        <v>286</v>
      </c>
      <c r="C204" s="6" t="s">
        <v>23</v>
      </c>
      <c r="D204" s="6" t="s">
        <v>1510</v>
      </c>
      <c r="E204" s="7"/>
      <c r="F204" s="6">
        <v>7019977692</v>
      </c>
      <c r="G204" s="6" t="s">
        <v>1061</v>
      </c>
      <c r="H204" s="6" t="s">
        <v>101</v>
      </c>
      <c r="I204" s="6" t="s">
        <v>101</v>
      </c>
      <c r="J204" s="6" t="s">
        <v>1511</v>
      </c>
      <c r="K204" s="6" t="s">
        <v>87</v>
      </c>
      <c r="L204" s="6" t="s">
        <v>132</v>
      </c>
      <c r="M204" s="6" t="s">
        <v>1512</v>
      </c>
      <c r="N204" s="6" t="s">
        <v>89</v>
      </c>
      <c r="O204" s="6" t="s">
        <v>1513</v>
      </c>
      <c r="P204" s="18">
        <v>44715</v>
      </c>
      <c r="Q204" s="25">
        <v>0.458333333335759</v>
      </c>
      <c r="R204" s="6" t="s">
        <v>1514</v>
      </c>
      <c r="S204" s="6" t="s">
        <v>217</v>
      </c>
      <c r="T204" s="26" t="s">
        <v>1515</v>
      </c>
      <c r="U204" s="6" t="s">
        <v>1053</v>
      </c>
      <c r="V204" s="6" t="s">
        <v>945</v>
      </c>
      <c r="W204" s="6" t="s">
        <v>39</v>
      </c>
      <c r="X204" s="7"/>
      <c r="Y204" s="7"/>
      <c r="Z204" s="7"/>
      <c r="AA204" s="36"/>
      <c r="AB204" s="36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</row>
    <row r="205" hidden="1" spans="1:56">
      <c r="A205" s="58">
        <v>44714.7268514352</v>
      </c>
      <c r="B205" s="6" t="s">
        <v>126</v>
      </c>
      <c r="C205" s="6" t="s">
        <v>23</v>
      </c>
      <c r="D205" s="6" t="s">
        <v>1516</v>
      </c>
      <c r="E205" s="7"/>
      <c r="F205" s="6">
        <v>9337352616</v>
      </c>
      <c r="G205" s="6" t="s">
        <v>983</v>
      </c>
      <c r="H205" s="6" t="s">
        <v>562</v>
      </c>
      <c r="I205" s="6" t="s">
        <v>562</v>
      </c>
      <c r="J205" s="6" t="s">
        <v>1517</v>
      </c>
      <c r="K205" s="6" t="s">
        <v>87</v>
      </c>
      <c r="L205" s="6" t="s">
        <v>87</v>
      </c>
      <c r="M205" s="6" t="s">
        <v>1518</v>
      </c>
      <c r="N205" s="6" t="s">
        <v>32</v>
      </c>
      <c r="O205" s="6" t="s">
        <v>482</v>
      </c>
      <c r="P205" s="18">
        <v>44718</v>
      </c>
      <c r="Q205" s="25">
        <v>0.645833333335759</v>
      </c>
      <c r="R205" s="6" t="s">
        <v>366</v>
      </c>
      <c r="S205" s="6" t="s">
        <v>1519</v>
      </c>
      <c r="T205" s="26" t="s">
        <v>1520</v>
      </c>
      <c r="U205" s="6" t="s">
        <v>913</v>
      </c>
      <c r="V205" s="6" t="s">
        <v>906</v>
      </c>
      <c r="W205" s="6" t="s">
        <v>39</v>
      </c>
      <c r="X205" s="7"/>
      <c r="Y205" s="7"/>
      <c r="Z205" s="7"/>
      <c r="AA205" s="36"/>
      <c r="AB205" s="36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</row>
    <row r="206" hidden="1" spans="1:56">
      <c r="A206" s="58">
        <v>44714.726909838</v>
      </c>
      <c r="B206" s="6" t="s">
        <v>209</v>
      </c>
      <c r="C206" s="6" t="s">
        <v>23</v>
      </c>
      <c r="D206" s="6" t="s">
        <v>1521</v>
      </c>
      <c r="E206" s="7"/>
      <c r="F206" s="6">
        <v>9354195570</v>
      </c>
      <c r="G206" s="6" t="s">
        <v>1522</v>
      </c>
      <c r="H206" s="6" t="s">
        <v>1523</v>
      </c>
      <c r="I206" s="6" t="s">
        <v>169</v>
      </c>
      <c r="J206" s="6" t="s">
        <v>1524</v>
      </c>
      <c r="K206" s="6" t="s">
        <v>878</v>
      </c>
      <c r="L206" s="6" t="s">
        <v>952</v>
      </c>
      <c r="M206" s="6" t="s">
        <v>1525</v>
      </c>
      <c r="N206" s="6" t="s">
        <v>32</v>
      </c>
      <c r="O206" s="6" t="s">
        <v>161</v>
      </c>
      <c r="P206" s="18">
        <v>44716</v>
      </c>
      <c r="Q206" s="25">
        <v>0.625</v>
      </c>
      <c r="R206" s="6" t="s">
        <v>638</v>
      </c>
      <c r="S206" s="6" t="s">
        <v>575</v>
      </c>
      <c r="T206" s="26" t="s">
        <v>1526</v>
      </c>
      <c r="U206" s="6" t="s">
        <v>1045</v>
      </c>
      <c r="V206" s="6" t="s">
        <v>906</v>
      </c>
      <c r="W206" s="6" t="s">
        <v>39</v>
      </c>
      <c r="X206" s="7"/>
      <c r="Y206" s="7"/>
      <c r="Z206" s="7"/>
      <c r="AA206" s="36"/>
      <c r="AB206" s="36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</row>
    <row r="207" hidden="1" spans="1:56">
      <c r="A207" s="58">
        <v>44714.731236794</v>
      </c>
      <c r="B207" s="6" t="s">
        <v>111</v>
      </c>
      <c r="C207" s="6" t="s">
        <v>23</v>
      </c>
      <c r="D207" s="6" t="s">
        <v>1527</v>
      </c>
      <c r="E207" s="7"/>
      <c r="F207" s="6">
        <v>9513858137</v>
      </c>
      <c r="G207" s="6" t="s">
        <v>1501</v>
      </c>
      <c r="H207" s="6" t="s">
        <v>451</v>
      </c>
      <c r="I207" s="6" t="s">
        <v>101</v>
      </c>
      <c r="J207" s="6" t="s">
        <v>1528</v>
      </c>
      <c r="K207" s="6" t="s">
        <v>87</v>
      </c>
      <c r="L207" s="6" t="s">
        <v>87</v>
      </c>
      <c r="M207" s="6" t="s">
        <v>1529</v>
      </c>
      <c r="N207" s="6" t="s">
        <v>32</v>
      </c>
      <c r="O207" s="6" t="s">
        <v>482</v>
      </c>
      <c r="P207" s="18">
        <v>44715</v>
      </c>
      <c r="Q207" s="25">
        <v>0.583333333335759</v>
      </c>
      <c r="R207" s="6" t="s">
        <v>1530</v>
      </c>
      <c r="S207" s="6" t="s">
        <v>646</v>
      </c>
      <c r="T207" s="26" t="s">
        <v>1531</v>
      </c>
      <c r="U207" s="6" t="s">
        <v>1045</v>
      </c>
      <c r="V207" s="6" t="s">
        <v>1532</v>
      </c>
      <c r="W207" s="6" t="s">
        <v>39</v>
      </c>
      <c r="X207" s="7"/>
      <c r="Y207" s="7"/>
      <c r="Z207" s="7"/>
      <c r="AA207" s="36"/>
      <c r="AB207" s="36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</row>
    <row r="208" hidden="1" spans="1:56">
      <c r="A208" s="58">
        <v>44714.7352786111</v>
      </c>
      <c r="B208" s="6" t="s">
        <v>111</v>
      </c>
      <c r="C208" s="6" t="s">
        <v>23</v>
      </c>
      <c r="D208" s="6" t="s">
        <v>1533</v>
      </c>
      <c r="E208" s="7"/>
      <c r="F208" s="6">
        <v>9611296148</v>
      </c>
      <c r="G208" s="6" t="s">
        <v>939</v>
      </c>
      <c r="H208" s="6" t="s">
        <v>1492</v>
      </c>
      <c r="I208" s="6" t="s">
        <v>855</v>
      </c>
      <c r="J208" s="6" t="s">
        <v>1534</v>
      </c>
      <c r="K208" s="6" t="s">
        <v>87</v>
      </c>
      <c r="L208" s="6" t="s">
        <v>87</v>
      </c>
      <c r="M208" s="6" t="s">
        <v>1535</v>
      </c>
      <c r="N208" s="6" t="s">
        <v>89</v>
      </c>
      <c r="O208" s="6" t="s">
        <v>482</v>
      </c>
      <c r="P208" s="18">
        <v>44715</v>
      </c>
      <c r="Q208" s="25">
        <v>0.5</v>
      </c>
      <c r="R208" s="6" t="s">
        <v>1536</v>
      </c>
      <c r="S208" s="6" t="s">
        <v>255</v>
      </c>
      <c r="T208" s="26" t="s">
        <v>1537</v>
      </c>
      <c r="U208" s="6" t="s">
        <v>944</v>
      </c>
      <c r="V208" s="6" t="s">
        <v>945</v>
      </c>
      <c r="W208" s="6" t="s">
        <v>39</v>
      </c>
      <c r="X208" s="7"/>
      <c r="Y208" s="7"/>
      <c r="Z208" s="7"/>
      <c r="AA208" s="36"/>
      <c r="AB208" s="36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</row>
    <row r="209" hidden="1" spans="1:56">
      <c r="A209" s="58">
        <v>44714.7353379514</v>
      </c>
      <c r="B209" s="6" t="s">
        <v>305</v>
      </c>
      <c r="C209" s="6" t="s">
        <v>23</v>
      </c>
      <c r="D209" s="6" t="s">
        <v>1538</v>
      </c>
      <c r="E209" s="7"/>
      <c r="F209" s="6">
        <v>8121109257</v>
      </c>
      <c r="G209" s="6" t="s">
        <v>1407</v>
      </c>
      <c r="H209" s="6" t="s">
        <v>621</v>
      </c>
      <c r="I209" s="6" t="s">
        <v>43</v>
      </c>
      <c r="J209" s="6" t="s">
        <v>1539</v>
      </c>
      <c r="K209" s="6" t="s">
        <v>653</v>
      </c>
      <c r="L209" s="6" t="s">
        <v>653</v>
      </c>
      <c r="M209" s="6" t="s">
        <v>1540</v>
      </c>
      <c r="N209" s="6" t="s">
        <v>32</v>
      </c>
      <c r="O209" s="6" t="s">
        <v>274</v>
      </c>
      <c r="P209" s="18">
        <v>44718</v>
      </c>
      <c r="Q209" s="25">
        <v>0.583333333335759</v>
      </c>
      <c r="R209" s="6" t="s">
        <v>844</v>
      </c>
      <c r="S209" s="6" t="s">
        <v>580</v>
      </c>
      <c r="T209" s="26" t="s">
        <v>1541</v>
      </c>
      <c r="U209" s="6" t="s">
        <v>559</v>
      </c>
      <c r="V209" s="6" t="s">
        <v>95</v>
      </c>
      <c r="W209" s="6" t="s">
        <v>39</v>
      </c>
      <c r="X209" s="7"/>
      <c r="Y209" s="7"/>
      <c r="Z209" s="7"/>
      <c r="AA209" s="36"/>
      <c r="AB209" s="36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</row>
    <row r="210" hidden="1" spans="1:56">
      <c r="A210" s="58">
        <v>44714.7375516088</v>
      </c>
      <c r="B210" s="6" t="s">
        <v>223</v>
      </c>
      <c r="C210" s="6" t="s">
        <v>23</v>
      </c>
      <c r="D210" s="6" t="s">
        <v>1542</v>
      </c>
      <c r="E210" s="7"/>
      <c r="F210" s="6">
        <v>8438154948</v>
      </c>
      <c r="G210" s="6" t="s">
        <v>1543</v>
      </c>
      <c r="H210" s="6" t="s">
        <v>469</v>
      </c>
      <c r="I210" s="6" t="s">
        <v>469</v>
      </c>
      <c r="J210" s="6" t="s">
        <v>1544</v>
      </c>
      <c r="K210" s="6" t="s">
        <v>159</v>
      </c>
      <c r="L210" s="6" t="s">
        <v>159</v>
      </c>
      <c r="M210" s="6" t="s">
        <v>1545</v>
      </c>
      <c r="N210" s="6" t="s">
        <v>118</v>
      </c>
      <c r="O210" s="6" t="s">
        <v>274</v>
      </c>
      <c r="P210" s="18">
        <v>44718</v>
      </c>
      <c r="Q210" s="25">
        <v>0.583333333335759</v>
      </c>
      <c r="R210" s="6" t="s">
        <v>1536</v>
      </c>
      <c r="S210" s="6" t="s">
        <v>162</v>
      </c>
      <c r="T210" s="26" t="s">
        <v>1546</v>
      </c>
      <c r="U210" s="6" t="s">
        <v>231</v>
      </c>
      <c r="V210" s="6" t="s">
        <v>232</v>
      </c>
      <c r="W210" s="6" t="s">
        <v>39</v>
      </c>
      <c r="X210" s="7"/>
      <c r="Y210" s="7"/>
      <c r="Z210" s="7"/>
      <c r="AA210" s="36"/>
      <c r="AB210" s="36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</row>
    <row r="211" hidden="1" spans="1:56">
      <c r="A211" s="11">
        <v>44714.744906331</v>
      </c>
      <c r="B211" s="12" t="s">
        <v>315</v>
      </c>
      <c r="C211" s="12" t="s">
        <v>23</v>
      </c>
      <c r="D211" s="12" t="s">
        <v>1547</v>
      </c>
      <c r="E211" s="13"/>
      <c r="F211" s="12">
        <v>6297703032</v>
      </c>
      <c r="G211" s="12" t="s">
        <v>1125</v>
      </c>
      <c r="H211" s="12" t="s">
        <v>451</v>
      </c>
      <c r="I211" s="12" t="s">
        <v>731</v>
      </c>
      <c r="J211" s="12" t="s">
        <v>1548</v>
      </c>
      <c r="K211" s="12" t="s">
        <v>1298</v>
      </c>
      <c r="L211" s="12" t="s">
        <v>1298</v>
      </c>
      <c r="M211" s="12" t="s">
        <v>1549</v>
      </c>
      <c r="N211" s="12" t="s">
        <v>32</v>
      </c>
      <c r="O211" s="12" t="s">
        <v>90</v>
      </c>
      <c r="P211" s="20">
        <v>44715</v>
      </c>
      <c r="Q211" s="29">
        <v>0.458333333335759</v>
      </c>
      <c r="R211" s="12" t="s">
        <v>1550</v>
      </c>
      <c r="S211" s="12" t="s">
        <v>843</v>
      </c>
      <c r="T211" s="30" t="s">
        <v>1551</v>
      </c>
      <c r="U211" s="12" t="s">
        <v>1181</v>
      </c>
      <c r="V211" s="12" t="s">
        <v>1097</v>
      </c>
      <c r="W211" s="12" t="s">
        <v>96</v>
      </c>
      <c r="X211" s="12" t="s">
        <v>1552</v>
      </c>
      <c r="Y211" s="13"/>
      <c r="Z211" s="13"/>
      <c r="AA211" s="49"/>
      <c r="AB211" s="49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hidden="1" spans="1:56">
      <c r="A212" s="58">
        <v>44714.750493287</v>
      </c>
      <c r="B212" s="6" t="s">
        <v>111</v>
      </c>
      <c r="C212" s="6" t="s">
        <v>23</v>
      </c>
      <c r="D212" s="6" t="s">
        <v>1553</v>
      </c>
      <c r="E212" s="7"/>
      <c r="F212" s="6" t="s">
        <v>1554</v>
      </c>
      <c r="G212" s="6" t="s">
        <v>1555</v>
      </c>
      <c r="H212" s="6" t="s">
        <v>562</v>
      </c>
      <c r="I212" s="6" t="s">
        <v>562</v>
      </c>
      <c r="J212" s="6" t="s">
        <v>1556</v>
      </c>
      <c r="K212" s="6" t="s">
        <v>103</v>
      </c>
      <c r="L212" s="6" t="s">
        <v>103</v>
      </c>
      <c r="M212" s="6" t="s">
        <v>1557</v>
      </c>
      <c r="N212" s="6" t="s">
        <v>118</v>
      </c>
      <c r="O212" s="6" t="s">
        <v>482</v>
      </c>
      <c r="P212" s="18">
        <v>44715</v>
      </c>
      <c r="Q212" s="25">
        <v>0.5</v>
      </c>
      <c r="R212" s="6" t="s">
        <v>557</v>
      </c>
      <c r="S212" s="6" t="s">
        <v>121</v>
      </c>
      <c r="T212" s="26" t="s">
        <v>1558</v>
      </c>
      <c r="U212" s="6" t="s">
        <v>944</v>
      </c>
      <c r="V212" s="6" t="s">
        <v>945</v>
      </c>
      <c r="W212" s="6" t="s">
        <v>39</v>
      </c>
      <c r="X212" s="7"/>
      <c r="Y212" s="7"/>
      <c r="Z212" s="7"/>
      <c r="AA212" s="36"/>
      <c r="AB212" s="36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</row>
    <row r="213" hidden="1" spans="1:56">
      <c r="A213" s="58">
        <v>44714.7518967477</v>
      </c>
      <c r="B213" s="6" t="s">
        <v>315</v>
      </c>
      <c r="C213" s="6" t="s">
        <v>23</v>
      </c>
      <c r="D213" s="6" t="s">
        <v>1559</v>
      </c>
      <c r="E213" s="7"/>
      <c r="F213" s="6">
        <v>6304806028</v>
      </c>
      <c r="G213" s="6" t="s">
        <v>967</v>
      </c>
      <c r="H213" s="6" t="s">
        <v>298</v>
      </c>
      <c r="I213" s="6" t="s">
        <v>298</v>
      </c>
      <c r="J213" s="6" t="s">
        <v>1560</v>
      </c>
      <c r="K213" s="6" t="s">
        <v>132</v>
      </c>
      <c r="L213" s="6" t="s">
        <v>132</v>
      </c>
      <c r="M213" s="6" t="s">
        <v>1561</v>
      </c>
      <c r="N213" s="6" t="s">
        <v>118</v>
      </c>
      <c r="O213" s="6" t="s">
        <v>274</v>
      </c>
      <c r="P213" s="18">
        <v>44715</v>
      </c>
      <c r="Q213" s="25">
        <v>0.458333333335759</v>
      </c>
      <c r="R213" s="6" t="s">
        <v>1562</v>
      </c>
      <c r="S213" s="6" t="s">
        <v>1563</v>
      </c>
      <c r="T213" s="31" t="s">
        <v>1564</v>
      </c>
      <c r="U213" s="6" t="s">
        <v>231</v>
      </c>
      <c r="V213" s="6" t="s">
        <v>232</v>
      </c>
      <c r="W213" s="6" t="s">
        <v>39</v>
      </c>
      <c r="X213" s="7"/>
      <c r="Y213" s="7"/>
      <c r="Z213" s="7"/>
      <c r="AA213" s="36"/>
      <c r="AB213" s="36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</row>
    <row r="214" hidden="1" spans="1:56">
      <c r="A214" s="58">
        <v>44714.7581605671</v>
      </c>
      <c r="B214" s="6" t="s">
        <v>81</v>
      </c>
      <c r="C214" s="6" t="s">
        <v>23</v>
      </c>
      <c r="D214" s="6" t="s">
        <v>1565</v>
      </c>
      <c r="E214" s="7"/>
      <c r="F214" s="6">
        <v>6302297040</v>
      </c>
      <c r="G214" s="6" t="s">
        <v>1566</v>
      </c>
      <c r="H214" s="6" t="s">
        <v>129</v>
      </c>
      <c r="I214" s="6" t="s">
        <v>43</v>
      </c>
      <c r="J214" s="6" t="s">
        <v>1567</v>
      </c>
      <c r="K214" s="6" t="s">
        <v>87</v>
      </c>
      <c r="L214" s="6" t="s">
        <v>87</v>
      </c>
      <c r="M214" s="6" t="s">
        <v>1568</v>
      </c>
      <c r="N214" s="6" t="s">
        <v>118</v>
      </c>
      <c r="O214" s="6" t="s">
        <v>161</v>
      </c>
      <c r="P214" s="18">
        <v>44715</v>
      </c>
      <c r="Q214" s="25">
        <v>0.458333333335759</v>
      </c>
      <c r="R214" s="6">
        <v>5.9</v>
      </c>
      <c r="S214" s="6" t="s">
        <v>1569</v>
      </c>
      <c r="T214" s="31" t="s">
        <v>1570</v>
      </c>
      <c r="U214" s="6" t="s">
        <v>94</v>
      </c>
      <c r="V214" s="6" t="s">
        <v>95</v>
      </c>
      <c r="W214" s="6" t="s">
        <v>39</v>
      </c>
      <c r="X214" s="7"/>
      <c r="Y214" s="7"/>
      <c r="Z214" s="7"/>
      <c r="AA214" s="36"/>
      <c r="AB214" s="36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</row>
    <row r="215" hidden="1" spans="1:56">
      <c r="A215" s="58">
        <v>44714.7587133796</v>
      </c>
      <c r="B215" s="6" t="s">
        <v>197</v>
      </c>
      <c r="C215" s="6" t="s">
        <v>23</v>
      </c>
      <c r="D215" s="6" t="s">
        <v>1302</v>
      </c>
      <c r="E215" s="7"/>
      <c r="F215" s="6">
        <v>9010119235</v>
      </c>
      <c r="G215" s="6" t="s">
        <v>1303</v>
      </c>
      <c r="H215" s="6" t="s">
        <v>328</v>
      </c>
      <c r="I215" s="6" t="s">
        <v>328</v>
      </c>
      <c r="J215" s="6" t="s">
        <v>1304</v>
      </c>
      <c r="K215" s="6" t="s">
        <v>653</v>
      </c>
      <c r="L215" s="6" t="s">
        <v>653</v>
      </c>
      <c r="M215" s="6" t="s">
        <v>1305</v>
      </c>
      <c r="N215" s="6" t="s">
        <v>118</v>
      </c>
      <c r="O215" s="6" t="s">
        <v>101</v>
      </c>
      <c r="P215" s="18">
        <v>44715</v>
      </c>
      <c r="Q215" s="25">
        <v>0.5</v>
      </c>
      <c r="R215" s="6" t="s">
        <v>526</v>
      </c>
      <c r="S215" s="6" t="s">
        <v>580</v>
      </c>
      <c r="T215" s="31" t="s">
        <v>1571</v>
      </c>
      <c r="U215" s="6" t="s">
        <v>1045</v>
      </c>
      <c r="V215" s="6" t="s">
        <v>906</v>
      </c>
      <c r="W215" s="6" t="s">
        <v>39</v>
      </c>
      <c r="X215" s="7"/>
      <c r="Y215" s="7"/>
      <c r="Z215" s="7"/>
      <c r="AA215" s="36"/>
      <c r="AB215" s="36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</row>
    <row r="216" hidden="1" spans="1:56">
      <c r="A216" s="58">
        <v>44714.7619828472</v>
      </c>
      <c r="B216" s="6" t="s">
        <v>126</v>
      </c>
      <c r="C216" s="6" t="s">
        <v>23</v>
      </c>
      <c r="D216" s="6" t="s">
        <v>1572</v>
      </c>
      <c r="E216" s="7"/>
      <c r="F216" s="6">
        <v>9493151925</v>
      </c>
      <c r="G216" s="6" t="s">
        <v>1573</v>
      </c>
      <c r="H216" s="6" t="s">
        <v>848</v>
      </c>
      <c r="I216" s="6" t="s">
        <v>848</v>
      </c>
      <c r="J216" s="6" t="s">
        <v>1574</v>
      </c>
      <c r="K216" s="6" t="s">
        <v>132</v>
      </c>
      <c r="L216" s="6" t="s">
        <v>132</v>
      </c>
      <c r="M216" s="6" t="s">
        <v>1575</v>
      </c>
      <c r="N216" s="6" t="s">
        <v>32</v>
      </c>
      <c r="O216" s="6" t="s">
        <v>472</v>
      </c>
      <c r="P216" s="18">
        <v>44718</v>
      </c>
      <c r="Q216" s="25">
        <v>0.625</v>
      </c>
      <c r="R216" s="6" t="s">
        <v>162</v>
      </c>
      <c r="S216" s="6" t="s">
        <v>1576</v>
      </c>
      <c r="T216" s="31" t="s">
        <v>1577</v>
      </c>
      <c r="U216" s="6" t="s">
        <v>1368</v>
      </c>
      <c r="V216" s="6" t="s">
        <v>1369</v>
      </c>
      <c r="W216" s="6" t="s">
        <v>39</v>
      </c>
      <c r="X216" s="7"/>
      <c r="Y216" s="7"/>
      <c r="Z216" s="7"/>
      <c r="AA216" s="36"/>
      <c r="AB216" s="36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</row>
    <row r="217" hidden="1" spans="1:56">
      <c r="A217" s="58">
        <v>44714.7657468519</v>
      </c>
      <c r="B217" s="6" t="s">
        <v>259</v>
      </c>
      <c r="C217" s="6" t="s">
        <v>23</v>
      </c>
      <c r="D217" s="6" t="s">
        <v>1578</v>
      </c>
      <c r="E217" s="7"/>
      <c r="F217" s="6">
        <v>8519904784</v>
      </c>
      <c r="G217" s="6" t="s">
        <v>915</v>
      </c>
      <c r="H217" s="6" t="s">
        <v>1414</v>
      </c>
      <c r="I217" s="6" t="s">
        <v>238</v>
      </c>
      <c r="J217" s="6" t="s">
        <v>1579</v>
      </c>
      <c r="K217" s="6" t="s">
        <v>87</v>
      </c>
      <c r="L217" s="6" t="s">
        <v>132</v>
      </c>
      <c r="M217" s="6" t="s">
        <v>1580</v>
      </c>
      <c r="N217" s="6" t="s">
        <v>118</v>
      </c>
      <c r="O217" s="6" t="s">
        <v>44</v>
      </c>
      <c r="P217" s="18">
        <v>44718</v>
      </c>
      <c r="Q217" s="25">
        <v>0.583333333335759</v>
      </c>
      <c r="R217" s="6" t="s">
        <v>483</v>
      </c>
      <c r="S217" s="6" t="s">
        <v>526</v>
      </c>
      <c r="T217" s="31" t="s">
        <v>1581</v>
      </c>
      <c r="U217" s="6" t="s">
        <v>913</v>
      </c>
      <c r="V217" s="6" t="s">
        <v>906</v>
      </c>
      <c r="W217" s="6" t="s">
        <v>39</v>
      </c>
      <c r="X217" s="7"/>
      <c r="Y217" s="7"/>
      <c r="Z217" s="7"/>
      <c r="AA217" s="36"/>
      <c r="AB217" s="36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</row>
    <row r="218" hidden="1" spans="1:56">
      <c r="A218" s="58">
        <v>44714.7677278356</v>
      </c>
      <c r="B218" s="6" t="s">
        <v>81</v>
      </c>
      <c r="C218" s="6" t="s">
        <v>23</v>
      </c>
      <c r="D218" s="6" t="s">
        <v>1582</v>
      </c>
      <c r="E218" s="7"/>
      <c r="F218" s="6">
        <v>9703494950</v>
      </c>
      <c r="G218" s="6" t="s">
        <v>1583</v>
      </c>
      <c r="H218" s="6" t="s">
        <v>621</v>
      </c>
      <c r="I218" s="6" t="s">
        <v>621</v>
      </c>
      <c r="J218" s="6" t="s">
        <v>1584</v>
      </c>
      <c r="K218" s="6" t="s">
        <v>290</v>
      </c>
      <c r="L218" s="6" t="s">
        <v>87</v>
      </c>
      <c r="M218" s="6" t="s">
        <v>1585</v>
      </c>
      <c r="N218" s="6" t="s">
        <v>118</v>
      </c>
      <c r="O218" s="6" t="s">
        <v>90</v>
      </c>
      <c r="P218" s="18">
        <v>44715</v>
      </c>
      <c r="Q218" s="25">
        <v>0.458333333335759</v>
      </c>
      <c r="R218" s="6" t="s">
        <v>1586</v>
      </c>
      <c r="S218" s="6" t="s">
        <v>1587</v>
      </c>
      <c r="T218" s="31" t="s">
        <v>1588</v>
      </c>
      <c r="U218" s="6" t="s">
        <v>94</v>
      </c>
      <c r="V218" s="6" t="s">
        <v>95</v>
      </c>
      <c r="W218" s="6" t="s">
        <v>39</v>
      </c>
      <c r="X218" s="6" t="s">
        <v>1589</v>
      </c>
      <c r="Y218" s="7"/>
      <c r="Z218" s="7"/>
      <c r="AA218" s="36"/>
      <c r="AB218" s="36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</row>
    <row r="219" hidden="1" spans="1:56">
      <c r="A219" s="58">
        <v>44714.7742094097</v>
      </c>
      <c r="B219" s="6" t="s">
        <v>81</v>
      </c>
      <c r="C219" s="6" t="s">
        <v>23</v>
      </c>
      <c r="D219" s="6" t="s">
        <v>1590</v>
      </c>
      <c r="E219" s="7"/>
      <c r="F219" s="6" t="s">
        <v>1591</v>
      </c>
      <c r="G219" s="6" t="s">
        <v>1583</v>
      </c>
      <c r="H219" s="6" t="s">
        <v>129</v>
      </c>
      <c r="I219" s="6" t="s">
        <v>129</v>
      </c>
      <c r="J219" s="6" t="s">
        <v>1592</v>
      </c>
      <c r="K219" s="6" t="s">
        <v>290</v>
      </c>
      <c r="L219" s="6" t="s">
        <v>290</v>
      </c>
      <c r="M219" s="6" t="s">
        <v>1593</v>
      </c>
      <c r="N219" s="6" t="s">
        <v>118</v>
      </c>
      <c r="O219" s="6" t="s">
        <v>161</v>
      </c>
      <c r="P219" s="18">
        <v>44715</v>
      </c>
      <c r="Q219" s="25">
        <v>0.458333333335759</v>
      </c>
      <c r="R219" s="6" t="s">
        <v>1594</v>
      </c>
      <c r="S219" s="6" t="s">
        <v>1595</v>
      </c>
      <c r="T219" s="31" t="s">
        <v>1596</v>
      </c>
      <c r="U219" s="6" t="s">
        <v>846</v>
      </c>
      <c r="V219" s="6" t="s">
        <v>1597</v>
      </c>
      <c r="W219" s="6" t="s">
        <v>39</v>
      </c>
      <c r="X219" s="7"/>
      <c r="Y219" s="7"/>
      <c r="Z219" s="7"/>
      <c r="AA219" s="36"/>
      <c r="AB219" s="36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</row>
    <row r="220" hidden="1" spans="1:56">
      <c r="A220" s="58">
        <v>44715.4292110648</v>
      </c>
      <c r="B220" s="6" t="s">
        <v>209</v>
      </c>
      <c r="C220" s="6" t="s">
        <v>23</v>
      </c>
      <c r="D220" s="6" t="s">
        <v>1598</v>
      </c>
      <c r="E220" s="7"/>
      <c r="F220" s="6">
        <v>6304002385</v>
      </c>
      <c r="G220" s="6" t="s">
        <v>915</v>
      </c>
      <c r="H220" s="6" t="s">
        <v>1599</v>
      </c>
      <c r="I220" s="6" t="s">
        <v>1599</v>
      </c>
      <c r="J220" s="6" t="s">
        <v>1600</v>
      </c>
      <c r="K220" s="6" t="s">
        <v>132</v>
      </c>
      <c r="L220" s="6" t="s">
        <v>132</v>
      </c>
      <c r="M220" s="6" t="s">
        <v>1601</v>
      </c>
      <c r="N220" s="6" t="s">
        <v>89</v>
      </c>
      <c r="O220" s="6" t="s">
        <v>161</v>
      </c>
      <c r="P220" s="18">
        <v>44716</v>
      </c>
      <c r="Q220" s="25">
        <v>0.666666666664241</v>
      </c>
      <c r="R220" s="6" t="s">
        <v>575</v>
      </c>
      <c r="S220" s="6" t="s">
        <v>1602</v>
      </c>
      <c r="T220" s="31" t="s">
        <v>1603</v>
      </c>
      <c r="U220" s="6" t="s">
        <v>1045</v>
      </c>
      <c r="V220" s="6" t="s">
        <v>906</v>
      </c>
      <c r="W220" s="6" t="s">
        <v>39</v>
      </c>
      <c r="X220" s="7"/>
      <c r="Y220" s="7"/>
      <c r="Z220" s="7"/>
      <c r="AA220" s="36"/>
      <c r="AB220" s="36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</row>
    <row r="221" hidden="1" spans="1:56">
      <c r="A221" s="11">
        <v>44715.4298598148</v>
      </c>
      <c r="B221" s="12" t="s">
        <v>40</v>
      </c>
      <c r="C221" s="12" t="s">
        <v>23</v>
      </c>
      <c r="D221" s="12" t="s">
        <v>1604</v>
      </c>
      <c r="E221" s="13"/>
      <c r="F221" s="12">
        <v>9629484332</v>
      </c>
      <c r="G221" s="12" t="s">
        <v>1605</v>
      </c>
      <c r="H221" s="12" t="s">
        <v>26</v>
      </c>
      <c r="I221" s="12" t="s">
        <v>26</v>
      </c>
      <c r="J221" s="12" t="s">
        <v>1606</v>
      </c>
      <c r="K221" s="12" t="s">
        <v>227</v>
      </c>
      <c r="L221" s="12" t="s">
        <v>227</v>
      </c>
      <c r="M221" s="12" t="s">
        <v>1607</v>
      </c>
      <c r="N221" s="12" t="s">
        <v>118</v>
      </c>
      <c r="O221" s="12" t="s">
        <v>48</v>
      </c>
      <c r="P221" s="20">
        <v>44725</v>
      </c>
      <c r="Q221" s="29">
        <v>0.583333333335759</v>
      </c>
      <c r="R221" s="12" t="s">
        <v>229</v>
      </c>
      <c r="S221" s="12" t="s">
        <v>35</v>
      </c>
      <c r="T221" s="30" t="s">
        <v>1608</v>
      </c>
      <c r="U221" s="12" t="s">
        <v>1609</v>
      </c>
      <c r="V221" s="12" t="s">
        <v>232</v>
      </c>
      <c r="W221" s="12" t="s">
        <v>96</v>
      </c>
      <c r="X221" s="13"/>
      <c r="Y221" s="13"/>
      <c r="Z221" s="13"/>
      <c r="AA221" s="49"/>
      <c r="AB221" s="49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hidden="1" spans="1:56">
      <c r="A222" s="58">
        <v>44715.442151088</v>
      </c>
      <c r="B222" s="6" t="s">
        <v>40</v>
      </c>
      <c r="C222" s="6" t="s">
        <v>23</v>
      </c>
      <c r="D222" s="6" t="s">
        <v>1610</v>
      </c>
      <c r="E222" s="7"/>
      <c r="F222" s="6">
        <v>9446067475</v>
      </c>
      <c r="G222" s="6" t="s">
        <v>1605</v>
      </c>
      <c r="H222" s="6" t="s">
        <v>409</v>
      </c>
      <c r="I222" s="6" t="s">
        <v>433</v>
      </c>
      <c r="J222" s="6" t="s">
        <v>329</v>
      </c>
      <c r="K222" s="6" t="s">
        <v>87</v>
      </c>
      <c r="L222" s="6" t="s">
        <v>435</v>
      </c>
      <c r="M222" s="6" t="s">
        <v>1611</v>
      </c>
      <c r="N222" s="6" t="s">
        <v>32</v>
      </c>
      <c r="O222" s="6" t="s">
        <v>48</v>
      </c>
      <c r="P222" s="18">
        <v>44718</v>
      </c>
      <c r="Q222" s="25">
        <v>0.583333333335759</v>
      </c>
      <c r="R222" s="6" t="s">
        <v>106</v>
      </c>
      <c r="S222" s="6" t="s">
        <v>1612</v>
      </c>
      <c r="T222" s="31" t="s">
        <v>1613</v>
      </c>
      <c r="U222" s="6" t="s">
        <v>1609</v>
      </c>
      <c r="V222" s="6" t="s">
        <v>232</v>
      </c>
      <c r="W222" s="6" t="s">
        <v>39</v>
      </c>
      <c r="X222" s="7"/>
      <c r="Y222" s="7"/>
      <c r="Z222" s="7"/>
      <c r="AA222" s="36"/>
      <c r="AB222" s="36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</row>
    <row r="223" hidden="1" spans="1:56">
      <c r="A223" s="58">
        <v>44715.4454929977</v>
      </c>
      <c r="B223" s="6" t="s">
        <v>350</v>
      </c>
      <c r="C223" s="6" t="s">
        <v>23</v>
      </c>
      <c r="D223" s="6" t="s">
        <v>1614</v>
      </c>
      <c r="E223" s="7"/>
      <c r="F223" s="6">
        <v>9870258954</v>
      </c>
      <c r="G223" s="6" t="s">
        <v>594</v>
      </c>
      <c r="H223" s="6" t="s">
        <v>129</v>
      </c>
      <c r="I223" s="6" t="s">
        <v>129</v>
      </c>
      <c r="J223" s="6" t="s">
        <v>1615</v>
      </c>
      <c r="K223" s="6" t="s">
        <v>1616</v>
      </c>
      <c r="L223" s="6" t="s">
        <v>515</v>
      </c>
      <c r="M223" s="6" t="s">
        <v>1617</v>
      </c>
      <c r="N223" s="6" t="s">
        <v>32</v>
      </c>
      <c r="O223" s="6" t="s">
        <v>1128</v>
      </c>
      <c r="P223" s="18">
        <v>44718</v>
      </c>
      <c r="Q223" s="25">
        <v>0.666666666664241</v>
      </c>
      <c r="R223" s="6" t="s">
        <v>1618</v>
      </c>
      <c r="S223" s="6" t="s">
        <v>1619</v>
      </c>
      <c r="T223" s="31" t="s">
        <v>1620</v>
      </c>
      <c r="U223" s="6" t="s">
        <v>1621</v>
      </c>
      <c r="V223" s="6" t="s">
        <v>1622</v>
      </c>
      <c r="W223" s="6" t="s">
        <v>39</v>
      </c>
      <c r="X223" s="7"/>
      <c r="Y223" s="7"/>
      <c r="Z223" s="7"/>
      <c r="AA223" s="36"/>
      <c r="AB223" s="36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</row>
    <row r="224" hidden="1" spans="1:56">
      <c r="A224" s="11">
        <v>44715.4511585764</v>
      </c>
      <c r="B224" s="12" t="s">
        <v>209</v>
      </c>
      <c r="C224" s="12" t="s">
        <v>23</v>
      </c>
      <c r="D224" s="12" t="s">
        <v>1623</v>
      </c>
      <c r="E224" s="13"/>
      <c r="F224" s="12">
        <v>8981436381</v>
      </c>
      <c r="G224" s="12" t="s">
        <v>1624</v>
      </c>
      <c r="H224" s="12" t="s">
        <v>537</v>
      </c>
      <c r="I224" s="12" t="s">
        <v>44</v>
      </c>
      <c r="J224" s="12" t="s">
        <v>1625</v>
      </c>
      <c r="K224" s="12" t="s">
        <v>1298</v>
      </c>
      <c r="L224" s="12" t="s">
        <v>87</v>
      </c>
      <c r="M224" s="12" t="s">
        <v>1626</v>
      </c>
      <c r="N224" s="12" t="s">
        <v>118</v>
      </c>
      <c r="O224" s="12" t="s">
        <v>942</v>
      </c>
      <c r="P224" s="20">
        <v>44718</v>
      </c>
      <c r="Q224" s="29">
        <v>0.625</v>
      </c>
      <c r="R224" s="12" t="s">
        <v>815</v>
      </c>
      <c r="S224" s="12" t="s">
        <v>844</v>
      </c>
      <c r="T224" s="30" t="s">
        <v>1627</v>
      </c>
      <c r="U224" s="12" t="s">
        <v>1045</v>
      </c>
      <c r="V224" s="12" t="s">
        <v>906</v>
      </c>
      <c r="W224" s="12" t="s">
        <v>96</v>
      </c>
      <c r="X224" s="13"/>
      <c r="Y224" s="13"/>
      <c r="Z224" s="13"/>
      <c r="AA224" s="49"/>
      <c r="AB224" s="49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hidden="1" spans="1:56">
      <c r="A225" s="58">
        <v>44715.4568318634</v>
      </c>
      <c r="B225" s="6" t="s">
        <v>350</v>
      </c>
      <c r="C225" s="6" t="s">
        <v>23</v>
      </c>
      <c r="D225" s="6" t="s">
        <v>1628</v>
      </c>
      <c r="E225" s="7"/>
      <c r="F225" s="6">
        <v>8179936708</v>
      </c>
      <c r="G225" s="6" t="s">
        <v>1629</v>
      </c>
      <c r="H225" s="6" t="s">
        <v>84</v>
      </c>
      <c r="I225" s="6" t="s">
        <v>84</v>
      </c>
      <c r="J225" s="6" t="s">
        <v>1630</v>
      </c>
      <c r="K225" s="6" t="s">
        <v>132</v>
      </c>
      <c r="L225" s="6" t="s">
        <v>132</v>
      </c>
      <c r="M225" s="6" t="s">
        <v>1631</v>
      </c>
      <c r="N225" s="6" t="s">
        <v>32</v>
      </c>
      <c r="O225" s="6" t="s">
        <v>588</v>
      </c>
      <c r="P225" s="18">
        <v>44718</v>
      </c>
      <c r="Q225" s="25">
        <v>0.458333333335759</v>
      </c>
      <c r="R225" s="6" t="s">
        <v>1632</v>
      </c>
      <c r="S225" s="6" t="s">
        <v>1633</v>
      </c>
      <c r="T225" s="31" t="s">
        <v>1634</v>
      </c>
      <c r="U225" s="6" t="s">
        <v>1635</v>
      </c>
      <c r="V225" s="6" t="s">
        <v>1622</v>
      </c>
      <c r="W225" s="6" t="s">
        <v>39</v>
      </c>
      <c r="X225" s="7"/>
      <c r="Y225" s="7"/>
      <c r="Z225" s="7"/>
      <c r="AA225" s="36"/>
      <c r="AB225" s="36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</row>
    <row r="226" hidden="1" spans="1:56">
      <c r="A226" s="58">
        <v>44715.4584226042</v>
      </c>
      <c r="B226" s="6" t="s">
        <v>40</v>
      </c>
      <c r="C226" s="6" t="s">
        <v>23</v>
      </c>
      <c r="D226" s="6" t="s">
        <v>1636</v>
      </c>
      <c r="E226" s="7"/>
      <c r="F226" s="6">
        <v>9677182799</v>
      </c>
      <c r="G226" s="6" t="s">
        <v>1637</v>
      </c>
      <c r="H226" s="6" t="s">
        <v>498</v>
      </c>
      <c r="I226" s="6" t="s">
        <v>498</v>
      </c>
      <c r="J226" s="6" t="s">
        <v>1638</v>
      </c>
      <c r="K226" s="6" t="s">
        <v>227</v>
      </c>
      <c r="L226" s="6" t="s">
        <v>227</v>
      </c>
      <c r="M226" s="6" t="s">
        <v>1639</v>
      </c>
      <c r="N226" s="6" t="s">
        <v>32</v>
      </c>
      <c r="O226" s="6" t="s">
        <v>48</v>
      </c>
      <c r="P226" s="18">
        <v>44718</v>
      </c>
      <c r="Q226" s="25">
        <v>0.583333333335759</v>
      </c>
      <c r="R226" s="6" t="s">
        <v>1640</v>
      </c>
      <c r="S226" s="6" t="s">
        <v>35</v>
      </c>
      <c r="T226" s="31" t="s">
        <v>1641</v>
      </c>
      <c r="U226" s="6" t="s">
        <v>1609</v>
      </c>
      <c r="V226" s="6" t="s">
        <v>232</v>
      </c>
      <c r="W226" s="6" t="s">
        <v>39</v>
      </c>
      <c r="X226" s="7"/>
      <c r="Y226" s="7"/>
      <c r="Z226" s="7"/>
      <c r="AA226" s="36"/>
      <c r="AB226" s="36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</row>
    <row r="227" hidden="1" spans="1:56">
      <c r="A227" s="58">
        <v>44715.4627079051</v>
      </c>
      <c r="B227" s="6" t="s">
        <v>40</v>
      </c>
      <c r="C227" s="6" t="s">
        <v>23</v>
      </c>
      <c r="D227" s="6" t="s">
        <v>1642</v>
      </c>
      <c r="E227" s="7"/>
      <c r="F227" s="6">
        <v>9493151925</v>
      </c>
      <c r="G227" s="6" t="s">
        <v>1637</v>
      </c>
      <c r="H227" s="6" t="s">
        <v>26</v>
      </c>
      <c r="I227" s="6" t="s">
        <v>26</v>
      </c>
      <c r="J227" s="6" t="s">
        <v>1643</v>
      </c>
      <c r="K227" s="6" t="s">
        <v>132</v>
      </c>
      <c r="L227" s="6" t="s">
        <v>132</v>
      </c>
      <c r="M227" s="6" t="s">
        <v>1575</v>
      </c>
      <c r="N227" s="6" t="s">
        <v>32</v>
      </c>
      <c r="O227" s="6" t="s">
        <v>48</v>
      </c>
      <c r="P227" s="18">
        <v>44718</v>
      </c>
      <c r="Q227" s="25">
        <v>0.625</v>
      </c>
      <c r="R227" s="6" t="s">
        <v>526</v>
      </c>
      <c r="S227" s="6" t="s">
        <v>1644</v>
      </c>
      <c r="T227" s="31" t="s">
        <v>1645</v>
      </c>
      <c r="U227" s="6" t="s">
        <v>1609</v>
      </c>
      <c r="V227" s="6" t="s">
        <v>232</v>
      </c>
      <c r="W227" s="6" t="s">
        <v>39</v>
      </c>
      <c r="X227" s="7"/>
      <c r="Y227" s="7"/>
      <c r="Z227" s="7"/>
      <c r="AA227" s="36"/>
      <c r="AB227" s="36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</row>
    <row r="228" hidden="1" spans="1:56">
      <c r="A228" s="58">
        <v>44715.4663485185</v>
      </c>
      <c r="B228" s="6" t="s">
        <v>22</v>
      </c>
      <c r="C228" s="6" t="s">
        <v>23</v>
      </c>
      <c r="D228" s="6" t="s">
        <v>1646</v>
      </c>
      <c r="E228" s="7"/>
      <c r="F228" s="6">
        <v>8883713857</v>
      </c>
      <c r="G228" s="6" t="s">
        <v>1647</v>
      </c>
      <c r="H228" s="6" t="s">
        <v>1205</v>
      </c>
      <c r="I228" s="6" t="s">
        <v>44</v>
      </c>
      <c r="J228" s="6" t="s">
        <v>1648</v>
      </c>
      <c r="K228" s="6" t="s">
        <v>87</v>
      </c>
      <c r="L228" s="6" t="s">
        <v>1649</v>
      </c>
      <c r="M228" s="6" t="s">
        <v>1650</v>
      </c>
      <c r="N228" s="6" t="s">
        <v>89</v>
      </c>
      <c r="O228" s="6" t="s">
        <v>161</v>
      </c>
      <c r="P228" s="18">
        <v>44718</v>
      </c>
      <c r="Q228" s="25">
        <v>0.458333333335759</v>
      </c>
      <c r="R228" s="6" t="s">
        <v>1404</v>
      </c>
      <c r="S228" s="6" t="s">
        <v>844</v>
      </c>
      <c r="T228" s="31" t="s">
        <v>1651</v>
      </c>
      <c r="U228" s="6" t="s">
        <v>1652</v>
      </c>
      <c r="V228" s="6" t="s">
        <v>1653</v>
      </c>
      <c r="W228" s="6" t="s">
        <v>39</v>
      </c>
      <c r="X228" s="7"/>
      <c r="Y228" s="7"/>
      <c r="Z228" s="7"/>
      <c r="AA228" s="36"/>
      <c r="AB228" s="36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</row>
    <row r="229" hidden="1" spans="1:56">
      <c r="A229" s="58">
        <v>44715.4707664468</v>
      </c>
      <c r="B229" s="6" t="s">
        <v>268</v>
      </c>
      <c r="C229" s="6" t="s">
        <v>23</v>
      </c>
      <c r="D229" s="6" t="s">
        <v>1654</v>
      </c>
      <c r="E229" s="7"/>
      <c r="F229" s="6">
        <v>8074746533</v>
      </c>
      <c r="G229" s="6" t="s">
        <v>1055</v>
      </c>
      <c r="H229" s="6" t="s">
        <v>538</v>
      </c>
      <c r="I229" s="6" t="s">
        <v>538</v>
      </c>
      <c r="J229" s="6" t="s">
        <v>1655</v>
      </c>
      <c r="K229" s="6" t="s">
        <v>227</v>
      </c>
      <c r="L229" s="6" t="s">
        <v>1656</v>
      </c>
      <c r="M229" s="6" t="s">
        <v>1657</v>
      </c>
      <c r="N229" s="6" t="s">
        <v>118</v>
      </c>
      <c r="O229" s="6" t="s">
        <v>48</v>
      </c>
      <c r="P229" s="18">
        <v>44718</v>
      </c>
      <c r="Q229" s="25">
        <v>0.458333333335759</v>
      </c>
      <c r="R229" s="6" t="s">
        <v>1658</v>
      </c>
      <c r="S229" s="6" t="s">
        <v>412</v>
      </c>
      <c r="T229" s="31" t="s">
        <v>1659</v>
      </c>
      <c r="U229" s="6" t="s">
        <v>231</v>
      </c>
      <c r="V229" s="6" t="s">
        <v>232</v>
      </c>
      <c r="W229" s="6" t="s">
        <v>39</v>
      </c>
      <c r="X229" s="7"/>
      <c r="Y229" s="7"/>
      <c r="Z229" s="7"/>
      <c r="AA229" s="36"/>
      <c r="AB229" s="36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</row>
    <row r="230" hidden="1" spans="1:56">
      <c r="A230" s="58">
        <v>44715.4758157407</v>
      </c>
      <c r="B230" s="6" t="s">
        <v>40</v>
      </c>
      <c r="C230" s="6" t="s">
        <v>23</v>
      </c>
      <c r="D230" s="6" t="s">
        <v>1660</v>
      </c>
      <c r="E230" s="7"/>
      <c r="F230" s="6">
        <v>9075708874</v>
      </c>
      <c r="G230" s="6" t="s">
        <v>1573</v>
      </c>
      <c r="H230" s="6" t="s">
        <v>1275</v>
      </c>
      <c r="I230" s="6" t="s">
        <v>627</v>
      </c>
      <c r="J230" s="6" t="s">
        <v>1661</v>
      </c>
      <c r="K230" s="6" t="s">
        <v>87</v>
      </c>
      <c r="L230" s="6" t="s">
        <v>103</v>
      </c>
      <c r="M230" s="6" t="s">
        <v>1662</v>
      </c>
      <c r="N230" s="6" t="s">
        <v>1663</v>
      </c>
      <c r="O230" s="6" t="s">
        <v>1664</v>
      </c>
      <c r="P230" s="18">
        <v>44718</v>
      </c>
      <c r="Q230" s="25">
        <v>0.583333333335759</v>
      </c>
      <c r="R230" s="6" t="s">
        <v>217</v>
      </c>
      <c r="S230" s="6" t="s">
        <v>35</v>
      </c>
      <c r="T230" s="31" t="s">
        <v>1665</v>
      </c>
      <c r="U230" s="6" t="s">
        <v>1609</v>
      </c>
      <c r="V230" s="6" t="s">
        <v>232</v>
      </c>
      <c r="W230" s="6" t="s">
        <v>39</v>
      </c>
      <c r="X230" s="7"/>
      <c r="Y230" s="7"/>
      <c r="Z230" s="7"/>
      <c r="AA230" s="36"/>
      <c r="AB230" s="36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</row>
    <row r="231" hidden="1" spans="1:56">
      <c r="A231" s="11">
        <v>44715.4793527315</v>
      </c>
      <c r="B231" s="12" t="s">
        <v>209</v>
      </c>
      <c r="C231" s="12" t="s">
        <v>23</v>
      </c>
      <c r="D231" s="12" t="s">
        <v>1666</v>
      </c>
      <c r="E231" s="13"/>
      <c r="F231" s="12">
        <v>9738175759</v>
      </c>
      <c r="G231" s="12" t="s">
        <v>1667</v>
      </c>
      <c r="H231" s="12" t="s">
        <v>1668</v>
      </c>
      <c r="I231" s="12" t="s">
        <v>43</v>
      </c>
      <c r="J231" s="12" t="s">
        <v>1669</v>
      </c>
      <c r="K231" s="12" t="s">
        <v>1670</v>
      </c>
      <c r="L231" s="12" t="s">
        <v>1670</v>
      </c>
      <c r="M231" s="12" t="s">
        <v>1671</v>
      </c>
      <c r="N231" s="12" t="s">
        <v>118</v>
      </c>
      <c r="O231" s="12" t="s">
        <v>161</v>
      </c>
      <c r="P231" s="20">
        <v>44718</v>
      </c>
      <c r="Q231" s="29">
        <v>0.458333333335759</v>
      </c>
      <c r="R231" s="12" t="s">
        <v>574</v>
      </c>
      <c r="S231" s="12" t="s">
        <v>526</v>
      </c>
      <c r="T231" s="30" t="s">
        <v>1672</v>
      </c>
      <c r="U231" s="12" t="s">
        <v>1045</v>
      </c>
      <c r="V231" s="12" t="s">
        <v>906</v>
      </c>
      <c r="W231" s="12" t="s">
        <v>96</v>
      </c>
      <c r="X231" s="12" t="s">
        <v>1673</v>
      </c>
      <c r="Y231" s="13"/>
      <c r="Z231" s="13"/>
      <c r="AA231" s="49"/>
      <c r="AB231" s="49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hidden="1" spans="1:56">
      <c r="A232" s="58">
        <v>44715.4845633333</v>
      </c>
      <c r="B232" s="6" t="s">
        <v>957</v>
      </c>
      <c r="C232" s="6" t="s">
        <v>23</v>
      </c>
      <c r="D232" s="6" t="s">
        <v>1674</v>
      </c>
      <c r="E232" s="7"/>
      <c r="F232" s="6">
        <v>6302099145</v>
      </c>
      <c r="G232" s="6" t="s">
        <v>1675</v>
      </c>
      <c r="H232" s="6" t="s">
        <v>1414</v>
      </c>
      <c r="I232" s="6" t="s">
        <v>1414</v>
      </c>
      <c r="J232" s="6" t="s">
        <v>1676</v>
      </c>
      <c r="K232" s="6" t="s">
        <v>46</v>
      </c>
      <c r="L232" s="6" t="s">
        <v>46</v>
      </c>
      <c r="M232" s="6" t="s">
        <v>1677</v>
      </c>
      <c r="N232" s="6" t="s">
        <v>118</v>
      </c>
      <c r="O232" s="6" t="s">
        <v>44</v>
      </c>
      <c r="P232" s="18">
        <v>44716</v>
      </c>
      <c r="Q232" s="25">
        <v>0.458333333335759</v>
      </c>
      <c r="R232" s="6" t="s">
        <v>1678</v>
      </c>
      <c r="S232" s="6" t="s">
        <v>35</v>
      </c>
      <c r="T232" s="31" t="s">
        <v>1679</v>
      </c>
      <c r="U232" s="6" t="s">
        <v>1609</v>
      </c>
      <c r="V232" s="6" t="s">
        <v>1680</v>
      </c>
      <c r="W232" s="6" t="s">
        <v>39</v>
      </c>
      <c r="X232" s="7"/>
      <c r="Y232" s="7"/>
      <c r="Z232" s="7"/>
      <c r="AA232" s="36"/>
      <c r="AB232" s="36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</row>
    <row r="233" hidden="1" spans="1:56">
      <c r="A233" s="58">
        <v>44715.4917292245</v>
      </c>
      <c r="B233" s="6" t="s">
        <v>126</v>
      </c>
      <c r="C233" s="6" t="s">
        <v>23</v>
      </c>
      <c r="D233" s="6" t="s">
        <v>1681</v>
      </c>
      <c r="E233" s="7"/>
      <c r="F233" s="6">
        <v>7799286001</v>
      </c>
      <c r="G233" s="6" t="s">
        <v>1682</v>
      </c>
      <c r="H233" s="6" t="s">
        <v>433</v>
      </c>
      <c r="I233" s="6" t="s">
        <v>26</v>
      </c>
      <c r="J233" s="6" t="s">
        <v>371</v>
      </c>
      <c r="K233" s="6" t="s">
        <v>132</v>
      </c>
      <c r="L233" s="6" t="s">
        <v>132</v>
      </c>
      <c r="M233" s="6" t="s">
        <v>1683</v>
      </c>
      <c r="N233" s="6" t="s">
        <v>32</v>
      </c>
      <c r="O233" s="6" t="s">
        <v>482</v>
      </c>
      <c r="P233" s="18">
        <v>44718</v>
      </c>
      <c r="Q233" s="25">
        <v>0.625</v>
      </c>
      <c r="R233" s="6" t="s">
        <v>359</v>
      </c>
      <c r="S233" s="6" t="s">
        <v>1684</v>
      </c>
      <c r="T233" s="31" t="s">
        <v>1685</v>
      </c>
      <c r="U233" s="6" t="s">
        <v>1686</v>
      </c>
      <c r="V233" s="6" t="s">
        <v>1687</v>
      </c>
      <c r="W233" s="6" t="s">
        <v>39</v>
      </c>
      <c r="X233" s="7"/>
      <c r="Y233" s="7"/>
      <c r="Z233" s="7"/>
      <c r="AA233" s="36"/>
      <c r="AB233" s="36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</row>
    <row r="234" hidden="1" spans="1:56">
      <c r="A234" s="58">
        <v>44715.4968246759</v>
      </c>
      <c r="B234" s="6" t="s">
        <v>22</v>
      </c>
      <c r="C234" s="6" t="s">
        <v>23</v>
      </c>
      <c r="D234" s="6" t="s">
        <v>1688</v>
      </c>
      <c r="E234" s="7"/>
      <c r="F234" s="6">
        <v>9503826540</v>
      </c>
      <c r="G234" s="6" t="s">
        <v>1647</v>
      </c>
      <c r="H234" s="6" t="s">
        <v>43</v>
      </c>
      <c r="I234" s="6" t="s">
        <v>43</v>
      </c>
      <c r="J234" s="6" t="s">
        <v>1689</v>
      </c>
      <c r="K234" s="6" t="s">
        <v>515</v>
      </c>
      <c r="L234" s="6" t="s">
        <v>515</v>
      </c>
      <c r="M234" s="6" t="s">
        <v>1690</v>
      </c>
      <c r="N234" s="6" t="s">
        <v>89</v>
      </c>
      <c r="O234" s="6" t="s">
        <v>1691</v>
      </c>
      <c r="P234" s="18">
        <v>44718</v>
      </c>
      <c r="Q234" s="25">
        <v>0.458333333335759</v>
      </c>
      <c r="R234" s="6" t="s">
        <v>1692</v>
      </c>
      <c r="S234" s="6" t="s">
        <v>599</v>
      </c>
      <c r="T234" s="31" t="s">
        <v>1693</v>
      </c>
      <c r="U234" s="6" t="s">
        <v>1652</v>
      </c>
      <c r="V234" s="6" t="s">
        <v>1653</v>
      </c>
      <c r="W234" s="6" t="s">
        <v>39</v>
      </c>
      <c r="X234" s="7"/>
      <c r="Y234" s="7"/>
      <c r="Z234" s="7"/>
      <c r="AA234" s="36"/>
      <c r="AB234" s="36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</row>
    <row r="235" hidden="1" spans="1:56">
      <c r="A235" s="55">
        <v>44715.5015125116</v>
      </c>
      <c r="B235" s="56" t="s">
        <v>40</v>
      </c>
      <c r="C235" s="56" t="s">
        <v>23</v>
      </c>
      <c r="D235" s="56" t="s">
        <v>1674</v>
      </c>
      <c r="E235" s="57"/>
      <c r="F235" s="56">
        <v>6302099145</v>
      </c>
      <c r="G235" s="56" t="s">
        <v>1694</v>
      </c>
      <c r="H235" s="56" t="s">
        <v>1414</v>
      </c>
      <c r="I235" s="56" t="s">
        <v>1414</v>
      </c>
      <c r="J235" s="56" t="s">
        <v>1676</v>
      </c>
      <c r="K235" s="56" t="s">
        <v>132</v>
      </c>
      <c r="L235" s="56" t="s">
        <v>132</v>
      </c>
      <c r="M235" s="56" t="s">
        <v>1677</v>
      </c>
      <c r="N235" s="56" t="s">
        <v>1663</v>
      </c>
      <c r="O235" s="56" t="s">
        <v>44</v>
      </c>
      <c r="P235" s="59">
        <v>44718</v>
      </c>
      <c r="Q235" s="60">
        <v>0.583333333335759</v>
      </c>
      <c r="R235" s="56" t="s">
        <v>1678</v>
      </c>
      <c r="S235" s="56" t="s">
        <v>1417</v>
      </c>
      <c r="T235" s="61" t="s">
        <v>1695</v>
      </c>
      <c r="U235" s="56" t="s">
        <v>231</v>
      </c>
      <c r="V235" s="56" t="s">
        <v>232</v>
      </c>
      <c r="W235" s="56" t="s">
        <v>39</v>
      </c>
      <c r="X235" s="57"/>
      <c r="Y235" s="57"/>
      <c r="Z235" s="57"/>
      <c r="AA235" s="62"/>
      <c r="AB235" s="62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</row>
    <row r="236" hidden="1" spans="1:56">
      <c r="A236" s="58">
        <v>44715.5027610764</v>
      </c>
      <c r="B236" s="6" t="s">
        <v>223</v>
      </c>
      <c r="C236" s="6" t="s">
        <v>23</v>
      </c>
      <c r="D236" s="6" t="s">
        <v>1696</v>
      </c>
      <c r="E236" s="7"/>
      <c r="F236" s="6">
        <v>9989966901</v>
      </c>
      <c r="G236" s="6" t="s">
        <v>1303</v>
      </c>
      <c r="H236" s="6" t="s">
        <v>562</v>
      </c>
      <c r="I236" s="6" t="s">
        <v>562</v>
      </c>
      <c r="J236" s="6" t="s">
        <v>1697</v>
      </c>
      <c r="K236" s="6" t="s">
        <v>132</v>
      </c>
      <c r="L236" s="6" t="s">
        <v>132</v>
      </c>
      <c r="M236" s="6" t="s">
        <v>1698</v>
      </c>
      <c r="N236" s="6" t="s">
        <v>32</v>
      </c>
      <c r="O236" s="6" t="s">
        <v>43</v>
      </c>
      <c r="P236" s="18">
        <v>44719</v>
      </c>
      <c r="Q236" s="25">
        <v>0.625</v>
      </c>
      <c r="R236" s="6" t="s">
        <v>1428</v>
      </c>
      <c r="S236" s="6" t="s">
        <v>302</v>
      </c>
      <c r="T236" s="31" t="s">
        <v>1699</v>
      </c>
      <c r="U236" s="6" t="s">
        <v>913</v>
      </c>
      <c r="V236" s="6" t="s">
        <v>906</v>
      </c>
      <c r="W236" s="6" t="s">
        <v>39</v>
      </c>
      <c r="X236" s="7"/>
      <c r="Y236" s="7"/>
      <c r="Z236" s="7"/>
      <c r="AA236" s="36"/>
      <c r="AB236" s="36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</row>
    <row r="237" hidden="1" spans="1:56">
      <c r="A237" s="58">
        <v>44715.5028410417</v>
      </c>
      <c r="B237" s="6" t="s">
        <v>324</v>
      </c>
      <c r="C237" s="6" t="s">
        <v>23</v>
      </c>
      <c r="D237" s="6" t="s">
        <v>1700</v>
      </c>
      <c r="E237" s="6" t="s">
        <v>1701</v>
      </c>
      <c r="F237" s="6">
        <v>8639331249</v>
      </c>
      <c r="G237" s="6" t="s">
        <v>1702</v>
      </c>
      <c r="H237" s="6" t="s">
        <v>1226</v>
      </c>
      <c r="I237" s="6" t="s">
        <v>251</v>
      </c>
      <c r="J237" s="6" t="s">
        <v>1703</v>
      </c>
      <c r="K237" s="6" t="s">
        <v>132</v>
      </c>
      <c r="L237" s="6" t="s">
        <v>132</v>
      </c>
      <c r="M237" s="6" t="s">
        <v>1704</v>
      </c>
      <c r="N237" s="6" t="s">
        <v>118</v>
      </c>
      <c r="O237" s="6" t="s">
        <v>1705</v>
      </c>
      <c r="P237" s="18">
        <v>44721</v>
      </c>
      <c r="Q237" s="25">
        <v>0.4375</v>
      </c>
      <c r="R237" s="6" t="s">
        <v>1706</v>
      </c>
      <c r="S237" s="6" t="s">
        <v>1417</v>
      </c>
      <c r="T237" s="31" t="s">
        <v>1707</v>
      </c>
      <c r="U237" s="6" t="s">
        <v>1708</v>
      </c>
      <c r="V237" s="6" t="s">
        <v>1709</v>
      </c>
      <c r="W237" s="6" t="s">
        <v>39</v>
      </c>
      <c r="X237" s="7"/>
      <c r="Y237" s="7"/>
      <c r="Z237" s="7"/>
      <c r="AA237" s="36"/>
      <c r="AB237" s="36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</row>
    <row r="238" hidden="1" spans="1:56">
      <c r="A238" s="58">
        <v>44715.5042476157</v>
      </c>
      <c r="B238" s="6" t="s">
        <v>209</v>
      </c>
      <c r="C238" s="6" t="s">
        <v>23</v>
      </c>
      <c r="D238" s="6" t="s">
        <v>1710</v>
      </c>
      <c r="E238" s="7"/>
      <c r="F238" s="6">
        <v>9730188894</v>
      </c>
      <c r="G238" s="6" t="s">
        <v>680</v>
      </c>
      <c r="H238" s="6" t="s">
        <v>44</v>
      </c>
      <c r="I238" s="6" t="s">
        <v>44</v>
      </c>
      <c r="J238" s="6" t="s">
        <v>1711</v>
      </c>
      <c r="K238" s="6" t="s">
        <v>272</v>
      </c>
      <c r="L238" s="6" t="s">
        <v>87</v>
      </c>
      <c r="M238" s="6" t="s">
        <v>1712</v>
      </c>
      <c r="N238" s="6" t="s">
        <v>118</v>
      </c>
      <c r="O238" s="6" t="s">
        <v>161</v>
      </c>
      <c r="P238" s="18">
        <v>44719</v>
      </c>
      <c r="Q238" s="25">
        <v>0.458333333335759</v>
      </c>
      <c r="R238" s="6" t="s">
        <v>815</v>
      </c>
      <c r="S238" s="6" t="s">
        <v>844</v>
      </c>
      <c r="T238" s="31" t="s">
        <v>1713</v>
      </c>
      <c r="U238" s="6" t="s">
        <v>944</v>
      </c>
      <c r="V238" s="6" t="s">
        <v>945</v>
      </c>
      <c r="W238" s="6" t="s">
        <v>39</v>
      </c>
      <c r="X238" s="7"/>
      <c r="Y238" s="7"/>
      <c r="Z238" s="7"/>
      <c r="AA238" s="36"/>
      <c r="AB238" s="36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</row>
    <row r="239" hidden="1" spans="1:56">
      <c r="A239" s="58">
        <v>44715.50602375</v>
      </c>
      <c r="B239" s="6" t="s">
        <v>268</v>
      </c>
      <c r="C239" s="6" t="s">
        <v>23</v>
      </c>
      <c r="D239" s="6" t="s">
        <v>1714</v>
      </c>
      <c r="E239" s="7"/>
      <c r="F239" s="6">
        <v>9028465126</v>
      </c>
      <c r="G239" s="6" t="s">
        <v>1715</v>
      </c>
      <c r="H239" s="6" t="s">
        <v>1716</v>
      </c>
      <c r="I239" s="6" t="s">
        <v>1716</v>
      </c>
      <c r="J239" s="6" t="s">
        <v>1717</v>
      </c>
      <c r="K239" s="6" t="s">
        <v>272</v>
      </c>
      <c r="L239" s="6" t="s">
        <v>1718</v>
      </c>
      <c r="M239" s="6" t="s">
        <v>1719</v>
      </c>
      <c r="N239" s="6" t="s">
        <v>118</v>
      </c>
      <c r="O239" s="6" t="s">
        <v>48</v>
      </c>
      <c r="P239" s="18">
        <v>44718</v>
      </c>
      <c r="Q239" s="25">
        <v>0.416666666664241</v>
      </c>
      <c r="R239" s="6" t="s">
        <v>556</v>
      </c>
      <c r="S239" s="6" t="s">
        <v>844</v>
      </c>
      <c r="T239" s="31" t="s">
        <v>1720</v>
      </c>
      <c r="U239" s="6" t="s">
        <v>1721</v>
      </c>
      <c r="V239" s="6" t="s">
        <v>1722</v>
      </c>
      <c r="W239" s="6" t="s">
        <v>39</v>
      </c>
      <c r="X239" s="7"/>
      <c r="Y239" s="7"/>
      <c r="Z239" s="7"/>
      <c r="AA239" s="36"/>
      <c r="AB239" s="36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</row>
    <row r="240" hidden="1" spans="1:56">
      <c r="A240" s="58">
        <v>44715.5071160648</v>
      </c>
      <c r="B240" s="6" t="s">
        <v>154</v>
      </c>
      <c r="C240" s="6" t="s">
        <v>23</v>
      </c>
      <c r="D240" s="6" t="s">
        <v>1723</v>
      </c>
      <c r="E240" s="7"/>
      <c r="F240" s="6">
        <v>9550195408</v>
      </c>
      <c r="G240" s="6" t="s">
        <v>1724</v>
      </c>
      <c r="H240" s="6" t="s">
        <v>328</v>
      </c>
      <c r="I240" s="6" t="s">
        <v>328</v>
      </c>
      <c r="J240" s="6" t="s">
        <v>1725</v>
      </c>
      <c r="K240" s="6" t="s">
        <v>146</v>
      </c>
      <c r="L240" s="6" t="s">
        <v>146</v>
      </c>
      <c r="M240" s="6" t="s">
        <v>1726</v>
      </c>
      <c r="N240" s="6" t="s">
        <v>89</v>
      </c>
      <c r="O240" s="6" t="s">
        <v>1727</v>
      </c>
      <c r="P240" s="18">
        <v>44719</v>
      </c>
      <c r="Q240" s="25">
        <v>0.416666666664241</v>
      </c>
      <c r="R240" s="6" t="s">
        <v>1728</v>
      </c>
      <c r="S240" s="6" t="s">
        <v>367</v>
      </c>
      <c r="T240" s="31" t="s">
        <v>1729</v>
      </c>
      <c r="U240" s="6" t="s">
        <v>1730</v>
      </c>
      <c r="V240" s="6" t="s">
        <v>1477</v>
      </c>
      <c r="W240" s="6" t="s">
        <v>39</v>
      </c>
      <c r="X240" s="7"/>
      <c r="Y240" s="7"/>
      <c r="Z240" s="7"/>
      <c r="AA240" s="36"/>
      <c r="AB240" s="36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</row>
    <row r="241" hidden="1" spans="1:56">
      <c r="A241" s="58">
        <v>44715.5078246065</v>
      </c>
      <c r="B241" s="6" t="s">
        <v>209</v>
      </c>
      <c r="C241" s="6" t="s">
        <v>23</v>
      </c>
      <c r="D241" s="6" t="s">
        <v>1731</v>
      </c>
      <c r="E241" s="6" t="s">
        <v>1732</v>
      </c>
      <c r="F241" s="6">
        <v>9039383065</v>
      </c>
      <c r="G241" s="6" t="s">
        <v>680</v>
      </c>
      <c r="H241" s="6" t="s">
        <v>43</v>
      </c>
      <c r="I241" s="6" t="s">
        <v>43</v>
      </c>
      <c r="J241" s="6" t="s">
        <v>1733</v>
      </c>
      <c r="K241" s="6" t="s">
        <v>682</v>
      </c>
      <c r="L241" s="6" t="s">
        <v>515</v>
      </c>
      <c r="M241" s="6" t="s">
        <v>1734</v>
      </c>
      <c r="N241" s="6" t="s">
        <v>118</v>
      </c>
      <c r="O241" s="6" t="s">
        <v>161</v>
      </c>
      <c r="P241" s="18">
        <v>44718</v>
      </c>
      <c r="Q241" s="25">
        <v>0.583333333335759</v>
      </c>
      <c r="R241" s="6" t="s">
        <v>1735</v>
      </c>
      <c r="S241" s="6" t="s">
        <v>1736</v>
      </c>
      <c r="T241" s="31" t="s">
        <v>1737</v>
      </c>
      <c r="U241" s="6" t="s">
        <v>944</v>
      </c>
      <c r="V241" s="6" t="s">
        <v>945</v>
      </c>
      <c r="W241" s="6" t="s">
        <v>39</v>
      </c>
      <c r="X241" s="7"/>
      <c r="Y241" s="7"/>
      <c r="Z241" s="7"/>
      <c r="AA241" s="36"/>
      <c r="AB241" s="36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</row>
    <row r="242" hidden="1" spans="1:56">
      <c r="A242" s="58">
        <v>44715.5096805324</v>
      </c>
      <c r="B242" s="6" t="s">
        <v>40</v>
      </c>
      <c r="C242" s="6" t="s">
        <v>23</v>
      </c>
      <c r="D242" s="6" t="s">
        <v>1738</v>
      </c>
      <c r="E242" s="7"/>
      <c r="F242" s="6">
        <v>9642934381</v>
      </c>
      <c r="G242" s="6" t="s">
        <v>1694</v>
      </c>
      <c r="H242" s="6" t="s">
        <v>1023</v>
      </c>
      <c r="I242" s="6" t="s">
        <v>1023</v>
      </c>
      <c r="J242" s="6" t="s">
        <v>1739</v>
      </c>
      <c r="K242" s="6" t="s">
        <v>227</v>
      </c>
      <c r="L242" s="6" t="s">
        <v>227</v>
      </c>
      <c r="M242" s="6" t="s">
        <v>1740</v>
      </c>
      <c r="N242" s="6" t="s">
        <v>1663</v>
      </c>
      <c r="O242" s="6" t="s">
        <v>48</v>
      </c>
      <c r="P242" s="18">
        <v>44718</v>
      </c>
      <c r="Q242" s="25">
        <v>0.583333333335759</v>
      </c>
      <c r="R242" s="6" t="s">
        <v>1633</v>
      </c>
      <c r="S242" s="6" t="s">
        <v>828</v>
      </c>
      <c r="T242" s="31" t="s">
        <v>1741</v>
      </c>
      <c r="U242" s="6" t="s">
        <v>231</v>
      </c>
      <c r="V242" s="6" t="s">
        <v>232</v>
      </c>
      <c r="W242" s="6" t="s">
        <v>39</v>
      </c>
      <c r="X242" s="7"/>
      <c r="Y242" s="7"/>
      <c r="Z242" s="7"/>
      <c r="AA242" s="36"/>
      <c r="AB242" s="36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</row>
    <row r="243" hidden="1" spans="1:56">
      <c r="A243" s="58">
        <v>44715.5161643403</v>
      </c>
      <c r="B243" s="6" t="s">
        <v>40</v>
      </c>
      <c r="C243" s="6" t="s">
        <v>23</v>
      </c>
      <c r="D243" s="6" t="s">
        <v>1742</v>
      </c>
      <c r="E243" s="7"/>
      <c r="F243" s="6">
        <v>8868026883</v>
      </c>
      <c r="G243" s="6" t="s">
        <v>1743</v>
      </c>
      <c r="H243" s="6" t="s">
        <v>1204</v>
      </c>
      <c r="I243" s="6" t="s">
        <v>44</v>
      </c>
      <c r="J243" s="6" t="s">
        <v>1744</v>
      </c>
      <c r="K243" s="6" t="s">
        <v>1745</v>
      </c>
      <c r="L243" s="6" t="s">
        <v>1745</v>
      </c>
      <c r="M243" s="6" t="s">
        <v>1746</v>
      </c>
      <c r="N243" s="6" t="s">
        <v>118</v>
      </c>
      <c r="O243" s="6" t="s">
        <v>48</v>
      </c>
      <c r="P243" s="18">
        <v>44718</v>
      </c>
      <c r="Q243" s="25">
        <v>0.666666666664241</v>
      </c>
      <c r="R243" s="6" t="s">
        <v>120</v>
      </c>
      <c r="S243" s="6" t="s">
        <v>106</v>
      </c>
      <c r="T243" s="31" t="s">
        <v>1747</v>
      </c>
      <c r="U243" s="6" t="s">
        <v>1748</v>
      </c>
      <c r="V243" s="6" t="s">
        <v>1653</v>
      </c>
      <c r="W243" s="6" t="s">
        <v>39</v>
      </c>
      <c r="X243" s="7"/>
      <c r="Y243" s="7"/>
      <c r="Z243" s="7"/>
      <c r="AA243" s="36"/>
      <c r="AB243" s="36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</row>
    <row r="244" hidden="1" spans="1:56">
      <c r="A244" s="58">
        <v>44715.5228222801</v>
      </c>
      <c r="B244" s="6" t="s">
        <v>324</v>
      </c>
      <c r="C244" s="6" t="s">
        <v>23</v>
      </c>
      <c r="D244" s="6" t="s">
        <v>1749</v>
      </c>
      <c r="E244" s="6" t="s">
        <v>1750</v>
      </c>
      <c r="F244" s="6">
        <v>9676130604</v>
      </c>
      <c r="G244" s="6" t="s">
        <v>1702</v>
      </c>
      <c r="H244" s="6" t="s">
        <v>1751</v>
      </c>
      <c r="I244" s="6" t="s">
        <v>1752</v>
      </c>
      <c r="J244" s="6" t="s">
        <v>1753</v>
      </c>
      <c r="K244" s="6" t="s">
        <v>132</v>
      </c>
      <c r="L244" s="6" t="s">
        <v>132</v>
      </c>
      <c r="M244" s="6" t="s">
        <v>1754</v>
      </c>
      <c r="N244" s="6" t="s">
        <v>89</v>
      </c>
      <c r="O244" s="6" t="s">
        <v>161</v>
      </c>
      <c r="P244" s="18">
        <v>44720</v>
      </c>
      <c r="Q244" s="25">
        <v>0.4375</v>
      </c>
      <c r="R244" s="6" t="s">
        <v>1755</v>
      </c>
      <c r="S244" s="6" t="s">
        <v>713</v>
      </c>
      <c r="T244" s="26" t="s">
        <v>1756</v>
      </c>
      <c r="U244" s="6" t="s">
        <v>1757</v>
      </c>
      <c r="V244" s="6" t="s">
        <v>1709</v>
      </c>
      <c r="W244" s="6" t="s">
        <v>39</v>
      </c>
      <c r="X244" s="7"/>
      <c r="Y244" s="7"/>
      <c r="Z244" s="7"/>
      <c r="AA244" s="36"/>
      <c r="AB244" s="36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</row>
    <row r="245" hidden="1" spans="1:56">
      <c r="A245" s="58">
        <v>44715.5248594676</v>
      </c>
      <c r="B245" s="6" t="s">
        <v>209</v>
      </c>
      <c r="C245" s="6" t="s">
        <v>23</v>
      </c>
      <c r="D245" s="6" t="s">
        <v>1758</v>
      </c>
      <c r="E245" s="7"/>
      <c r="F245" s="6">
        <v>9716140327</v>
      </c>
      <c r="G245" s="6" t="s">
        <v>1743</v>
      </c>
      <c r="H245" s="6" t="s">
        <v>26</v>
      </c>
      <c r="I245" s="6" t="s">
        <v>44</v>
      </c>
      <c r="J245" s="6" t="s">
        <v>1759</v>
      </c>
      <c r="K245" s="6" t="s">
        <v>952</v>
      </c>
      <c r="L245" s="6" t="s">
        <v>691</v>
      </c>
      <c r="M245" s="6" t="s">
        <v>1760</v>
      </c>
      <c r="N245" s="6" t="s">
        <v>118</v>
      </c>
      <c r="O245" s="6" t="s">
        <v>161</v>
      </c>
      <c r="P245" s="18">
        <v>44718</v>
      </c>
      <c r="Q245" s="25">
        <v>0.458333333335759</v>
      </c>
      <c r="R245" s="6" t="s">
        <v>630</v>
      </c>
      <c r="S245" s="6" t="s">
        <v>1761</v>
      </c>
      <c r="T245" s="31" t="s">
        <v>1762</v>
      </c>
      <c r="U245" s="6" t="s">
        <v>944</v>
      </c>
      <c r="V245" s="6" t="s">
        <v>945</v>
      </c>
      <c r="W245" s="6" t="s">
        <v>39</v>
      </c>
      <c r="X245" s="7"/>
      <c r="Y245" s="7"/>
      <c r="Z245" s="7"/>
      <c r="AA245" s="36"/>
      <c r="AB245" s="36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</row>
    <row r="246" hidden="1" spans="1:56">
      <c r="A246" s="58">
        <v>44715.5253816667</v>
      </c>
      <c r="B246" s="6" t="s">
        <v>957</v>
      </c>
      <c r="C246" s="6" t="s">
        <v>23</v>
      </c>
      <c r="D246" s="6" t="s">
        <v>1329</v>
      </c>
      <c r="E246" s="7"/>
      <c r="F246" s="6">
        <v>9304271043</v>
      </c>
      <c r="G246" s="6" t="s">
        <v>1111</v>
      </c>
      <c r="H246" s="6" t="s">
        <v>84</v>
      </c>
      <c r="I246" s="6" t="s">
        <v>84</v>
      </c>
      <c r="J246" s="6" t="s">
        <v>1112</v>
      </c>
      <c r="K246" s="6" t="s">
        <v>1481</v>
      </c>
      <c r="L246" s="6" t="s">
        <v>1763</v>
      </c>
      <c r="M246" s="6" t="s">
        <v>1330</v>
      </c>
      <c r="N246" s="6" t="s">
        <v>89</v>
      </c>
      <c r="O246" s="6" t="s">
        <v>161</v>
      </c>
      <c r="P246" s="18">
        <v>44716</v>
      </c>
      <c r="Q246" s="25">
        <v>0.458333333335759</v>
      </c>
      <c r="R246" s="6" t="s">
        <v>229</v>
      </c>
      <c r="S246" s="6" t="s">
        <v>35</v>
      </c>
      <c r="T246" s="31" t="s">
        <v>1764</v>
      </c>
      <c r="U246" s="6" t="s">
        <v>1765</v>
      </c>
      <c r="V246" s="6" t="s">
        <v>1680</v>
      </c>
      <c r="W246" s="6" t="s">
        <v>39</v>
      </c>
      <c r="X246" s="7"/>
      <c r="Y246" s="7"/>
      <c r="Z246" s="7"/>
      <c r="AA246" s="36"/>
      <c r="AB246" s="36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</row>
    <row r="247" hidden="1" spans="1:56">
      <c r="A247" s="58">
        <v>44715.5307708565</v>
      </c>
      <c r="B247" s="6" t="s">
        <v>209</v>
      </c>
      <c r="C247" s="6" t="s">
        <v>23</v>
      </c>
      <c r="D247" s="6" t="s">
        <v>1766</v>
      </c>
      <c r="E247" s="7"/>
      <c r="F247" s="6">
        <v>9676421754</v>
      </c>
      <c r="G247" s="6" t="s">
        <v>1061</v>
      </c>
      <c r="H247" s="6" t="s">
        <v>43</v>
      </c>
      <c r="I247" s="6" t="s">
        <v>44</v>
      </c>
      <c r="J247" s="6" t="s">
        <v>1767</v>
      </c>
      <c r="K247" s="6" t="s">
        <v>87</v>
      </c>
      <c r="L247" s="6" t="s">
        <v>132</v>
      </c>
      <c r="M247" s="6" t="s">
        <v>1768</v>
      </c>
      <c r="N247" s="6" t="s">
        <v>118</v>
      </c>
      <c r="O247" s="6" t="s">
        <v>161</v>
      </c>
      <c r="P247" s="18">
        <v>44719</v>
      </c>
      <c r="Q247" s="25">
        <v>0.625</v>
      </c>
      <c r="R247" s="6" t="s">
        <v>575</v>
      </c>
      <c r="S247" s="6" t="s">
        <v>580</v>
      </c>
      <c r="T247" s="31" t="s">
        <v>1769</v>
      </c>
      <c r="U247" s="6" t="s">
        <v>944</v>
      </c>
      <c r="V247" s="6" t="s">
        <v>945</v>
      </c>
      <c r="W247" s="6" t="s">
        <v>39</v>
      </c>
      <c r="X247" s="7"/>
      <c r="Y247" s="7"/>
      <c r="Z247" s="7"/>
      <c r="AA247" s="36"/>
      <c r="AB247" s="36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</row>
    <row r="248" hidden="1" spans="1:56">
      <c r="A248" s="58">
        <v>44715.5336988542</v>
      </c>
      <c r="B248" s="6" t="s">
        <v>126</v>
      </c>
      <c r="C248" s="6" t="s">
        <v>23</v>
      </c>
      <c r="D248" s="6" t="s">
        <v>1770</v>
      </c>
      <c r="E248" s="7"/>
      <c r="F248" s="6">
        <v>9059442406</v>
      </c>
      <c r="G248" s="6" t="s">
        <v>1771</v>
      </c>
      <c r="H248" s="6" t="s">
        <v>26</v>
      </c>
      <c r="I248" s="6" t="s">
        <v>200</v>
      </c>
      <c r="J248" s="6" t="s">
        <v>1772</v>
      </c>
      <c r="K248" s="6" t="s">
        <v>132</v>
      </c>
      <c r="L248" s="6" t="s">
        <v>132</v>
      </c>
      <c r="M248" s="6" t="s">
        <v>1773</v>
      </c>
      <c r="N248" s="6" t="s">
        <v>118</v>
      </c>
      <c r="O248" s="6" t="s">
        <v>482</v>
      </c>
      <c r="P248" s="18">
        <v>44719</v>
      </c>
      <c r="Q248" s="25">
        <v>0.625</v>
      </c>
      <c r="R248" s="6" t="s">
        <v>954</v>
      </c>
      <c r="S248" s="6" t="s">
        <v>367</v>
      </c>
      <c r="T248" s="31" t="s">
        <v>1774</v>
      </c>
      <c r="U248" s="6" t="s">
        <v>1686</v>
      </c>
      <c r="V248" s="6" t="s">
        <v>1687</v>
      </c>
      <c r="W248" s="6" t="s">
        <v>39</v>
      </c>
      <c r="X248" s="7"/>
      <c r="Y248" s="7"/>
      <c r="Z248" s="7"/>
      <c r="AA248" s="36"/>
      <c r="AB248" s="36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</row>
    <row r="249" hidden="1" spans="1:56">
      <c r="A249" s="58">
        <v>44715.5366662847</v>
      </c>
      <c r="B249" s="6" t="s">
        <v>209</v>
      </c>
      <c r="C249" s="6" t="s">
        <v>23</v>
      </c>
      <c r="D249" s="6" t="s">
        <v>1775</v>
      </c>
      <c r="E249" s="7"/>
      <c r="F249" s="6">
        <v>9490001726</v>
      </c>
      <c r="G249" s="6" t="s">
        <v>1776</v>
      </c>
      <c r="H249" s="6" t="s">
        <v>84</v>
      </c>
      <c r="I249" s="6" t="s">
        <v>1296</v>
      </c>
      <c r="J249" s="6" t="s">
        <v>1777</v>
      </c>
      <c r="K249" s="6" t="s">
        <v>132</v>
      </c>
      <c r="L249" s="6" t="s">
        <v>132</v>
      </c>
      <c r="M249" s="6" t="s">
        <v>1778</v>
      </c>
      <c r="N249" s="6" t="s">
        <v>118</v>
      </c>
      <c r="O249" s="6" t="s">
        <v>822</v>
      </c>
      <c r="P249" s="18">
        <v>44718</v>
      </c>
      <c r="Q249" s="25">
        <v>0.958333333335759</v>
      </c>
      <c r="R249" s="6" t="s">
        <v>483</v>
      </c>
      <c r="S249" s="6" t="s">
        <v>575</v>
      </c>
      <c r="T249" s="31" t="s">
        <v>1779</v>
      </c>
      <c r="U249" s="6" t="s">
        <v>944</v>
      </c>
      <c r="V249" s="6" t="s">
        <v>945</v>
      </c>
      <c r="W249" s="6" t="s">
        <v>39</v>
      </c>
      <c r="X249" s="7"/>
      <c r="Y249" s="7"/>
      <c r="Z249" s="7"/>
      <c r="AA249" s="36"/>
      <c r="AB249" s="36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</row>
    <row r="250" hidden="1" spans="1:56">
      <c r="A250" s="55">
        <v>44715.5368833912</v>
      </c>
      <c r="B250" s="56" t="s">
        <v>111</v>
      </c>
      <c r="C250" s="56" t="s">
        <v>23</v>
      </c>
      <c r="D250" s="56" t="s">
        <v>1696</v>
      </c>
      <c r="E250" s="57"/>
      <c r="F250" s="56">
        <v>9989966901</v>
      </c>
      <c r="G250" s="56" t="s">
        <v>1303</v>
      </c>
      <c r="H250" s="56" t="s">
        <v>562</v>
      </c>
      <c r="I250" s="56" t="s">
        <v>562</v>
      </c>
      <c r="J250" s="56" t="s">
        <v>1697</v>
      </c>
      <c r="K250" s="56" t="s">
        <v>653</v>
      </c>
      <c r="L250" s="56" t="s">
        <v>653</v>
      </c>
      <c r="M250" s="56" t="s">
        <v>1698</v>
      </c>
      <c r="N250" s="56" t="s">
        <v>118</v>
      </c>
      <c r="O250" s="56" t="s">
        <v>43</v>
      </c>
      <c r="P250" s="59">
        <v>44718</v>
      </c>
      <c r="Q250" s="60">
        <v>0.458333333335759</v>
      </c>
      <c r="R250" s="56" t="s">
        <v>638</v>
      </c>
      <c r="S250" s="56" t="s">
        <v>580</v>
      </c>
      <c r="T250" s="61" t="s">
        <v>1780</v>
      </c>
      <c r="U250" s="56" t="s">
        <v>1045</v>
      </c>
      <c r="V250" s="56" t="s">
        <v>906</v>
      </c>
      <c r="W250" s="56" t="s">
        <v>39</v>
      </c>
      <c r="X250" s="57"/>
      <c r="Y250" s="57"/>
      <c r="Z250" s="57"/>
      <c r="AA250" s="62"/>
      <c r="AB250" s="62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</row>
    <row r="251" hidden="1" spans="1:56">
      <c r="A251" s="11">
        <v>44715.5383395139</v>
      </c>
      <c r="B251" s="12" t="s">
        <v>223</v>
      </c>
      <c r="C251" s="12" t="s">
        <v>23</v>
      </c>
      <c r="D251" s="12" t="s">
        <v>1781</v>
      </c>
      <c r="E251" s="13"/>
      <c r="F251" s="12">
        <v>6301352378</v>
      </c>
      <c r="G251" s="12" t="s">
        <v>1782</v>
      </c>
      <c r="H251" s="12" t="s">
        <v>433</v>
      </c>
      <c r="I251" s="12" t="s">
        <v>84</v>
      </c>
      <c r="J251" s="12" t="s">
        <v>1783</v>
      </c>
      <c r="K251" s="12" t="s">
        <v>132</v>
      </c>
      <c r="L251" s="12" t="s">
        <v>227</v>
      </c>
      <c r="M251" s="12" t="s">
        <v>1784</v>
      </c>
      <c r="N251" s="12" t="s">
        <v>89</v>
      </c>
      <c r="O251" s="12" t="s">
        <v>274</v>
      </c>
      <c r="P251" s="20">
        <v>44718</v>
      </c>
      <c r="Q251" s="29">
        <v>0.416666666664241</v>
      </c>
      <c r="R251" s="12" t="s">
        <v>302</v>
      </c>
      <c r="S251" s="12" t="s">
        <v>807</v>
      </c>
      <c r="T251" s="30" t="s">
        <v>1785</v>
      </c>
      <c r="U251" s="12" t="s">
        <v>231</v>
      </c>
      <c r="V251" s="12" t="s">
        <v>232</v>
      </c>
      <c r="W251" s="12" t="s">
        <v>96</v>
      </c>
      <c r="X251" s="12" t="s">
        <v>1786</v>
      </c>
      <c r="Y251" s="13"/>
      <c r="Z251" s="13"/>
      <c r="AA251" s="49"/>
      <c r="AB251" s="49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</row>
    <row r="252" hidden="1" spans="1:56">
      <c r="A252" s="58">
        <v>44715.5412309606</v>
      </c>
      <c r="B252" s="6" t="s">
        <v>111</v>
      </c>
      <c r="C252" s="6" t="s">
        <v>23</v>
      </c>
      <c r="D252" s="6" t="s">
        <v>1787</v>
      </c>
      <c r="E252" s="7"/>
      <c r="F252" s="6">
        <v>9014557528</v>
      </c>
      <c r="G252" s="6" t="s">
        <v>1011</v>
      </c>
      <c r="H252" s="6" t="s">
        <v>130</v>
      </c>
      <c r="I252" s="6" t="s">
        <v>130</v>
      </c>
      <c r="J252" s="6" t="s">
        <v>1788</v>
      </c>
      <c r="K252" s="6" t="s">
        <v>1789</v>
      </c>
      <c r="L252" s="6" t="s">
        <v>1789</v>
      </c>
      <c r="M252" s="6" t="s">
        <v>1790</v>
      </c>
      <c r="N252" s="6" t="s">
        <v>89</v>
      </c>
      <c r="O252" s="6" t="s">
        <v>203</v>
      </c>
      <c r="P252" s="18">
        <v>44718</v>
      </c>
      <c r="Q252" s="25">
        <v>0.5</v>
      </c>
      <c r="R252" s="6" t="s">
        <v>880</v>
      </c>
      <c r="S252" s="6" t="s">
        <v>106</v>
      </c>
      <c r="T252" s="31" t="s">
        <v>1791</v>
      </c>
      <c r="U252" s="6" t="s">
        <v>1045</v>
      </c>
      <c r="V252" s="6" t="s">
        <v>906</v>
      </c>
      <c r="W252" s="6" t="s">
        <v>39</v>
      </c>
      <c r="X252" s="7"/>
      <c r="Y252" s="7"/>
      <c r="Z252" s="7"/>
      <c r="AA252" s="36"/>
      <c r="AB252" s="36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</row>
    <row r="253" hidden="1" spans="1:56">
      <c r="A253" s="58">
        <v>44715.5448834838</v>
      </c>
      <c r="B253" s="6" t="s">
        <v>22</v>
      </c>
      <c r="C253" s="6" t="s">
        <v>23</v>
      </c>
      <c r="D253" s="6" t="s">
        <v>1792</v>
      </c>
      <c r="E253" s="7"/>
      <c r="F253" s="6">
        <v>9003581835</v>
      </c>
      <c r="G253" s="6" t="s">
        <v>1793</v>
      </c>
      <c r="H253" s="6" t="s">
        <v>1023</v>
      </c>
      <c r="I253" s="6" t="s">
        <v>1275</v>
      </c>
      <c r="J253" s="6" t="s">
        <v>1794</v>
      </c>
      <c r="K253" s="6" t="s">
        <v>159</v>
      </c>
      <c r="L253" s="6" t="s">
        <v>682</v>
      </c>
      <c r="M253" s="6" t="s">
        <v>1795</v>
      </c>
      <c r="N253" s="6" t="s">
        <v>118</v>
      </c>
      <c r="O253" s="6" t="s">
        <v>1221</v>
      </c>
      <c r="P253" s="18">
        <v>44718</v>
      </c>
      <c r="Q253" s="25">
        <v>0.458333333335759</v>
      </c>
      <c r="R253" s="6" t="s">
        <v>1796</v>
      </c>
      <c r="S253" s="6" t="s">
        <v>35</v>
      </c>
      <c r="T253" s="31" t="s">
        <v>1797</v>
      </c>
      <c r="U253" s="6" t="s">
        <v>1798</v>
      </c>
      <c r="V253" s="6" t="s">
        <v>1722</v>
      </c>
      <c r="W253" s="6" t="s">
        <v>39</v>
      </c>
      <c r="X253" s="7"/>
      <c r="Y253" s="7"/>
      <c r="Z253" s="7"/>
      <c r="AA253" s="36"/>
      <c r="AB253" s="36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</row>
    <row r="254" hidden="1" spans="1:56">
      <c r="A254" s="58">
        <v>44715.5451706829</v>
      </c>
      <c r="B254" s="6" t="s">
        <v>111</v>
      </c>
      <c r="C254" s="6" t="s">
        <v>23</v>
      </c>
      <c r="D254" s="6" t="s">
        <v>280</v>
      </c>
      <c r="E254" s="7"/>
      <c r="F254" s="6">
        <v>9553395925</v>
      </c>
      <c r="G254" s="6" t="s">
        <v>1799</v>
      </c>
      <c r="H254" s="6" t="s">
        <v>1800</v>
      </c>
      <c r="I254" s="6" t="s">
        <v>200</v>
      </c>
      <c r="J254" s="6" t="s">
        <v>1801</v>
      </c>
      <c r="K254" s="6" t="s">
        <v>132</v>
      </c>
      <c r="L254" s="6" t="s">
        <v>132</v>
      </c>
      <c r="M254" s="6" t="s">
        <v>283</v>
      </c>
      <c r="N254" s="6" t="s">
        <v>32</v>
      </c>
      <c r="O254" s="6" t="s">
        <v>482</v>
      </c>
      <c r="P254" s="18">
        <v>44718</v>
      </c>
      <c r="Q254" s="25">
        <v>0.625</v>
      </c>
      <c r="R254" s="6" t="s">
        <v>556</v>
      </c>
      <c r="S254" s="6" t="s">
        <v>844</v>
      </c>
      <c r="T254" s="31" t="s">
        <v>1802</v>
      </c>
      <c r="U254" s="6" t="s">
        <v>1381</v>
      </c>
      <c r="V254" s="6" t="s">
        <v>945</v>
      </c>
      <c r="W254" s="6" t="s">
        <v>39</v>
      </c>
      <c r="X254" s="7"/>
      <c r="Y254" s="7"/>
      <c r="Z254" s="7"/>
      <c r="AA254" s="36"/>
      <c r="AB254" s="36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</row>
    <row r="255" hidden="1" spans="1:56">
      <c r="A255" s="58">
        <v>44715.551645625</v>
      </c>
      <c r="B255" s="6" t="s">
        <v>126</v>
      </c>
      <c r="C255" s="6" t="s">
        <v>23</v>
      </c>
      <c r="D255" s="6" t="s">
        <v>1803</v>
      </c>
      <c r="E255" s="7"/>
      <c r="F255" s="6">
        <v>9666425243</v>
      </c>
      <c r="G255" s="6" t="s">
        <v>1771</v>
      </c>
      <c r="H255" s="6" t="s">
        <v>409</v>
      </c>
      <c r="I255" s="6" t="s">
        <v>409</v>
      </c>
      <c r="J255" s="6" t="s">
        <v>371</v>
      </c>
      <c r="K255" s="6" t="s">
        <v>132</v>
      </c>
      <c r="L255" s="6" t="s">
        <v>132</v>
      </c>
      <c r="M255" s="6" t="s">
        <v>1804</v>
      </c>
      <c r="N255" s="6" t="s">
        <v>32</v>
      </c>
      <c r="O255" s="6" t="s">
        <v>482</v>
      </c>
      <c r="P255" s="18">
        <v>44718</v>
      </c>
      <c r="Q255" s="25">
        <v>0.666666666664241</v>
      </c>
      <c r="R255" s="6" t="s">
        <v>359</v>
      </c>
      <c r="S255" s="6" t="s">
        <v>1805</v>
      </c>
      <c r="T255" s="31" t="s">
        <v>1806</v>
      </c>
      <c r="U255" s="6" t="s">
        <v>1686</v>
      </c>
      <c r="V255" s="6" t="s">
        <v>1687</v>
      </c>
      <c r="W255" s="6" t="s">
        <v>39</v>
      </c>
      <c r="X255" s="7"/>
      <c r="Y255" s="7"/>
      <c r="Z255" s="7"/>
      <c r="AA255" s="36"/>
      <c r="AB255" s="36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</row>
    <row r="256" hidden="1" spans="1:56">
      <c r="A256" s="58">
        <v>44715.5615777199</v>
      </c>
      <c r="B256" s="6" t="s">
        <v>1138</v>
      </c>
      <c r="C256" s="6" t="s">
        <v>23</v>
      </c>
      <c r="D256" s="6" t="s">
        <v>1807</v>
      </c>
      <c r="E256" s="7"/>
      <c r="F256" s="6">
        <v>9168346335</v>
      </c>
      <c r="G256" s="6" t="s">
        <v>1808</v>
      </c>
      <c r="H256" s="6" t="s">
        <v>1809</v>
      </c>
      <c r="I256" s="6" t="s">
        <v>1809</v>
      </c>
      <c r="J256" s="6" t="s">
        <v>1810</v>
      </c>
      <c r="K256" s="6" t="s">
        <v>272</v>
      </c>
      <c r="L256" s="6" t="s">
        <v>272</v>
      </c>
      <c r="M256" s="6" t="s">
        <v>1811</v>
      </c>
      <c r="N256" s="6" t="s">
        <v>118</v>
      </c>
      <c r="O256" s="7"/>
      <c r="P256" s="18">
        <v>44716</v>
      </c>
      <c r="Q256" s="25">
        <v>0.458333333335759</v>
      </c>
      <c r="R256" s="6" t="s">
        <v>1812</v>
      </c>
      <c r="S256" s="6" t="s">
        <v>276</v>
      </c>
      <c r="T256" s="31" t="s">
        <v>1813</v>
      </c>
      <c r="U256" s="6" t="s">
        <v>1814</v>
      </c>
      <c r="V256" s="6" t="s">
        <v>1722</v>
      </c>
      <c r="W256" s="6" t="s">
        <v>39</v>
      </c>
      <c r="X256" s="7"/>
      <c r="Y256" s="7"/>
      <c r="Z256" s="7"/>
      <c r="AA256" s="36"/>
      <c r="AB256" s="36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</row>
    <row r="257" hidden="1" spans="1:56">
      <c r="A257" s="58">
        <v>44715.5668559606</v>
      </c>
      <c r="B257" s="6" t="s">
        <v>1138</v>
      </c>
      <c r="C257" s="6" t="s">
        <v>23</v>
      </c>
      <c r="D257" s="6" t="s">
        <v>1815</v>
      </c>
      <c r="E257" s="7"/>
      <c r="F257" s="6">
        <v>9381119779</v>
      </c>
      <c r="G257" s="6" t="s">
        <v>1573</v>
      </c>
      <c r="H257" s="6" t="s">
        <v>270</v>
      </c>
      <c r="I257" s="6" t="s">
        <v>270</v>
      </c>
      <c r="J257" s="6" t="s">
        <v>1816</v>
      </c>
      <c r="K257" s="6" t="s">
        <v>1817</v>
      </c>
      <c r="L257" s="6" t="s">
        <v>1817</v>
      </c>
      <c r="M257" s="6" t="s">
        <v>1818</v>
      </c>
      <c r="N257" s="6" t="s">
        <v>118</v>
      </c>
      <c r="O257" s="7"/>
      <c r="P257" s="18">
        <v>44716</v>
      </c>
      <c r="Q257" s="25">
        <v>0.291666666664241</v>
      </c>
      <c r="R257" s="6" t="s">
        <v>1819</v>
      </c>
      <c r="S257" s="6" t="s">
        <v>185</v>
      </c>
      <c r="T257" s="31" t="s">
        <v>1820</v>
      </c>
      <c r="U257" s="6" t="s">
        <v>231</v>
      </c>
      <c r="V257" s="6" t="s">
        <v>232</v>
      </c>
      <c r="W257" s="6" t="s">
        <v>39</v>
      </c>
      <c r="X257" s="7"/>
      <c r="Y257" s="7"/>
      <c r="Z257" s="7"/>
      <c r="AA257" s="36"/>
      <c r="AB257" s="36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</row>
    <row r="258" hidden="1" spans="1:56">
      <c r="A258" s="58">
        <v>44715.5825860995</v>
      </c>
      <c r="B258" s="6" t="s">
        <v>1138</v>
      </c>
      <c r="C258" s="6" t="s">
        <v>23</v>
      </c>
      <c r="D258" s="6" t="s">
        <v>1821</v>
      </c>
      <c r="E258" s="7"/>
      <c r="F258" s="6">
        <v>917978233156</v>
      </c>
      <c r="G258" s="6" t="s">
        <v>1822</v>
      </c>
      <c r="H258" s="6" t="s">
        <v>270</v>
      </c>
      <c r="I258" s="6" t="s">
        <v>270</v>
      </c>
      <c r="J258" s="6" t="s">
        <v>1823</v>
      </c>
      <c r="K258" s="6" t="s">
        <v>1824</v>
      </c>
      <c r="L258" s="6" t="s">
        <v>1824</v>
      </c>
      <c r="M258" s="6" t="s">
        <v>1825</v>
      </c>
      <c r="N258" s="6" t="s">
        <v>118</v>
      </c>
      <c r="O258" s="7"/>
      <c r="P258" s="18">
        <v>44718</v>
      </c>
      <c r="Q258" s="25">
        <v>0.416666666664241</v>
      </c>
      <c r="R258" s="6" t="s">
        <v>175</v>
      </c>
      <c r="S258" s="6" t="s">
        <v>589</v>
      </c>
      <c r="T258" s="31" t="s">
        <v>1826</v>
      </c>
      <c r="U258" s="6" t="s">
        <v>231</v>
      </c>
      <c r="V258" s="6" t="s">
        <v>232</v>
      </c>
      <c r="W258" s="6" t="s">
        <v>39</v>
      </c>
      <c r="X258" s="7"/>
      <c r="Y258" s="7"/>
      <c r="Z258" s="7"/>
      <c r="AA258" s="36"/>
      <c r="AB258" s="36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</row>
    <row r="259" hidden="1" spans="1:56">
      <c r="A259" s="58">
        <v>44715.5894345833</v>
      </c>
      <c r="B259" s="6" t="s">
        <v>1138</v>
      </c>
      <c r="C259" s="6" t="s">
        <v>23</v>
      </c>
      <c r="D259" s="6" t="s">
        <v>1827</v>
      </c>
      <c r="E259" s="7"/>
      <c r="F259" s="6">
        <v>8712136314</v>
      </c>
      <c r="G259" s="6" t="s">
        <v>1828</v>
      </c>
      <c r="H259" s="6" t="s">
        <v>1716</v>
      </c>
      <c r="I259" s="6" t="s">
        <v>1716</v>
      </c>
      <c r="J259" s="6" t="s">
        <v>1829</v>
      </c>
      <c r="K259" s="6" t="s">
        <v>132</v>
      </c>
      <c r="L259" s="6" t="s">
        <v>132</v>
      </c>
      <c r="M259" s="6" t="s">
        <v>1830</v>
      </c>
      <c r="N259" s="6" t="s">
        <v>118</v>
      </c>
      <c r="O259" s="7"/>
      <c r="P259" s="18">
        <v>44716</v>
      </c>
      <c r="Q259" s="25">
        <v>0.458333333335759</v>
      </c>
      <c r="R259" s="6" t="s">
        <v>1831</v>
      </c>
      <c r="S259" s="6" t="s">
        <v>663</v>
      </c>
      <c r="T259" s="31" t="s">
        <v>1832</v>
      </c>
      <c r="U259" s="6" t="s">
        <v>1748</v>
      </c>
      <c r="V259" s="6" t="s">
        <v>1653</v>
      </c>
      <c r="W259" s="6" t="s">
        <v>39</v>
      </c>
      <c r="X259" s="7"/>
      <c r="Y259" s="7"/>
      <c r="Z259" s="7"/>
      <c r="AA259" s="36"/>
      <c r="AB259" s="36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</row>
    <row r="260" hidden="1" spans="1:56">
      <c r="A260" s="58">
        <v>44715.5924369444</v>
      </c>
      <c r="B260" s="6" t="s">
        <v>1138</v>
      </c>
      <c r="C260" s="6" t="s">
        <v>23</v>
      </c>
      <c r="D260" s="6" t="s">
        <v>1833</v>
      </c>
      <c r="E260" s="7"/>
      <c r="F260" s="6">
        <v>8766971718</v>
      </c>
      <c r="G260" s="6" t="s">
        <v>1834</v>
      </c>
      <c r="H260" s="6" t="s">
        <v>1835</v>
      </c>
      <c r="I260" s="6" t="s">
        <v>1835</v>
      </c>
      <c r="J260" s="6" t="s">
        <v>1836</v>
      </c>
      <c r="K260" s="6" t="s">
        <v>272</v>
      </c>
      <c r="L260" s="6" t="s">
        <v>272</v>
      </c>
      <c r="M260" s="6" t="s">
        <v>1837</v>
      </c>
      <c r="N260" s="6" t="s">
        <v>118</v>
      </c>
      <c r="O260" s="7"/>
      <c r="P260" s="18">
        <v>44716</v>
      </c>
      <c r="Q260" s="25">
        <v>0.0416666666642413</v>
      </c>
      <c r="R260" s="6" t="s">
        <v>1838</v>
      </c>
      <c r="S260" s="6" t="s">
        <v>185</v>
      </c>
      <c r="T260" s="31" t="s">
        <v>1839</v>
      </c>
      <c r="U260" s="6" t="s">
        <v>1748</v>
      </c>
      <c r="V260" s="6" t="s">
        <v>1653</v>
      </c>
      <c r="W260" s="6" t="s">
        <v>39</v>
      </c>
      <c r="X260" s="7"/>
      <c r="Y260" s="7"/>
      <c r="Z260" s="7"/>
      <c r="AA260" s="36"/>
      <c r="AB260" s="36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</row>
    <row r="261" hidden="1" spans="1:56">
      <c r="A261" s="58">
        <v>44715.6117532986</v>
      </c>
      <c r="B261" s="6" t="s">
        <v>209</v>
      </c>
      <c r="C261" s="6" t="s">
        <v>23</v>
      </c>
      <c r="D261" s="6" t="s">
        <v>1840</v>
      </c>
      <c r="E261" s="7"/>
      <c r="F261" s="6">
        <v>9515981522</v>
      </c>
      <c r="G261" s="6" t="s">
        <v>250</v>
      </c>
      <c r="H261" s="6" t="s">
        <v>43</v>
      </c>
      <c r="I261" s="6" t="s">
        <v>44</v>
      </c>
      <c r="J261" s="6" t="s">
        <v>1841</v>
      </c>
      <c r="K261" s="6" t="s">
        <v>1842</v>
      </c>
      <c r="L261" s="6" t="s">
        <v>132</v>
      </c>
      <c r="M261" s="6" t="s">
        <v>1843</v>
      </c>
      <c r="N261" s="6" t="s">
        <v>89</v>
      </c>
      <c r="O261" s="6" t="s">
        <v>161</v>
      </c>
      <c r="P261" s="18">
        <v>44718</v>
      </c>
      <c r="Q261" s="25">
        <v>0.5</v>
      </c>
      <c r="R261" s="6" t="s">
        <v>483</v>
      </c>
      <c r="S261" s="6" t="s">
        <v>575</v>
      </c>
      <c r="T261" s="31" t="s">
        <v>1844</v>
      </c>
      <c r="U261" s="6" t="s">
        <v>944</v>
      </c>
      <c r="V261" s="6" t="s">
        <v>945</v>
      </c>
      <c r="W261" s="6" t="s">
        <v>39</v>
      </c>
      <c r="X261" s="7"/>
      <c r="Y261" s="7"/>
      <c r="Z261" s="7"/>
      <c r="AA261" s="36"/>
      <c r="AB261" s="36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</row>
    <row r="262" hidden="1" spans="1:56">
      <c r="A262" s="11">
        <v>44715.6160714468</v>
      </c>
      <c r="B262" s="12" t="s">
        <v>209</v>
      </c>
      <c r="C262" s="12" t="s">
        <v>23</v>
      </c>
      <c r="D262" s="12" t="s">
        <v>1845</v>
      </c>
      <c r="E262" s="13"/>
      <c r="F262" s="12">
        <v>7842669165</v>
      </c>
      <c r="G262" s="12" t="s">
        <v>1269</v>
      </c>
      <c r="H262" s="12" t="s">
        <v>328</v>
      </c>
      <c r="I262" s="12" t="s">
        <v>328</v>
      </c>
      <c r="J262" s="12" t="s">
        <v>1846</v>
      </c>
      <c r="K262" s="12" t="s">
        <v>132</v>
      </c>
      <c r="L262" s="12" t="s">
        <v>132</v>
      </c>
      <c r="M262" s="12" t="s">
        <v>1847</v>
      </c>
      <c r="N262" s="12" t="s">
        <v>89</v>
      </c>
      <c r="O262" s="12" t="s">
        <v>161</v>
      </c>
      <c r="P262" s="20">
        <v>44719</v>
      </c>
      <c r="Q262" s="29">
        <v>0.666666666664241</v>
      </c>
      <c r="R262" s="12" t="s">
        <v>244</v>
      </c>
      <c r="S262" s="12" t="s">
        <v>753</v>
      </c>
      <c r="T262" s="30" t="s">
        <v>1848</v>
      </c>
      <c r="U262" s="12" t="s">
        <v>944</v>
      </c>
      <c r="V262" s="12" t="s">
        <v>945</v>
      </c>
      <c r="W262" s="12" t="s">
        <v>96</v>
      </c>
      <c r="X262" s="12" t="s">
        <v>1849</v>
      </c>
      <c r="Y262" s="13"/>
      <c r="Z262" s="13"/>
      <c r="AA262" s="49"/>
      <c r="AB262" s="49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</row>
    <row r="263" hidden="1" spans="1:56">
      <c r="A263" s="58">
        <v>44715.6168682639</v>
      </c>
      <c r="B263" s="6" t="s">
        <v>223</v>
      </c>
      <c r="C263" s="6" t="s">
        <v>23</v>
      </c>
      <c r="D263" s="6" t="s">
        <v>1850</v>
      </c>
      <c r="E263" s="7"/>
      <c r="F263" s="6">
        <v>9944865865</v>
      </c>
      <c r="G263" s="6" t="s">
        <v>1851</v>
      </c>
      <c r="H263" s="6" t="s">
        <v>621</v>
      </c>
      <c r="I263" s="6" t="s">
        <v>114</v>
      </c>
      <c r="J263" s="6" t="s">
        <v>1852</v>
      </c>
      <c r="K263" s="6" t="s">
        <v>159</v>
      </c>
      <c r="L263" s="6" t="s">
        <v>87</v>
      </c>
      <c r="M263" s="6" t="s">
        <v>1853</v>
      </c>
      <c r="N263" s="6" t="s">
        <v>118</v>
      </c>
      <c r="O263" s="6" t="s">
        <v>101</v>
      </c>
      <c r="P263" s="18">
        <v>44718</v>
      </c>
      <c r="Q263" s="25">
        <v>0.416666666664241</v>
      </c>
      <c r="R263" s="6" t="s">
        <v>1854</v>
      </c>
      <c r="S263" s="6" t="s">
        <v>1855</v>
      </c>
      <c r="T263" s="31" t="s">
        <v>1856</v>
      </c>
      <c r="U263" s="6" t="s">
        <v>1857</v>
      </c>
      <c r="V263" s="6" t="s">
        <v>1722</v>
      </c>
      <c r="W263" s="6" t="s">
        <v>39</v>
      </c>
      <c r="X263" s="7"/>
      <c r="Y263" s="7"/>
      <c r="Z263" s="7"/>
      <c r="AA263" s="36"/>
      <c r="AB263" s="36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</row>
    <row r="264" hidden="1" spans="1:56">
      <c r="A264" s="58">
        <v>44715.6178062037</v>
      </c>
      <c r="B264" s="6" t="s">
        <v>197</v>
      </c>
      <c r="C264" s="6" t="s">
        <v>23</v>
      </c>
      <c r="D264" s="6" t="s">
        <v>1858</v>
      </c>
      <c r="E264" s="7"/>
      <c r="F264" s="6">
        <v>9392651311</v>
      </c>
      <c r="G264" s="6" t="s">
        <v>1859</v>
      </c>
      <c r="H264" s="6" t="s">
        <v>328</v>
      </c>
      <c r="I264" s="6" t="s">
        <v>328</v>
      </c>
      <c r="J264" s="6" t="s">
        <v>1860</v>
      </c>
      <c r="K264" s="6" t="s">
        <v>87</v>
      </c>
      <c r="L264" s="6" t="s">
        <v>87</v>
      </c>
      <c r="M264" s="6" t="s">
        <v>1861</v>
      </c>
      <c r="N264" s="6" t="s">
        <v>118</v>
      </c>
      <c r="O264" s="6" t="s">
        <v>161</v>
      </c>
      <c r="P264" s="18">
        <v>44718</v>
      </c>
      <c r="Q264" s="25">
        <v>0.666666666664241</v>
      </c>
      <c r="R264" s="6" t="s">
        <v>1215</v>
      </c>
      <c r="S264" s="6" t="s">
        <v>1862</v>
      </c>
      <c r="T264" s="31" t="s">
        <v>1863</v>
      </c>
      <c r="U264" s="6" t="s">
        <v>1045</v>
      </c>
      <c r="V264" s="6" t="s">
        <v>1532</v>
      </c>
      <c r="W264" s="6" t="s">
        <v>39</v>
      </c>
      <c r="X264" s="7"/>
      <c r="Y264" s="7"/>
      <c r="Z264" s="7"/>
      <c r="AA264" s="36"/>
      <c r="AB264" s="36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</row>
    <row r="265" hidden="1" spans="1:56">
      <c r="A265" s="58">
        <v>44715.6193983912</v>
      </c>
      <c r="B265" s="6" t="s">
        <v>268</v>
      </c>
      <c r="C265" s="6" t="s">
        <v>23</v>
      </c>
      <c r="D265" s="6" t="s">
        <v>1864</v>
      </c>
      <c r="E265" s="7"/>
      <c r="F265" s="6">
        <v>9160158750</v>
      </c>
      <c r="G265" s="6" t="s">
        <v>1865</v>
      </c>
      <c r="H265" s="6" t="s">
        <v>984</v>
      </c>
      <c r="I265" s="6" t="s">
        <v>1866</v>
      </c>
      <c r="J265" s="6" t="s">
        <v>1867</v>
      </c>
      <c r="K265" s="6" t="s">
        <v>1868</v>
      </c>
      <c r="L265" s="6" t="s">
        <v>1869</v>
      </c>
      <c r="M265" s="6" t="s">
        <v>1870</v>
      </c>
      <c r="N265" s="6" t="s">
        <v>118</v>
      </c>
      <c r="O265" s="6" t="s">
        <v>48</v>
      </c>
      <c r="P265" s="18">
        <v>44718</v>
      </c>
      <c r="Q265" s="25">
        <v>0.583333333335759</v>
      </c>
      <c r="R265" s="6" t="s">
        <v>843</v>
      </c>
      <c r="S265" s="6" t="s">
        <v>1429</v>
      </c>
      <c r="T265" s="31" t="s">
        <v>1871</v>
      </c>
      <c r="U265" s="6" t="s">
        <v>1872</v>
      </c>
      <c r="V265" s="6" t="s">
        <v>1653</v>
      </c>
      <c r="W265" s="6" t="s">
        <v>39</v>
      </c>
      <c r="X265" s="7"/>
      <c r="Y265" s="7"/>
      <c r="Z265" s="7"/>
      <c r="AA265" s="36"/>
      <c r="AB265" s="36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</row>
    <row r="266" hidden="1" spans="1:56">
      <c r="A266" s="11">
        <v>44715.6195342477</v>
      </c>
      <c r="B266" s="12" t="s">
        <v>957</v>
      </c>
      <c r="C266" s="12" t="s">
        <v>23</v>
      </c>
      <c r="D266" s="12" t="s">
        <v>1873</v>
      </c>
      <c r="E266" s="13"/>
      <c r="F266" s="12">
        <v>9700903972</v>
      </c>
      <c r="G266" s="12" t="s">
        <v>1874</v>
      </c>
      <c r="H266" s="12" t="s">
        <v>101</v>
      </c>
      <c r="I266" s="12" t="s">
        <v>101</v>
      </c>
      <c r="J266" s="12" t="s">
        <v>1875</v>
      </c>
      <c r="K266" s="12" t="s">
        <v>1876</v>
      </c>
      <c r="L266" s="12" t="s">
        <v>290</v>
      </c>
      <c r="M266" s="12" t="s">
        <v>1877</v>
      </c>
      <c r="N266" s="12" t="s">
        <v>89</v>
      </c>
      <c r="O266" s="12" t="s">
        <v>161</v>
      </c>
      <c r="P266" s="20">
        <v>44716</v>
      </c>
      <c r="Q266" s="29">
        <v>0.625</v>
      </c>
      <c r="R266" s="12" t="s">
        <v>1878</v>
      </c>
      <c r="S266" s="12" t="s">
        <v>646</v>
      </c>
      <c r="T266" s="30" t="s">
        <v>1879</v>
      </c>
      <c r="U266" s="12" t="s">
        <v>1872</v>
      </c>
      <c r="V266" s="12" t="s">
        <v>1653</v>
      </c>
      <c r="W266" s="12" t="s">
        <v>96</v>
      </c>
      <c r="X266" s="12" t="s">
        <v>1880</v>
      </c>
      <c r="Y266" s="13"/>
      <c r="Z266" s="13"/>
      <c r="AA266" s="49"/>
      <c r="AB266" s="49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</row>
    <row r="267" hidden="1" spans="1:56">
      <c r="A267" s="58">
        <v>44715.6248552894</v>
      </c>
      <c r="B267" s="6" t="s">
        <v>957</v>
      </c>
      <c r="C267" s="6" t="s">
        <v>23</v>
      </c>
      <c r="D267" s="6" t="s">
        <v>1881</v>
      </c>
      <c r="E267" s="7"/>
      <c r="F267" s="6">
        <v>7204257947</v>
      </c>
      <c r="G267" s="6" t="s">
        <v>1874</v>
      </c>
      <c r="H267" s="6" t="s">
        <v>43</v>
      </c>
      <c r="I267" s="6" t="s">
        <v>101</v>
      </c>
      <c r="J267" s="6" t="s">
        <v>1882</v>
      </c>
      <c r="K267" s="6" t="s">
        <v>87</v>
      </c>
      <c r="L267" s="6" t="s">
        <v>87</v>
      </c>
      <c r="M267" s="6" t="s">
        <v>1883</v>
      </c>
      <c r="N267" s="6" t="s">
        <v>118</v>
      </c>
      <c r="O267" s="6" t="s">
        <v>90</v>
      </c>
      <c r="P267" s="18">
        <v>44716</v>
      </c>
      <c r="Q267" s="25">
        <v>0.625</v>
      </c>
      <c r="R267" s="6" t="s">
        <v>34</v>
      </c>
      <c r="S267" s="6" t="s">
        <v>217</v>
      </c>
      <c r="T267" s="31" t="s">
        <v>1884</v>
      </c>
      <c r="U267" s="6" t="s">
        <v>1885</v>
      </c>
      <c r="V267" s="6" t="s">
        <v>1653</v>
      </c>
      <c r="W267" s="6" t="s">
        <v>39</v>
      </c>
      <c r="X267" s="7"/>
      <c r="Y267" s="7"/>
      <c r="Z267" s="7"/>
      <c r="AA267" s="36"/>
      <c r="AB267" s="36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</row>
    <row r="268" hidden="1" spans="1:56">
      <c r="A268" s="58">
        <v>44715.6274771412</v>
      </c>
      <c r="B268" s="6" t="s">
        <v>268</v>
      </c>
      <c r="C268" s="6" t="s">
        <v>23</v>
      </c>
      <c r="D268" s="6" t="s">
        <v>1886</v>
      </c>
      <c r="E268" s="7"/>
      <c r="F268" s="6">
        <v>8897675253</v>
      </c>
      <c r="G268" s="6" t="s">
        <v>1865</v>
      </c>
      <c r="H268" s="6" t="s">
        <v>270</v>
      </c>
      <c r="I268" s="6" t="s">
        <v>270</v>
      </c>
      <c r="J268" s="6" t="s">
        <v>1887</v>
      </c>
      <c r="K268" s="6" t="s">
        <v>1888</v>
      </c>
      <c r="L268" s="6" t="s">
        <v>132</v>
      </c>
      <c r="M268" s="6" t="s">
        <v>1889</v>
      </c>
      <c r="N268" s="6" t="s">
        <v>118</v>
      </c>
      <c r="O268" s="6" t="s">
        <v>48</v>
      </c>
      <c r="P268" s="18">
        <v>44718</v>
      </c>
      <c r="Q268" s="25">
        <v>0.625</v>
      </c>
      <c r="R268" s="6" t="s">
        <v>1428</v>
      </c>
      <c r="S268" s="6" t="s">
        <v>412</v>
      </c>
      <c r="T268" s="31" t="s">
        <v>1890</v>
      </c>
      <c r="U268" s="6" t="s">
        <v>1872</v>
      </c>
      <c r="V268" s="6" t="s">
        <v>1653</v>
      </c>
      <c r="W268" s="6" t="s">
        <v>39</v>
      </c>
      <c r="X268" s="7"/>
      <c r="Y268" s="7"/>
      <c r="Z268" s="7"/>
      <c r="AA268" s="36"/>
      <c r="AB268" s="36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</row>
    <row r="269" hidden="1" spans="1:56">
      <c r="A269" s="58">
        <v>44715.6294897222</v>
      </c>
      <c r="B269" s="6" t="s">
        <v>197</v>
      </c>
      <c r="C269" s="6" t="s">
        <v>23</v>
      </c>
      <c r="D269" s="6" t="s">
        <v>127</v>
      </c>
      <c r="E269" s="7"/>
      <c r="F269" s="6">
        <v>9493772799</v>
      </c>
      <c r="G269" s="6" t="s">
        <v>1891</v>
      </c>
      <c r="H269" s="6" t="s">
        <v>129</v>
      </c>
      <c r="I269" s="6" t="s">
        <v>1892</v>
      </c>
      <c r="J269" s="6" t="s">
        <v>131</v>
      </c>
      <c r="K269" s="6" t="s">
        <v>132</v>
      </c>
      <c r="L269" s="6" t="s">
        <v>132</v>
      </c>
      <c r="M269" s="6" t="s">
        <v>133</v>
      </c>
      <c r="N269" s="6" t="s">
        <v>118</v>
      </c>
      <c r="O269" s="6" t="s">
        <v>101</v>
      </c>
      <c r="P269" s="18">
        <v>44718</v>
      </c>
      <c r="Q269" s="25">
        <v>0.541666666664241</v>
      </c>
      <c r="R269" s="6" t="s">
        <v>556</v>
      </c>
      <c r="S269" s="6" t="s">
        <v>557</v>
      </c>
      <c r="T269" s="31" t="s">
        <v>1893</v>
      </c>
      <c r="U269" s="6" t="s">
        <v>944</v>
      </c>
      <c r="V269" s="6" t="s">
        <v>945</v>
      </c>
      <c r="W269" s="6" t="s">
        <v>39</v>
      </c>
      <c r="X269" s="7"/>
      <c r="Y269" s="7"/>
      <c r="Z269" s="7"/>
      <c r="AA269" s="36"/>
      <c r="AB269" s="36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</row>
    <row r="270" hidden="1" spans="1:56">
      <c r="A270" s="58">
        <v>44715.6300100694</v>
      </c>
      <c r="B270" s="6" t="s">
        <v>315</v>
      </c>
      <c r="C270" s="6" t="s">
        <v>23</v>
      </c>
      <c r="D270" s="6" t="s">
        <v>1894</v>
      </c>
      <c r="E270" s="7"/>
      <c r="F270" s="6">
        <v>9676786399</v>
      </c>
      <c r="G270" s="6" t="s">
        <v>915</v>
      </c>
      <c r="H270" s="6" t="s">
        <v>451</v>
      </c>
      <c r="I270" s="6" t="s">
        <v>451</v>
      </c>
      <c r="J270" s="6" t="s">
        <v>1895</v>
      </c>
      <c r="K270" s="6" t="s">
        <v>132</v>
      </c>
      <c r="L270" s="6" t="s">
        <v>132</v>
      </c>
      <c r="M270" s="6" t="s">
        <v>1896</v>
      </c>
      <c r="N270" s="6" t="s">
        <v>32</v>
      </c>
      <c r="O270" s="6" t="s">
        <v>274</v>
      </c>
      <c r="P270" s="18">
        <v>44718</v>
      </c>
      <c r="Q270" s="25">
        <v>0.458333333335759</v>
      </c>
      <c r="R270" s="6" t="s">
        <v>205</v>
      </c>
      <c r="S270" s="6" t="s">
        <v>383</v>
      </c>
      <c r="T270" s="31" t="s">
        <v>1897</v>
      </c>
      <c r="U270" s="6" t="s">
        <v>1748</v>
      </c>
      <c r="V270" s="6" t="s">
        <v>1653</v>
      </c>
      <c r="W270" s="6" t="s">
        <v>39</v>
      </c>
      <c r="X270" s="7"/>
      <c r="Y270" s="7"/>
      <c r="Z270" s="7"/>
      <c r="AA270" s="36"/>
      <c r="AB270" s="36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</row>
    <row r="271" hidden="1" spans="1:56">
      <c r="A271" s="58">
        <v>44715.6312243403</v>
      </c>
      <c r="B271" s="6" t="s">
        <v>126</v>
      </c>
      <c r="C271" s="6" t="s">
        <v>23</v>
      </c>
      <c r="D271" s="6" t="s">
        <v>1898</v>
      </c>
      <c r="E271" s="7"/>
      <c r="F271" s="6">
        <v>9765692615</v>
      </c>
      <c r="G271" s="6" t="s">
        <v>1899</v>
      </c>
      <c r="H271" s="6" t="s">
        <v>44</v>
      </c>
      <c r="I271" s="6" t="s">
        <v>101</v>
      </c>
      <c r="J271" s="6" t="s">
        <v>1900</v>
      </c>
      <c r="K271" s="6" t="s">
        <v>1901</v>
      </c>
      <c r="L271" s="6" t="s">
        <v>272</v>
      </c>
      <c r="M271" s="6" t="s">
        <v>1902</v>
      </c>
      <c r="N271" s="6" t="s">
        <v>89</v>
      </c>
      <c r="O271" s="6" t="s">
        <v>1903</v>
      </c>
      <c r="P271" s="18">
        <v>44718</v>
      </c>
      <c r="Q271" s="25">
        <v>0.645833333335759</v>
      </c>
      <c r="R271" s="6" t="s">
        <v>991</v>
      </c>
      <c r="S271" s="6" t="s">
        <v>1904</v>
      </c>
      <c r="T271" s="31" t="s">
        <v>1905</v>
      </c>
      <c r="U271" s="6" t="s">
        <v>1906</v>
      </c>
      <c r="V271" s="6" t="s">
        <v>1907</v>
      </c>
      <c r="W271" s="6" t="s">
        <v>39</v>
      </c>
      <c r="X271" s="7"/>
      <c r="Y271" s="7"/>
      <c r="Z271" s="7"/>
      <c r="AA271" s="36"/>
      <c r="AB271" s="36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</row>
    <row r="272" hidden="1" spans="1:56">
      <c r="A272" s="58">
        <v>44715.6346310648</v>
      </c>
      <c r="B272" s="6" t="s">
        <v>141</v>
      </c>
      <c r="C272" s="6" t="s">
        <v>23</v>
      </c>
      <c r="D272" s="6" t="s">
        <v>1908</v>
      </c>
      <c r="E272" s="7"/>
      <c r="F272" s="6">
        <v>9446121377</v>
      </c>
      <c r="G272" s="6" t="s">
        <v>1909</v>
      </c>
      <c r="H272" s="6" t="s">
        <v>129</v>
      </c>
      <c r="I272" s="6" t="s">
        <v>114</v>
      </c>
      <c r="J272" s="6" t="s">
        <v>1910</v>
      </c>
      <c r="K272" s="6" t="s">
        <v>1911</v>
      </c>
      <c r="L272" s="6" t="s">
        <v>1789</v>
      </c>
      <c r="M272" s="6" t="s">
        <v>1912</v>
      </c>
      <c r="N272" s="6" t="s">
        <v>32</v>
      </c>
      <c r="O272" s="6" t="s">
        <v>134</v>
      </c>
      <c r="P272" s="18">
        <v>44718</v>
      </c>
      <c r="Q272" s="25">
        <v>0.458333333335759</v>
      </c>
      <c r="R272" s="6" t="s">
        <v>185</v>
      </c>
      <c r="S272" s="6" t="s">
        <v>1913</v>
      </c>
      <c r="T272" s="31" t="s">
        <v>1914</v>
      </c>
      <c r="U272" s="6" t="s">
        <v>1247</v>
      </c>
      <c r="V272" s="6" t="s">
        <v>95</v>
      </c>
      <c r="W272" s="6" t="s">
        <v>39</v>
      </c>
      <c r="X272" s="7"/>
      <c r="Y272" s="7"/>
      <c r="Z272" s="7"/>
      <c r="AA272" s="36"/>
      <c r="AB272" s="36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</row>
    <row r="273" hidden="1" spans="1:56">
      <c r="A273" s="58">
        <v>44715.6369488079</v>
      </c>
      <c r="B273" s="6" t="s">
        <v>315</v>
      </c>
      <c r="C273" s="6" t="s">
        <v>23</v>
      </c>
      <c r="D273" s="6" t="s">
        <v>1915</v>
      </c>
      <c r="E273" s="7"/>
      <c r="F273" s="6">
        <v>7680977245</v>
      </c>
      <c r="G273" s="6" t="s">
        <v>915</v>
      </c>
      <c r="H273" s="6" t="s">
        <v>451</v>
      </c>
      <c r="I273" s="6" t="s">
        <v>451</v>
      </c>
      <c r="J273" s="6" t="s">
        <v>1916</v>
      </c>
      <c r="K273" s="6" t="s">
        <v>132</v>
      </c>
      <c r="L273" s="6" t="s">
        <v>132</v>
      </c>
      <c r="M273" s="6" t="s">
        <v>1917</v>
      </c>
      <c r="N273" s="6" t="s">
        <v>89</v>
      </c>
      <c r="O273" s="6" t="s">
        <v>274</v>
      </c>
      <c r="P273" s="18">
        <v>44718</v>
      </c>
      <c r="Q273" s="25">
        <v>0.625</v>
      </c>
      <c r="R273" s="6" t="s">
        <v>1563</v>
      </c>
      <c r="S273" s="6" t="s">
        <v>383</v>
      </c>
      <c r="T273" s="31" t="s">
        <v>1918</v>
      </c>
      <c r="U273" s="6" t="s">
        <v>1748</v>
      </c>
      <c r="V273" s="6" t="s">
        <v>1653</v>
      </c>
      <c r="W273" s="6" t="s">
        <v>39</v>
      </c>
      <c r="X273" s="7"/>
      <c r="Y273" s="7"/>
      <c r="Z273" s="7"/>
      <c r="AA273" s="36"/>
      <c r="AB273" s="36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</row>
    <row r="274" hidden="1" spans="1:56">
      <c r="A274" s="58">
        <v>44715.6377029051</v>
      </c>
      <c r="B274" s="6" t="s">
        <v>197</v>
      </c>
      <c r="C274" s="6" t="s">
        <v>23</v>
      </c>
      <c r="D274" s="6" t="s">
        <v>1919</v>
      </c>
      <c r="E274" s="7"/>
      <c r="F274" s="6">
        <v>8867386104</v>
      </c>
      <c r="G274" s="6" t="s">
        <v>1920</v>
      </c>
      <c r="H274" s="6" t="s">
        <v>44</v>
      </c>
      <c r="I274" s="6" t="s">
        <v>44</v>
      </c>
      <c r="J274" s="6" t="s">
        <v>1921</v>
      </c>
      <c r="K274" s="6" t="s">
        <v>1922</v>
      </c>
      <c r="L274" s="6" t="s">
        <v>1923</v>
      </c>
      <c r="M274" s="6" t="s">
        <v>1924</v>
      </c>
      <c r="N274" s="6" t="s">
        <v>32</v>
      </c>
      <c r="O274" s="6" t="s">
        <v>482</v>
      </c>
      <c r="P274" s="18">
        <v>44718</v>
      </c>
      <c r="Q274" s="25">
        <v>0.5</v>
      </c>
      <c r="R274" s="6" t="s">
        <v>1404</v>
      </c>
      <c r="S274" s="6" t="s">
        <v>243</v>
      </c>
      <c r="T274" s="31" t="s">
        <v>1925</v>
      </c>
      <c r="U274" s="6" t="s">
        <v>1399</v>
      </c>
      <c r="V274" s="6" t="s">
        <v>906</v>
      </c>
      <c r="W274" s="6" t="s">
        <v>39</v>
      </c>
      <c r="X274" s="7"/>
      <c r="Y274" s="7"/>
      <c r="Z274" s="7"/>
      <c r="AA274" s="36"/>
      <c r="AB274" s="36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</row>
    <row r="275" hidden="1" spans="1:56">
      <c r="A275" s="58">
        <v>44715.6404495139</v>
      </c>
      <c r="B275" s="6" t="s">
        <v>315</v>
      </c>
      <c r="C275" s="6" t="s">
        <v>23</v>
      </c>
      <c r="D275" s="6" t="s">
        <v>1926</v>
      </c>
      <c r="E275" s="7"/>
      <c r="F275" s="6">
        <v>8447301538</v>
      </c>
      <c r="G275" s="6" t="s">
        <v>915</v>
      </c>
      <c r="H275" s="6" t="s">
        <v>298</v>
      </c>
      <c r="I275" s="6" t="s">
        <v>298</v>
      </c>
      <c r="J275" s="6" t="s">
        <v>1927</v>
      </c>
      <c r="K275" s="6" t="s">
        <v>1928</v>
      </c>
      <c r="L275" s="6" t="s">
        <v>1928</v>
      </c>
      <c r="M275" s="6" t="s">
        <v>1929</v>
      </c>
      <c r="N275" s="6" t="s">
        <v>118</v>
      </c>
      <c r="O275" s="6" t="s">
        <v>274</v>
      </c>
      <c r="P275" s="18">
        <v>44718</v>
      </c>
      <c r="Q275" s="25">
        <v>0.458333333335759</v>
      </c>
      <c r="R275" s="6" t="s">
        <v>1930</v>
      </c>
      <c r="S275" s="6" t="s">
        <v>557</v>
      </c>
      <c r="T275" s="31" t="s">
        <v>1931</v>
      </c>
      <c r="U275" s="6" t="s">
        <v>1748</v>
      </c>
      <c r="V275" s="6" t="s">
        <v>1653</v>
      </c>
      <c r="W275" s="6" t="s">
        <v>39</v>
      </c>
      <c r="X275" s="7"/>
      <c r="Y275" s="7"/>
      <c r="Z275" s="7"/>
      <c r="AA275" s="36"/>
      <c r="AB275" s="36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</row>
    <row r="276" hidden="1" spans="1:56">
      <c r="A276" s="58">
        <v>44715.642091794</v>
      </c>
      <c r="B276" s="6" t="s">
        <v>22</v>
      </c>
      <c r="C276" s="6" t="s">
        <v>23</v>
      </c>
      <c r="D276" s="6" t="s">
        <v>1932</v>
      </c>
      <c r="E276" s="7"/>
      <c r="F276" s="6">
        <v>8310599877</v>
      </c>
      <c r="G276" s="6" t="s">
        <v>1933</v>
      </c>
      <c r="H276" s="6" t="s">
        <v>43</v>
      </c>
      <c r="I276" s="6" t="s">
        <v>328</v>
      </c>
      <c r="J276" s="6" t="s">
        <v>1934</v>
      </c>
      <c r="K276" s="6" t="s">
        <v>87</v>
      </c>
      <c r="L276" s="6" t="s">
        <v>1935</v>
      </c>
      <c r="M276" s="6" t="s">
        <v>1936</v>
      </c>
      <c r="N276" s="6" t="s">
        <v>89</v>
      </c>
      <c r="O276" s="6" t="s">
        <v>161</v>
      </c>
      <c r="P276" s="18">
        <v>44718</v>
      </c>
      <c r="Q276" s="25">
        <v>0.4375</v>
      </c>
      <c r="R276" s="6" t="s">
        <v>229</v>
      </c>
      <c r="S276" s="6" t="s">
        <v>35</v>
      </c>
      <c r="T276" s="31" t="s">
        <v>1937</v>
      </c>
      <c r="U276" s="6" t="s">
        <v>1652</v>
      </c>
      <c r="V276" s="6" t="s">
        <v>1653</v>
      </c>
      <c r="W276" s="6" t="s">
        <v>39</v>
      </c>
      <c r="X276" s="7"/>
      <c r="Y276" s="7"/>
      <c r="Z276" s="7"/>
      <c r="AA276" s="36"/>
      <c r="AB276" s="36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</row>
    <row r="277" hidden="1" spans="1:56">
      <c r="A277" s="58">
        <v>44715.6451181134</v>
      </c>
      <c r="B277" s="6" t="s">
        <v>350</v>
      </c>
      <c r="C277" s="6" t="s">
        <v>23</v>
      </c>
      <c r="D277" s="6" t="s">
        <v>1938</v>
      </c>
      <c r="E277" s="7"/>
      <c r="F277" s="6">
        <v>7417205346</v>
      </c>
      <c r="G277" s="6" t="s">
        <v>1629</v>
      </c>
      <c r="H277" s="6" t="s">
        <v>794</v>
      </c>
      <c r="I277" s="6" t="s">
        <v>562</v>
      </c>
      <c r="J277" s="6" t="s">
        <v>1939</v>
      </c>
      <c r="K277" s="6" t="s">
        <v>878</v>
      </c>
      <c r="L277" s="6" t="s">
        <v>952</v>
      </c>
      <c r="M277" s="6" t="s">
        <v>1940</v>
      </c>
      <c r="N277" s="6" t="s">
        <v>32</v>
      </c>
      <c r="O277" s="6" t="s">
        <v>588</v>
      </c>
      <c r="P277" s="18">
        <v>44718</v>
      </c>
      <c r="Q277" s="25">
        <v>0.583333333335759</v>
      </c>
      <c r="R277" s="6" t="s">
        <v>1619</v>
      </c>
      <c r="S277" s="6" t="s">
        <v>426</v>
      </c>
      <c r="T277" s="31" t="s">
        <v>1941</v>
      </c>
      <c r="U277" s="6" t="s">
        <v>1635</v>
      </c>
      <c r="V277" s="6" t="s">
        <v>1622</v>
      </c>
      <c r="W277" s="6" t="s">
        <v>39</v>
      </c>
      <c r="X277" s="7"/>
      <c r="Y277" s="7"/>
      <c r="Z277" s="7"/>
      <c r="AA277" s="36"/>
      <c r="AB277" s="36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</row>
    <row r="278" hidden="1" spans="1:56">
      <c r="A278" s="58">
        <v>44715.6454546412</v>
      </c>
      <c r="B278" s="6" t="s">
        <v>279</v>
      </c>
      <c r="C278" s="6" t="s">
        <v>23</v>
      </c>
      <c r="D278" s="6" t="s">
        <v>1942</v>
      </c>
      <c r="E278" s="7"/>
      <c r="F278" s="6">
        <v>9019187024</v>
      </c>
      <c r="G278" s="6" t="s">
        <v>1943</v>
      </c>
      <c r="H278" s="6" t="s">
        <v>114</v>
      </c>
      <c r="I278" s="6" t="s">
        <v>114</v>
      </c>
      <c r="J278" s="6" t="s">
        <v>1112</v>
      </c>
      <c r="K278" s="6" t="s">
        <v>87</v>
      </c>
      <c r="L278" s="6" t="s">
        <v>87</v>
      </c>
      <c r="M278" s="6" t="s">
        <v>1944</v>
      </c>
      <c r="N278" s="6" t="s">
        <v>89</v>
      </c>
      <c r="O278" s="6" t="s">
        <v>161</v>
      </c>
      <c r="P278" s="18">
        <v>44718</v>
      </c>
      <c r="Q278" s="25">
        <v>0.458333333335759</v>
      </c>
      <c r="R278" s="6" t="s">
        <v>566</v>
      </c>
      <c r="S278" s="6" t="s">
        <v>121</v>
      </c>
      <c r="T278" s="31" t="s">
        <v>1945</v>
      </c>
      <c r="U278" s="6" t="s">
        <v>429</v>
      </c>
      <c r="V278" s="6" t="s">
        <v>95</v>
      </c>
      <c r="W278" s="6" t="s">
        <v>39</v>
      </c>
      <c r="X278" s="7"/>
      <c r="Y278" s="7"/>
      <c r="Z278" s="7"/>
      <c r="AA278" s="36"/>
      <c r="AB278" s="36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</row>
    <row r="279" hidden="1" spans="1:56">
      <c r="A279" s="58">
        <v>44715.6462466435</v>
      </c>
      <c r="B279" s="6" t="s">
        <v>259</v>
      </c>
      <c r="C279" s="6" t="s">
        <v>23</v>
      </c>
      <c r="D279" s="6" t="s">
        <v>1946</v>
      </c>
      <c r="E279" s="7"/>
      <c r="F279" s="6">
        <v>8686503838</v>
      </c>
      <c r="G279" s="6" t="s">
        <v>1947</v>
      </c>
      <c r="H279" s="6" t="s">
        <v>1948</v>
      </c>
      <c r="I279" s="6" t="s">
        <v>1948</v>
      </c>
      <c r="J279" s="6" t="s">
        <v>1949</v>
      </c>
      <c r="K279" s="6" t="s">
        <v>132</v>
      </c>
      <c r="L279" s="6" t="s">
        <v>132</v>
      </c>
      <c r="M279" s="6" t="s">
        <v>1950</v>
      </c>
      <c r="N279" s="6" t="s">
        <v>89</v>
      </c>
      <c r="O279" s="6" t="s">
        <v>44</v>
      </c>
      <c r="P279" s="18">
        <v>44718</v>
      </c>
      <c r="Q279" s="25">
        <v>0.625</v>
      </c>
      <c r="R279" s="6" t="s">
        <v>816</v>
      </c>
      <c r="S279" s="6" t="s">
        <v>580</v>
      </c>
      <c r="T279" s="31" t="s">
        <v>1951</v>
      </c>
      <c r="U279" s="6" t="s">
        <v>1952</v>
      </c>
      <c r="V279" s="6" t="s">
        <v>1622</v>
      </c>
      <c r="W279" s="6" t="s">
        <v>39</v>
      </c>
      <c r="X279" s="7"/>
      <c r="Y279" s="7"/>
      <c r="Z279" s="7"/>
      <c r="AA279" s="36"/>
      <c r="AB279" s="36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</row>
    <row r="280" hidden="1" spans="1:56">
      <c r="A280" s="58">
        <v>44715.6468597917</v>
      </c>
      <c r="B280" s="6" t="s">
        <v>154</v>
      </c>
      <c r="C280" s="6" t="s">
        <v>23</v>
      </c>
      <c r="D280" s="6" t="s">
        <v>1953</v>
      </c>
      <c r="E280" s="7"/>
      <c r="F280" s="6">
        <v>7288900342</v>
      </c>
      <c r="G280" s="6" t="s">
        <v>1954</v>
      </c>
      <c r="H280" s="6" t="s">
        <v>26</v>
      </c>
      <c r="I280" s="6" t="s">
        <v>114</v>
      </c>
      <c r="J280" s="6" t="s">
        <v>1955</v>
      </c>
      <c r="K280" s="6" t="s">
        <v>132</v>
      </c>
      <c r="L280" s="6" t="s">
        <v>132</v>
      </c>
      <c r="M280" s="6" t="s">
        <v>1956</v>
      </c>
      <c r="N280" s="6" t="s">
        <v>118</v>
      </c>
      <c r="O280" s="6" t="s">
        <v>274</v>
      </c>
      <c r="P280" s="18">
        <v>44718</v>
      </c>
      <c r="Q280" s="25">
        <v>0.5</v>
      </c>
      <c r="R280" s="6" t="s">
        <v>789</v>
      </c>
      <c r="S280" s="6" t="s">
        <v>789</v>
      </c>
      <c r="T280" s="31" t="s">
        <v>1957</v>
      </c>
      <c r="U280" s="6" t="s">
        <v>94</v>
      </c>
      <c r="V280" s="6" t="s">
        <v>95</v>
      </c>
      <c r="W280" s="6" t="s">
        <v>39</v>
      </c>
      <c r="X280" s="7"/>
      <c r="Y280" s="7"/>
      <c r="Z280" s="7"/>
      <c r="AA280" s="36"/>
      <c r="AB280" s="36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</row>
    <row r="281" hidden="1" spans="1:56">
      <c r="A281" s="58">
        <v>44715.6484471065</v>
      </c>
      <c r="B281" s="6" t="s">
        <v>957</v>
      </c>
      <c r="C281" s="6" t="s">
        <v>23</v>
      </c>
      <c r="D281" s="6" t="s">
        <v>1958</v>
      </c>
      <c r="E281" s="7"/>
      <c r="F281" s="6">
        <v>8171973423</v>
      </c>
      <c r="G281" s="6" t="s">
        <v>394</v>
      </c>
      <c r="H281" s="6" t="s">
        <v>1076</v>
      </c>
      <c r="I281" s="6" t="s">
        <v>1959</v>
      </c>
      <c r="J281" s="6" t="s">
        <v>1960</v>
      </c>
      <c r="K281" s="6" t="s">
        <v>1961</v>
      </c>
      <c r="L281" s="6" t="s">
        <v>1961</v>
      </c>
      <c r="M281" s="6" t="s">
        <v>1962</v>
      </c>
      <c r="N281" s="6" t="s">
        <v>89</v>
      </c>
      <c r="O281" s="6" t="s">
        <v>90</v>
      </c>
      <c r="P281" s="18">
        <v>44716</v>
      </c>
      <c r="Q281" s="25">
        <v>0.666666666664241</v>
      </c>
      <c r="R281" s="6" t="s">
        <v>229</v>
      </c>
      <c r="S281" s="6" t="s">
        <v>217</v>
      </c>
      <c r="T281" s="31" t="s">
        <v>1963</v>
      </c>
      <c r="U281" s="6" t="s">
        <v>1964</v>
      </c>
      <c r="V281" s="6" t="s">
        <v>1907</v>
      </c>
      <c r="W281" s="6" t="s">
        <v>39</v>
      </c>
      <c r="X281" s="7"/>
      <c r="Y281" s="7"/>
      <c r="Z281" s="7"/>
      <c r="AA281" s="36"/>
      <c r="AB281" s="36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</row>
    <row r="282" hidden="1" spans="1:56">
      <c r="A282" s="58">
        <v>44715.6486937037</v>
      </c>
      <c r="B282" s="6" t="s">
        <v>126</v>
      </c>
      <c r="C282" s="6" t="s">
        <v>23</v>
      </c>
      <c r="D282" s="6" t="s">
        <v>1965</v>
      </c>
      <c r="E282" s="7"/>
      <c r="F282" s="6">
        <v>9511739200</v>
      </c>
      <c r="G282" s="6" t="s">
        <v>1899</v>
      </c>
      <c r="H282" s="6" t="s">
        <v>44</v>
      </c>
      <c r="I282" s="6" t="s">
        <v>101</v>
      </c>
      <c r="J282" s="6" t="s">
        <v>1900</v>
      </c>
      <c r="K282" s="6" t="s">
        <v>1901</v>
      </c>
      <c r="L282" s="6" t="s">
        <v>272</v>
      </c>
      <c r="M282" s="6" t="s">
        <v>1966</v>
      </c>
      <c r="N282" s="6" t="s">
        <v>89</v>
      </c>
      <c r="O282" s="6" t="s">
        <v>482</v>
      </c>
      <c r="P282" s="18">
        <v>44718</v>
      </c>
      <c r="Q282" s="25">
        <v>0.604166666664241</v>
      </c>
      <c r="R282" s="6" t="s">
        <v>991</v>
      </c>
      <c r="S282" s="6" t="s">
        <v>1136</v>
      </c>
      <c r="T282" s="31" t="s">
        <v>1967</v>
      </c>
      <c r="U282" s="6" t="s">
        <v>1906</v>
      </c>
      <c r="V282" s="6" t="s">
        <v>1907</v>
      </c>
      <c r="W282" s="6" t="s">
        <v>39</v>
      </c>
      <c r="X282" s="7"/>
      <c r="Y282" s="7"/>
      <c r="Z282" s="7"/>
      <c r="AA282" s="36"/>
      <c r="AB282" s="36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</row>
    <row r="283" hidden="1" spans="1:56">
      <c r="A283" s="58">
        <v>44715.6508058218</v>
      </c>
      <c r="B283" s="6" t="s">
        <v>268</v>
      </c>
      <c r="C283" s="6" t="s">
        <v>23</v>
      </c>
      <c r="D283" s="6" t="s">
        <v>1968</v>
      </c>
      <c r="E283" s="7"/>
      <c r="F283" s="6">
        <v>8121240798</v>
      </c>
      <c r="G283" s="6" t="s">
        <v>1865</v>
      </c>
      <c r="H283" s="6" t="s">
        <v>270</v>
      </c>
      <c r="I283" s="6" t="s">
        <v>270</v>
      </c>
      <c r="J283" s="6" t="s">
        <v>1969</v>
      </c>
      <c r="K283" s="6" t="s">
        <v>146</v>
      </c>
      <c r="L283" s="6" t="s">
        <v>146</v>
      </c>
      <c r="M283" s="6" t="s">
        <v>1970</v>
      </c>
      <c r="N283" s="6" t="s">
        <v>118</v>
      </c>
      <c r="O283" s="7"/>
      <c r="P283" s="18">
        <v>44718</v>
      </c>
      <c r="Q283" s="25">
        <v>0.604166666664241</v>
      </c>
      <c r="R283" s="6" t="s">
        <v>574</v>
      </c>
      <c r="S283" s="6" t="s">
        <v>557</v>
      </c>
      <c r="T283" s="31" t="s">
        <v>1971</v>
      </c>
      <c r="U283" s="6" t="s">
        <v>1748</v>
      </c>
      <c r="V283" s="6" t="s">
        <v>1653</v>
      </c>
      <c r="W283" s="6" t="s">
        <v>39</v>
      </c>
      <c r="X283" s="7"/>
      <c r="Y283" s="7"/>
      <c r="Z283" s="7"/>
      <c r="AA283" s="36"/>
      <c r="AB283" s="36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</row>
    <row r="284" hidden="1" spans="1:56">
      <c r="A284" s="58">
        <v>44715.6527686227</v>
      </c>
      <c r="B284" s="6" t="s">
        <v>350</v>
      </c>
      <c r="C284" s="6" t="s">
        <v>23</v>
      </c>
      <c r="D284" s="6" t="s">
        <v>1972</v>
      </c>
      <c r="E284" s="7"/>
      <c r="F284" s="6">
        <v>8747872823</v>
      </c>
      <c r="G284" s="6" t="s">
        <v>1973</v>
      </c>
      <c r="H284" s="6" t="s">
        <v>84</v>
      </c>
      <c r="I284" s="6" t="s">
        <v>84</v>
      </c>
      <c r="J284" s="6" t="s">
        <v>1974</v>
      </c>
      <c r="K284" s="6" t="s">
        <v>87</v>
      </c>
      <c r="L284" s="6" t="s">
        <v>87</v>
      </c>
      <c r="M284" s="6" t="s">
        <v>1975</v>
      </c>
      <c r="N284" s="6" t="s">
        <v>32</v>
      </c>
      <c r="O284" s="6" t="s">
        <v>588</v>
      </c>
      <c r="P284" s="18">
        <v>44718</v>
      </c>
      <c r="Q284" s="25">
        <v>0.625</v>
      </c>
      <c r="R284" s="6" t="s">
        <v>1976</v>
      </c>
      <c r="S284" s="6" t="s">
        <v>1172</v>
      </c>
      <c r="T284" s="31" t="s">
        <v>1977</v>
      </c>
      <c r="U284" s="6" t="s">
        <v>1621</v>
      </c>
      <c r="V284" s="6" t="s">
        <v>1622</v>
      </c>
      <c r="W284" s="6" t="s">
        <v>39</v>
      </c>
      <c r="X284" s="7"/>
      <c r="Y284" s="7"/>
      <c r="Z284" s="7"/>
      <c r="AA284" s="36"/>
      <c r="AB284" s="36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</row>
    <row r="285" hidden="1" spans="1:56">
      <c r="A285" s="58">
        <v>44715.65446</v>
      </c>
      <c r="B285" s="6" t="s">
        <v>279</v>
      </c>
      <c r="C285" s="6" t="s">
        <v>23</v>
      </c>
      <c r="D285" s="6" t="s">
        <v>1978</v>
      </c>
      <c r="E285" s="7"/>
      <c r="F285" s="6">
        <v>9108796682</v>
      </c>
      <c r="G285" s="6" t="s">
        <v>1943</v>
      </c>
      <c r="H285" s="6" t="s">
        <v>538</v>
      </c>
      <c r="I285" s="6" t="s">
        <v>538</v>
      </c>
      <c r="J285" s="6" t="s">
        <v>1979</v>
      </c>
      <c r="K285" s="6" t="s">
        <v>87</v>
      </c>
      <c r="L285" s="6" t="s">
        <v>87</v>
      </c>
      <c r="M285" s="6" t="s">
        <v>1980</v>
      </c>
      <c r="N285" s="6" t="s">
        <v>89</v>
      </c>
      <c r="O285" s="6" t="s">
        <v>274</v>
      </c>
      <c r="P285" s="18">
        <v>44718</v>
      </c>
      <c r="Q285" s="25">
        <v>0.458333333335759</v>
      </c>
      <c r="R285" s="6" t="s">
        <v>1976</v>
      </c>
      <c r="S285" s="6" t="s">
        <v>580</v>
      </c>
      <c r="T285" s="31" t="s">
        <v>1981</v>
      </c>
      <c r="U285" s="6" t="s">
        <v>429</v>
      </c>
      <c r="V285" s="6" t="s">
        <v>95</v>
      </c>
      <c r="W285" s="6" t="s">
        <v>39</v>
      </c>
      <c r="X285" s="7"/>
      <c r="Y285" s="7"/>
      <c r="Z285" s="7"/>
      <c r="AA285" s="36"/>
      <c r="AB285" s="36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</row>
    <row r="286" hidden="1" spans="1:56">
      <c r="A286" s="58">
        <v>44715.6592568287</v>
      </c>
      <c r="B286" s="6" t="s">
        <v>279</v>
      </c>
      <c r="C286" s="6" t="s">
        <v>23</v>
      </c>
      <c r="D286" s="6" t="s">
        <v>1982</v>
      </c>
      <c r="E286" s="7"/>
      <c r="F286" s="6">
        <v>919059425055</v>
      </c>
      <c r="G286" s="6" t="s">
        <v>1943</v>
      </c>
      <c r="H286" s="6" t="s">
        <v>129</v>
      </c>
      <c r="I286" s="6" t="s">
        <v>84</v>
      </c>
      <c r="J286" s="6" t="s">
        <v>1983</v>
      </c>
      <c r="K286" s="6" t="s">
        <v>159</v>
      </c>
      <c r="L286" s="6" t="s">
        <v>159</v>
      </c>
      <c r="M286" s="6" t="s">
        <v>1984</v>
      </c>
      <c r="N286" s="6" t="s">
        <v>89</v>
      </c>
      <c r="O286" s="6" t="s">
        <v>274</v>
      </c>
      <c r="P286" s="18">
        <v>44718</v>
      </c>
      <c r="Q286" s="25">
        <v>0.666666666664241</v>
      </c>
      <c r="R286" s="6" t="s">
        <v>1215</v>
      </c>
      <c r="S286" s="6" t="s">
        <v>1245</v>
      </c>
      <c r="T286" s="31" t="s">
        <v>1985</v>
      </c>
      <c r="U286" s="6" t="s">
        <v>1986</v>
      </c>
      <c r="V286" s="6" t="s">
        <v>95</v>
      </c>
      <c r="W286" s="6" t="s">
        <v>39</v>
      </c>
      <c r="X286" s="7"/>
      <c r="Y286" s="7"/>
      <c r="Z286" s="7"/>
      <c r="AA286" s="36"/>
      <c r="AB286" s="36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</row>
    <row r="287" hidden="1" spans="1:56">
      <c r="A287" s="58">
        <v>44715.6624112963</v>
      </c>
      <c r="B287" s="6" t="s">
        <v>248</v>
      </c>
      <c r="C287" s="6" t="s">
        <v>23</v>
      </c>
      <c r="D287" s="6" t="s">
        <v>1987</v>
      </c>
      <c r="E287" s="7"/>
      <c r="F287" s="6">
        <v>8688143205</v>
      </c>
      <c r="G287" s="6" t="s">
        <v>1988</v>
      </c>
      <c r="H287" s="6" t="s">
        <v>1989</v>
      </c>
      <c r="I287" s="6" t="s">
        <v>1989</v>
      </c>
      <c r="J287" s="6" t="s">
        <v>1990</v>
      </c>
      <c r="K287" s="6" t="s">
        <v>132</v>
      </c>
      <c r="L287" s="6" t="s">
        <v>87</v>
      </c>
      <c r="M287" s="6" t="s">
        <v>1991</v>
      </c>
      <c r="N287" s="6" t="s">
        <v>89</v>
      </c>
      <c r="O287" s="6" t="s">
        <v>33</v>
      </c>
      <c r="P287" s="18">
        <v>44718</v>
      </c>
      <c r="Q287" s="25">
        <v>0.458333333335759</v>
      </c>
      <c r="R287" s="6" t="s">
        <v>374</v>
      </c>
      <c r="S287" s="6" t="s">
        <v>1282</v>
      </c>
      <c r="T287" s="31" t="s">
        <v>1992</v>
      </c>
      <c r="U287" s="6" t="s">
        <v>1609</v>
      </c>
      <c r="V287" s="6" t="s">
        <v>232</v>
      </c>
      <c r="W287" s="6" t="s">
        <v>39</v>
      </c>
      <c r="X287" s="7"/>
      <c r="Y287" s="7"/>
      <c r="Z287" s="7"/>
      <c r="AA287" s="36"/>
      <c r="AB287" s="36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</row>
    <row r="288" hidden="1" spans="1:56">
      <c r="A288" s="58">
        <v>44715.6632777546</v>
      </c>
      <c r="B288" s="6" t="s">
        <v>279</v>
      </c>
      <c r="C288" s="6" t="s">
        <v>23</v>
      </c>
      <c r="D288" s="6" t="s">
        <v>1993</v>
      </c>
      <c r="E288" s="7"/>
      <c r="F288" s="6">
        <v>9390970549</v>
      </c>
      <c r="G288" s="6" t="s">
        <v>1943</v>
      </c>
      <c r="H288" s="6" t="s">
        <v>43</v>
      </c>
      <c r="I288" s="6" t="s">
        <v>43</v>
      </c>
      <c r="J288" s="6" t="s">
        <v>289</v>
      </c>
      <c r="K288" s="6" t="s">
        <v>87</v>
      </c>
      <c r="L288" s="6" t="s">
        <v>87</v>
      </c>
      <c r="M288" s="6" t="s">
        <v>1994</v>
      </c>
      <c r="N288" s="6" t="s">
        <v>118</v>
      </c>
      <c r="O288" s="6" t="s">
        <v>161</v>
      </c>
      <c r="P288" s="18">
        <v>44718</v>
      </c>
      <c r="Q288" s="25">
        <v>0.458333333335759</v>
      </c>
      <c r="R288" s="6" t="s">
        <v>1215</v>
      </c>
      <c r="S288" s="6" t="s">
        <v>549</v>
      </c>
      <c r="T288" s="31" t="s">
        <v>1995</v>
      </c>
      <c r="U288" s="6" t="s">
        <v>429</v>
      </c>
      <c r="V288" s="6" t="s">
        <v>95</v>
      </c>
      <c r="W288" s="6" t="s">
        <v>39</v>
      </c>
      <c r="X288" s="7"/>
      <c r="Y288" s="7"/>
      <c r="Z288" s="7"/>
      <c r="AA288" s="36"/>
      <c r="AB288" s="36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</row>
    <row r="289" hidden="1" spans="1:56">
      <c r="A289" s="58">
        <v>44715.663577338</v>
      </c>
      <c r="B289" s="6" t="s">
        <v>154</v>
      </c>
      <c r="C289" s="6" t="s">
        <v>23</v>
      </c>
      <c r="D289" s="6" t="s">
        <v>1996</v>
      </c>
      <c r="E289" s="7"/>
      <c r="F289" s="6">
        <v>9515809980</v>
      </c>
      <c r="G289" s="6" t="s">
        <v>1997</v>
      </c>
      <c r="H289" s="6" t="s">
        <v>114</v>
      </c>
      <c r="I289" s="6" t="s">
        <v>114</v>
      </c>
      <c r="J289" s="6" t="s">
        <v>1998</v>
      </c>
      <c r="K289" s="6" t="s">
        <v>1999</v>
      </c>
      <c r="L289" s="6" t="s">
        <v>146</v>
      </c>
      <c r="M289" s="6" t="s">
        <v>2000</v>
      </c>
      <c r="N289" s="6" t="s">
        <v>118</v>
      </c>
      <c r="O289" s="6" t="s">
        <v>274</v>
      </c>
      <c r="P289" s="18">
        <v>44718</v>
      </c>
      <c r="Q289" s="25">
        <v>0.5</v>
      </c>
      <c r="R289" s="6" t="s">
        <v>789</v>
      </c>
      <c r="S289" s="6" t="s">
        <v>359</v>
      </c>
      <c r="T289" s="31" t="s">
        <v>2001</v>
      </c>
      <c r="U289" s="6" t="s">
        <v>94</v>
      </c>
      <c r="V289" s="6" t="s">
        <v>95</v>
      </c>
      <c r="W289" s="6" t="s">
        <v>39</v>
      </c>
      <c r="X289" s="7"/>
      <c r="Y289" s="7"/>
      <c r="Z289" s="7"/>
      <c r="AA289" s="36"/>
      <c r="AB289" s="36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</row>
    <row r="290" hidden="1" spans="1:56">
      <c r="A290" s="58">
        <v>44715.6636292824</v>
      </c>
      <c r="B290" s="6" t="s">
        <v>350</v>
      </c>
      <c r="C290" s="6" t="s">
        <v>23</v>
      </c>
      <c r="D290" s="6" t="s">
        <v>2002</v>
      </c>
      <c r="E290" s="7"/>
      <c r="F290" s="6">
        <v>9177790772</v>
      </c>
      <c r="G290" s="6" t="s">
        <v>1061</v>
      </c>
      <c r="H290" s="6" t="s">
        <v>44</v>
      </c>
      <c r="I290" s="6" t="s">
        <v>44</v>
      </c>
      <c r="J290" s="6" t="s">
        <v>2003</v>
      </c>
      <c r="K290" s="6" t="s">
        <v>132</v>
      </c>
      <c r="L290" s="6" t="s">
        <v>87</v>
      </c>
      <c r="M290" s="6" t="s">
        <v>2004</v>
      </c>
      <c r="N290" s="6" t="s">
        <v>32</v>
      </c>
      <c r="O290" s="6" t="s">
        <v>851</v>
      </c>
      <c r="P290" s="18">
        <v>44718</v>
      </c>
      <c r="Q290" s="25">
        <v>0.541666666664241</v>
      </c>
      <c r="R290" s="6" t="s">
        <v>566</v>
      </c>
      <c r="S290" s="6" t="s">
        <v>1215</v>
      </c>
      <c r="T290" s="31" t="s">
        <v>2005</v>
      </c>
      <c r="U290" s="6" t="s">
        <v>2006</v>
      </c>
      <c r="V290" s="6" t="s">
        <v>95</v>
      </c>
      <c r="W290" s="6" t="s">
        <v>39</v>
      </c>
      <c r="X290" s="7"/>
      <c r="Y290" s="7"/>
      <c r="Z290" s="7"/>
      <c r="AA290" s="36"/>
      <c r="AB290" s="36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</row>
    <row r="291" hidden="1" spans="1:56">
      <c r="A291" s="58">
        <v>44715.6665483449</v>
      </c>
      <c r="B291" s="6" t="s">
        <v>259</v>
      </c>
      <c r="C291" s="6" t="s">
        <v>23</v>
      </c>
      <c r="D291" s="6">
        <v>9000801178</v>
      </c>
      <c r="E291" s="7"/>
      <c r="F291" s="6">
        <v>9000801178</v>
      </c>
      <c r="G291" s="6" t="s">
        <v>408</v>
      </c>
      <c r="H291" s="6" t="s">
        <v>409</v>
      </c>
      <c r="I291" s="6" t="s">
        <v>44</v>
      </c>
      <c r="J291" s="6" t="s">
        <v>410</v>
      </c>
      <c r="K291" s="6" t="s">
        <v>132</v>
      </c>
      <c r="L291" s="6" t="s">
        <v>132</v>
      </c>
      <c r="M291" s="6" t="s">
        <v>411</v>
      </c>
      <c r="N291" s="6" t="s">
        <v>32</v>
      </c>
      <c r="O291" s="6" t="s">
        <v>101</v>
      </c>
      <c r="P291" s="18">
        <v>44718</v>
      </c>
      <c r="Q291" s="25">
        <v>0.583333333335759</v>
      </c>
      <c r="R291" s="6" t="s">
        <v>557</v>
      </c>
      <c r="S291" s="6" t="s">
        <v>333</v>
      </c>
      <c r="T291" s="31" t="s">
        <v>2007</v>
      </c>
      <c r="U291" s="6" t="s">
        <v>164</v>
      </c>
      <c r="V291" s="6" t="s">
        <v>95</v>
      </c>
      <c r="W291" s="6" t="s">
        <v>39</v>
      </c>
      <c r="X291" s="7"/>
      <c r="Y291" s="7"/>
      <c r="Z291" s="7"/>
      <c r="AA291" s="36"/>
      <c r="AB291" s="36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</row>
    <row r="292" hidden="1" spans="1:56">
      <c r="A292" s="58">
        <v>44715.6667085532</v>
      </c>
      <c r="B292" s="6" t="s">
        <v>223</v>
      </c>
      <c r="C292" s="6" t="s">
        <v>23</v>
      </c>
      <c r="D292" s="6" t="s">
        <v>2008</v>
      </c>
      <c r="E292" s="7"/>
      <c r="F292" s="6">
        <v>9100135103</v>
      </c>
      <c r="G292" s="6" t="s">
        <v>2009</v>
      </c>
      <c r="H292" s="6" t="s">
        <v>84</v>
      </c>
      <c r="I292" s="6" t="s">
        <v>298</v>
      </c>
      <c r="J292" s="6" t="s">
        <v>2010</v>
      </c>
      <c r="K292" s="6" t="s">
        <v>87</v>
      </c>
      <c r="L292" s="6" t="s">
        <v>87</v>
      </c>
      <c r="M292" s="6" t="s">
        <v>2011</v>
      </c>
      <c r="N292" s="6" t="s">
        <v>89</v>
      </c>
      <c r="O292" s="6" t="s">
        <v>274</v>
      </c>
      <c r="P292" s="18">
        <v>44718</v>
      </c>
      <c r="Q292" s="25">
        <v>0.5</v>
      </c>
      <c r="R292" s="6" t="s">
        <v>1187</v>
      </c>
      <c r="S292" s="6" t="s">
        <v>807</v>
      </c>
      <c r="T292" s="31" t="s">
        <v>2012</v>
      </c>
      <c r="U292" s="6" t="s">
        <v>164</v>
      </c>
      <c r="V292" s="6" t="s">
        <v>95</v>
      </c>
      <c r="W292" s="6" t="s">
        <v>39</v>
      </c>
      <c r="X292" s="7"/>
      <c r="Y292" s="7"/>
      <c r="Z292" s="7"/>
      <c r="AA292" s="36"/>
      <c r="AB292" s="36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</row>
    <row r="293" hidden="1" spans="1:56">
      <c r="A293" s="11">
        <v>44715.6678732523</v>
      </c>
      <c r="B293" s="12" t="s">
        <v>1123</v>
      </c>
      <c r="C293" s="12" t="s">
        <v>23</v>
      </c>
      <c r="D293" s="12" t="s">
        <v>2013</v>
      </c>
      <c r="E293" s="13"/>
      <c r="F293" s="12">
        <v>9392336436</v>
      </c>
      <c r="G293" s="12" t="s">
        <v>2014</v>
      </c>
      <c r="H293" s="12" t="s">
        <v>270</v>
      </c>
      <c r="I293" s="12" t="s">
        <v>270</v>
      </c>
      <c r="J293" s="12" t="s">
        <v>2015</v>
      </c>
      <c r="K293" s="12" t="s">
        <v>87</v>
      </c>
      <c r="L293" s="12" t="s">
        <v>132</v>
      </c>
      <c r="M293" s="12" t="s">
        <v>2016</v>
      </c>
      <c r="N293" s="12" t="s">
        <v>89</v>
      </c>
      <c r="O293" s="12" t="s">
        <v>588</v>
      </c>
      <c r="P293" s="20">
        <v>44718</v>
      </c>
      <c r="Q293" s="29">
        <v>0.458333333335759</v>
      </c>
      <c r="R293" s="12" t="s">
        <v>374</v>
      </c>
      <c r="S293" s="12" t="s">
        <v>1282</v>
      </c>
      <c r="T293" s="30" t="s">
        <v>2017</v>
      </c>
      <c r="U293" s="12" t="s">
        <v>1721</v>
      </c>
      <c r="V293" s="12" t="s">
        <v>1722</v>
      </c>
      <c r="W293" s="12" t="s">
        <v>96</v>
      </c>
      <c r="X293" s="12" t="s">
        <v>2018</v>
      </c>
      <c r="Y293" s="13"/>
      <c r="Z293" s="13"/>
      <c r="AA293" s="49"/>
      <c r="AB293" s="49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</row>
    <row r="294" hidden="1" spans="1:56">
      <c r="A294" s="58">
        <v>44715.6685978009</v>
      </c>
      <c r="B294" s="6" t="s">
        <v>279</v>
      </c>
      <c r="C294" s="6" t="s">
        <v>23</v>
      </c>
      <c r="D294" s="6" t="s">
        <v>2019</v>
      </c>
      <c r="E294" s="7"/>
      <c r="F294" s="6">
        <v>6309960235</v>
      </c>
      <c r="G294" s="6" t="s">
        <v>1943</v>
      </c>
      <c r="H294" s="6" t="s">
        <v>44</v>
      </c>
      <c r="I294" s="6" t="s">
        <v>2020</v>
      </c>
      <c r="J294" s="6" t="s">
        <v>2021</v>
      </c>
      <c r="K294" s="6" t="s">
        <v>87</v>
      </c>
      <c r="L294" s="6" t="s">
        <v>87</v>
      </c>
      <c r="M294" s="6" t="s">
        <v>2022</v>
      </c>
      <c r="N294" s="6" t="s">
        <v>118</v>
      </c>
      <c r="O294" s="6" t="s">
        <v>161</v>
      </c>
      <c r="P294" s="18">
        <v>44718</v>
      </c>
      <c r="Q294" s="25">
        <v>0.458333333335759</v>
      </c>
      <c r="R294" s="6" t="s">
        <v>844</v>
      </c>
      <c r="S294" s="6" t="s">
        <v>1417</v>
      </c>
      <c r="T294" s="31" t="s">
        <v>2023</v>
      </c>
      <c r="U294" s="6" t="s">
        <v>1247</v>
      </c>
      <c r="V294" s="6" t="s">
        <v>95</v>
      </c>
      <c r="W294" s="6" t="s">
        <v>39</v>
      </c>
      <c r="X294" s="7"/>
      <c r="Y294" s="7"/>
      <c r="Z294" s="7"/>
      <c r="AA294" s="36"/>
      <c r="AB294" s="36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</row>
    <row r="295" hidden="1" spans="1:56">
      <c r="A295" s="58">
        <v>44715.6694596991</v>
      </c>
      <c r="B295" s="6" t="s">
        <v>259</v>
      </c>
      <c r="C295" s="6" t="s">
        <v>23</v>
      </c>
      <c r="D295" s="6" t="s">
        <v>2024</v>
      </c>
      <c r="E295" s="7"/>
      <c r="F295" s="6">
        <v>8639627345</v>
      </c>
      <c r="G295" s="6" t="s">
        <v>2025</v>
      </c>
      <c r="H295" s="6" t="s">
        <v>451</v>
      </c>
      <c r="I295" s="6" t="s">
        <v>1275</v>
      </c>
      <c r="J295" s="6" t="s">
        <v>2021</v>
      </c>
      <c r="K295" s="6" t="s">
        <v>132</v>
      </c>
      <c r="L295" s="6" t="s">
        <v>2026</v>
      </c>
      <c r="M295" s="6" t="s">
        <v>2027</v>
      </c>
      <c r="N295" s="6" t="s">
        <v>89</v>
      </c>
      <c r="O295" s="6" t="s">
        <v>90</v>
      </c>
      <c r="P295" s="18">
        <v>44720</v>
      </c>
      <c r="Q295" s="25">
        <v>0.625</v>
      </c>
      <c r="R295" s="6" t="s">
        <v>2028</v>
      </c>
      <c r="S295" s="6" t="s">
        <v>1058</v>
      </c>
      <c r="T295" s="31" t="s">
        <v>2029</v>
      </c>
      <c r="U295" s="6" t="s">
        <v>164</v>
      </c>
      <c r="V295" s="6" t="s">
        <v>95</v>
      </c>
      <c r="W295" s="6" t="s">
        <v>39</v>
      </c>
      <c r="X295" s="7"/>
      <c r="Y295" s="7"/>
      <c r="Z295" s="7"/>
      <c r="AA295" s="36"/>
      <c r="AB295" s="36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</row>
    <row r="296" hidden="1" spans="1:56">
      <c r="A296" s="58">
        <v>44715.6701049537</v>
      </c>
      <c r="B296" s="6" t="s">
        <v>22</v>
      </c>
      <c r="C296" s="6" t="s">
        <v>23</v>
      </c>
      <c r="D296" s="6" t="s">
        <v>2030</v>
      </c>
      <c r="E296" s="7"/>
      <c r="F296" s="6">
        <v>8788014546</v>
      </c>
      <c r="G296" s="6" t="s">
        <v>1793</v>
      </c>
      <c r="H296" s="6" t="s">
        <v>84</v>
      </c>
      <c r="I296" s="6" t="s">
        <v>538</v>
      </c>
      <c r="J296" s="6" t="s">
        <v>2031</v>
      </c>
      <c r="K296" s="6" t="s">
        <v>272</v>
      </c>
      <c r="L296" s="6" t="s">
        <v>682</v>
      </c>
      <c r="M296" s="6" t="s">
        <v>2032</v>
      </c>
      <c r="N296" s="6" t="s">
        <v>118</v>
      </c>
      <c r="O296" s="6" t="s">
        <v>472</v>
      </c>
      <c r="P296" s="18">
        <v>44718</v>
      </c>
      <c r="Q296" s="25">
        <v>0.4375</v>
      </c>
      <c r="R296" s="6" t="s">
        <v>2033</v>
      </c>
      <c r="S296" s="6" t="s">
        <v>292</v>
      </c>
      <c r="T296" s="31" t="s">
        <v>2034</v>
      </c>
      <c r="U296" s="6" t="s">
        <v>1798</v>
      </c>
      <c r="V296" s="6" t="s">
        <v>1722</v>
      </c>
      <c r="W296" s="6" t="s">
        <v>39</v>
      </c>
      <c r="X296" s="7"/>
      <c r="Y296" s="7"/>
      <c r="Z296" s="7"/>
      <c r="AA296" s="36"/>
      <c r="AB296" s="36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</row>
    <row r="297" hidden="1" spans="1:56">
      <c r="A297" s="58">
        <v>44715.6720858912</v>
      </c>
      <c r="B297" s="6" t="s">
        <v>350</v>
      </c>
      <c r="C297" s="6" t="s">
        <v>23</v>
      </c>
      <c r="D297" s="6" t="s">
        <v>2035</v>
      </c>
      <c r="E297" s="7"/>
      <c r="F297" s="6">
        <v>7756001405</v>
      </c>
      <c r="G297" s="6" t="s">
        <v>1973</v>
      </c>
      <c r="H297" s="6" t="s">
        <v>328</v>
      </c>
      <c r="I297" s="6" t="s">
        <v>328</v>
      </c>
      <c r="J297" s="31" t="s">
        <v>2036</v>
      </c>
      <c r="K297" s="6" t="s">
        <v>515</v>
      </c>
      <c r="L297" s="6" t="s">
        <v>515</v>
      </c>
      <c r="M297" s="6" t="s">
        <v>2037</v>
      </c>
      <c r="N297" s="6" t="s">
        <v>32</v>
      </c>
      <c r="O297" s="6" t="s">
        <v>1128</v>
      </c>
      <c r="P297" s="18">
        <v>44718</v>
      </c>
      <c r="Q297" s="25">
        <v>0.583333333335759</v>
      </c>
      <c r="R297" s="6" t="s">
        <v>2038</v>
      </c>
      <c r="S297" s="6" t="s">
        <v>426</v>
      </c>
      <c r="T297" s="31" t="s">
        <v>2039</v>
      </c>
      <c r="U297" s="6" t="s">
        <v>1621</v>
      </c>
      <c r="V297" s="6" t="s">
        <v>1622</v>
      </c>
      <c r="W297" s="6" t="s">
        <v>39</v>
      </c>
      <c r="X297" s="7"/>
      <c r="Y297" s="7"/>
      <c r="Z297" s="7"/>
      <c r="AA297" s="36"/>
      <c r="AB297" s="36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</row>
    <row r="298" hidden="1" spans="1:56">
      <c r="A298" s="58">
        <v>44715.6726133333</v>
      </c>
      <c r="B298" s="6" t="s">
        <v>259</v>
      </c>
      <c r="C298" s="6" t="s">
        <v>23</v>
      </c>
      <c r="D298" s="6" t="s">
        <v>2040</v>
      </c>
      <c r="E298" s="7"/>
      <c r="F298" s="6">
        <v>7386202824</v>
      </c>
      <c r="G298" s="6" t="s">
        <v>408</v>
      </c>
      <c r="H298" s="6" t="s">
        <v>2041</v>
      </c>
      <c r="I298" s="6" t="s">
        <v>2041</v>
      </c>
      <c r="J298" s="6" t="s">
        <v>2042</v>
      </c>
      <c r="K298" s="6" t="s">
        <v>2043</v>
      </c>
      <c r="L298" s="6" t="s">
        <v>2043</v>
      </c>
      <c r="M298" s="6" t="s">
        <v>2044</v>
      </c>
      <c r="N298" s="6" t="s">
        <v>118</v>
      </c>
      <c r="O298" s="6" t="s">
        <v>44</v>
      </c>
      <c r="P298" s="18">
        <v>44718</v>
      </c>
      <c r="Q298" s="25">
        <v>0.583333333335759</v>
      </c>
      <c r="R298" s="6" t="s">
        <v>1058</v>
      </c>
      <c r="S298" s="6" t="s">
        <v>1339</v>
      </c>
      <c r="T298" s="31" t="s">
        <v>2045</v>
      </c>
      <c r="U298" s="6" t="s">
        <v>164</v>
      </c>
      <c r="V298" s="6" t="s">
        <v>95</v>
      </c>
      <c r="W298" s="6" t="s">
        <v>39</v>
      </c>
      <c r="X298" s="7"/>
      <c r="Y298" s="7"/>
      <c r="Z298" s="7"/>
      <c r="AA298" s="36"/>
      <c r="AB298" s="36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</row>
    <row r="299" hidden="1" spans="1:56">
      <c r="A299" s="11">
        <v>44715.6728000926</v>
      </c>
      <c r="B299" s="12" t="s">
        <v>248</v>
      </c>
      <c r="C299" s="12" t="s">
        <v>23</v>
      </c>
      <c r="D299" s="12" t="s">
        <v>2046</v>
      </c>
      <c r="E299" s="13"/>
      <c r="F299" s="12">
        <v>9841651947</v>
      </c>
      <c r="G299" s="12" t="s">
        <v>2047</v>
      </c>
      <c r="H299" s="12" t="s">
        <v>2048</v>
      </c>
      <c r="I299" s="12" t="s">
        <v>169</v>
      </c>
      <c r="J299" s="12" t="s">
        <v>2049</v>
      </c>
      <c r="K299" s="12" t="s">
        <v>159</v>
      </c>
      <c r="L299" s="12" t="s">
        <v>159</v>
      </c>
      <c r="M299" s="12" t="s">
        <v>2050</v>
      </c>
      <c r="N299" s="12" t="s">
        <v>32</v>
      </c>
      <c r="O299" s="12" t="s">
        <v>2051</v>
      </c>
      <c r="P299" s="20">
        <v>44718</v>
      </c>
      <c r="Q299" s="29">
        <v>0.625</v>
      </c>
      <c r="R299" s="12" t="s">
        <v>2052</v>
      </c>
      <c r="S299" s="12" t="s">
        <v>2053</v>
      </c>
      <c r="T299" s="30" t="s">
        <v>2054</v>
      </c>
      <c r="U299" s="12" t="s">
        <v>2055</v>
      </c>
      <c r="V299" s="12" t="s">
        <v>1907</v>
      </c>
      <c r="W299" s="12" t="s">
        <v>96</v>
      </c>
      <c r="X299" s="13"/>
      <c r="Y299" s="13"/>
      <c r="Z299" s="13"/>
      <c r="AA299" s="49"/>
      <c r="AB299" s="49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</row>
    <row r="300" hidden="1" spans="1:56">
      <c r="A300" s="58">
        <v>44715.6737112963</v>
      </c>
      <c r="B300" s="6" t="s">
        <v>223</v>
      </c>
      <c r="C300" s="6" t="s">
        <v>23</v>
      </c>
      <c r="D300" s="6" t="s">
        <v>2056</v>
      </c>
      <c r="E300" s="7"/>
      <c r="F300" s="6">
        <v>9866298637</v>
      </c>
      <c r="G300" s="6" t="s">
        <v>2009</v>
      </c>
      <c r="H300" s="6" t="s">
        <v>43</v>
      </c>
      <c r="I300" s="6" t="s">
        <v>538</v>
      </c>
      <c r="J300" s="6" t="s">
        <v>371</v>
      </c>
      <c r="K300" s="6" t="s">
        <v>87</v>
      </c>
      <c r="L300" s="6" t="s">
        <v>87</v>
      </c>
      <c r="M300" s="6" t="s">
        <v>2057</v>
      </c>
      <c r="N300" s="6" t="s">
        <v>89</v>
      </c>
      <c r="O300" s="6" t="s">
        <v>274</v>
      </c>
      <c r="P300" s="18">
        <v>44718</v>
      </c>
      <c r="Q300" s="25">
        <v>0.458333333335759</v>
      </c>
      <c r="R300" s="6" t="s">
        <v>1536</v>
      </c>
      <c r="S300" s="6" t="s">
        <v>413</v>
      </c>
      <c r="T300" s="31" t="s">
        <v>2058</v>
      </c>
      <c r="U300" s="6" t="s">
        <v>164</v>
      </c>
      <c r="V300" s="6" t="s">
        <v>95</v>
      </c>
      <c r="W300" s="6" t="s">
        <v>39</v>
      </c>
      <c r="X300" s="7"/>
      <c r="Y300" s="7"/>
      <c r="Z300" s="7"/>
      <c r="AA300" s="36"/>
      <c r="AB300" s="36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</row>
    <row r="301" hidden="1" spans="1:56">
      <c r="A301" s="58">
        <v>44715.6738157176</v>
      </c>
      <c r="B301" s="6" t="s">
        <v>141</v>
      </c>
      <c r="C301" s="6" t="s">
        <v>23</v>
      </c>
      <c r="D301" s="6" t="s">
        <v>2059</v>
      </c>
      <c r="E301" s="7"/>
      <c r="F301" s="6">
        <v>9886121315</v>
      </c>
      <c r="G301" s="6" t="s">
        <v>2060</v>
      </c>
      <c r="H301" s="6" t="s">
        <v>43</v>
      </c>
      <c r="I301" s="6" t="s">
        <v>44</v>
      </c>
      <c r="J301" s="6" t="s">
        <v>2061</v>
      </c>
      <c r="K301" s="6" t="s">
        <v>146</v>
      </c>
      <c r="L301" s="6" t="s">
        <v>1789</v>
      </c>
      <c r="M301" s="6" t="s">
        <v>2062</v>
      </c>
      <c r="N301" s="6" t="s">
        <v>89</v>
      </c>
      <c r="O301" s="6" t="s">
        <v>134</v>
      </c>
      <c r="P301" s="18">
        <v>44718</v>
      </c>
      <c r="Q301" s="25">
        <v>0.416666666664241</v>
      </c>
      <c r="R301" s="6" t="s">
        <v>2063</v>
      </c>
      <c r="S301" s="6" t="s">
        <v>1076</v>
      </c>
      <c r="T301" s="31" t="s">
        <v>2064</v>
      </c>
      <c r="U301" s="6" t="s">
        <v>1020</v>
      </c>
      <c r="V301" s="6" t="s">
        <v>95</v>
      </c>
      <c r="W301" s="6" t="s">
        <v>39</v>
      </c>
      <c r="X301" s="7"/>
      <c r="Y301" s="7"/>
      <c r="Z301" s="7"/>
      <c r="AA301" s="36"/>
      <c r="AB301" s="36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</row>
    <row r="302" hidden="1" spans="1:56">
      <c r="A302" s="58">
        <v>44715.6739117593</v>
      </c>
      <c r="B302" s="6" t="s">
        <v>111</v>
      </c>
      <c r="C302" s="6" t="s">
        <v>23</v>
      </c>
      <c r="D302" s="6" t="s">
        <v>2065</v>
      </c>
      <c r="E302" s="7"/>
      <c r="F302" s="6">
        <v>9087495564</v>
      </c>
      <c r="G302" s="6" t="s">
        <v>2066</v>
      </c>
      <c r="H302" s="6" t="s">
        <v>1023</v>
      </c>
      <c r="I302" s="6" t="s">
        <v>1023</v>
      </c>
      <c r="J302" s="6" t="s">
        <v>2067</v>
      </c>
      <c r="K302" s="6" t="s">
        <v>159</v>
      </c>
      <c r="L302" s="6" t="s">
        <v>2068</v>
      </c>
      <c r="M302" s="6" t="s">
        <v>2069</v>
      </c>
      <c r="N302" s="6" t="s">
        <v>1663</v>
      </c>
      <c r="O302" s="6" t="s">
        <v>482</v>
      </c>
      <c r="P302" s="18">
        <v>44718</v>
      </c>
      <c r="Q302" s="25">
        <v>0.5</v>
      </c>
      <c r="R302" s="6" t="s">
        <v>216</v>
      </c>
      <c r="S302" s="6" t="s">
        <v>2070</v>
      </c>
      <c r="T302" s="31" t="s">
        <v>2071</v>
      </c>
      <c r="U302" s="6" t="s">
        <v>1045</v>
      </c>
      <c r="V302" s="6" t="s">
        <v>906</v>
      </c>
      <c r="W302" s="6" t="s">
        <v>39</v>
      </c>
      <c r="X302" s="7"/>
      <c r="Y302" s="7"/>
      <c r="Z302" s="7"/>
      <c r="AA302" s="36"/>
      <c r="AB302" s="36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</row>
    <row r="303" hidden="1" spans="1:56">
      <c r="A303" s="58">
        <v>44715.6753385301</v>
      </c>
      <c r="B303" s="6" t="s">
        <v>259</v>
      </c>
      <c r="C303" s="6" t="s">
        <v>23</v>
      </c>
      <c r="D303" s="6" t="s">
        <v>2072</v>
      </c>
      <c r="E303" s="7"/>
      <c r="F303" s="6">
        <v>7978247234</v>
      </c>
      <c r="G303" s="6" t="s">
        <v>408</v>
      </c>
      <c r="H303" s="6" t="s">
        <v>2073</v>
      </c>
      <c r="I303" s="6" t="s">
        <v>212</v>
      </c>
      <c r="J303" s="6" t="s">
        <v>2074</v>
      </c>
      <c r="K303" s="6" t="s">
        <v>2075</v>
      </c>
      <c r="L303" s="6" t="s">
        <v>1888</v>
      </c>
      <c r="M303" s="6" t="s">
        <v>2076</v>
      </c>
      <c r="N303" s="6" t="s">
        <v>32</v>
      </c>
      <c r="O303" s="6" t="s">
        <v>161</v>
      </c>
      <c r="P303" s="18">
        <v>44718</v>
      </c>
      <c r="Q303" s="25">
        <v>0.625</v>
      </c>
      <c r="R303" s="6" t="s">
        <v>2077</v>
      </c>
      <c r="S303" s="6" t="s">
        <v>1339</v>
      </c>
      <c r="T303" s="31" t="s">
        <v>2078</v>
      </c>
      <c r="U303" s="6" t="s">
        <v>164</v>
      </c>
      <c r="V303" s="6" t="s">
        <v>95</v>
      </c>
      <c r="W303" s="6" t="s">
        <v>39</v>
      </c>
      <c r="X303" s="7"/>
      <c r="Y303" s="7"/>
      <c r="Z303" s="7"/>
      <c r="AA303" s="36"/>
      <c r="AB303" s="36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</row>
    <row r="304" hidden="1" spans="1:56">
      <c r="A304" s="58">
        <v>44715.6771727662</v>
      </c>
      <c r="B304" s="6" t="s">
        <v>154</v>
      </c>
      <c r="C304" s="6" t="s">
        <v>23</v>
      </c>
      <c r="D304" s="6" t="s">
        <v>2079</v>
      </c>
      <c r="E304" s="7"/>
      <c r="F304" s="6">
        <v>7892453191</v>
      </c>
      <c r="G304" s="6" t="s">
        <v>2080</v>
      </c>
      <c r="H304" s="6" t="s">
        <v>43</v>
      </c>
      <c r="I304" s="6" t="s">
        <v>43</v>
      </c>
      <c r="J304" s="6" t="s">
        <v>2081</v>
      </c>
      <c r="K304" s="6" t="s">
        <v>146</v>
      </c>
      <c r="L304" s="6" t="s">
        <v>146</v>
      </c>
      <c r="M304" s="6" t="s">
        <v>2082</v>
      </c>
      <c r="N304" s="6" t="s">
        <v>89</v>
      </c>
      <c r="O304" s="6" t="s">
        <v>161</v>
      </c>
      <c r="P304" s="18">
        <v>44719</v>
      </c>
      <c r="Q304" s="25">
        <v>0.5</v>
      </c>
      <c r="R304" s="6" t="s">
        <v>265</v>
      </c>
      <c r="S304" s="6" t="s">
        <v>255</v>
      </c>
      <c r="T304" s="31" t="s">
        <v>2083</v>
      </c>
      <c r="U304" s="6" t="s">
        <v>94</v>
      </c>
      <c r="V304" s="6" t="s">
        <v>95</v>
      </c>
      <c r="W304" s="6" t="s">
        <v>39</v>
      </c>
      <c r="X304" s="7"/>
      <c r="Y304" s="7"/>
      <c r="Z304" s="7"/>
      <c r="AA304" s="36"/>
      <c r="AB304" s="36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</row>
    <row r="305" hidden="1" spans="1:56">
      <c r="A305" s="58">
        <v>44715.6789791551</v>
      </c>
      <c r="B305" s="6" t="s">
        <v>248</v>
      </c>
      <c r="C305" s="6" t="s">
        <v>23</v>
      </c>
      <c r="D305" s="6" t="s">
        <v>2084</v>
      </c>
      <c r="E305" s="7"/>
      <c r="F305" s="6">
        <v>919885990258</v>
      </c>
      <c r="G305" s="6" t="s">
        <v>2085</v>
      </c>
      <c r="H305" s="6" t="s">
        <v>538</v>
      </c>
      <c r="I305" s="6" t="s">
        <v>538</v>
      </c>
      <c r="J305" s="6" t="s">
        <v>145</v>
      </c>
      <c r="K305" s="6" t="s">
        <v>132</v>
      </c>
      <c r="L305" s="6" t="s">
        <v>132</v>
      </c>
      <c r="M305" s="6" t="s">
        <v>2086</v>
      </c>
      <c r="N305" s="6" t="s">
        <v>118</v>
      </c>
      <c r="O305" s="6" t="s">
        <v>588</v>
      </c>
      <c r="P305" s="18">
        <v>44718</v>
      </c>
      <c r="Q305" s="25">
        <v>0.666666666664241</v>
      </c>
      <c r="R305" s="6" t="s">
        <v>2087</v>
      </c>
      <c r="S305" s="6" t="s">
        <v>1417</v>
      </c>
      <c r="T305" s="31" t="s">
        <v>2088</v>
      </c>
      <c r="U305" s="6" t="s">
        <v>2089</v>
      </c>
      <c r="V305" s="6" t="s">
        <v>649</v>
      </c>
      <c r="W305" s="6" t="s">
        <v>39</v>
      </c>
      <c r="X305" s="7"/>
      <c r="Y305" s="7"/>
      <c r="Z305" s="7"/>
      <c r="AA305" s="36"/>
      <c r="AB305" s="36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</row>
    <row r="306" hidden="1" spans="1:56">
      <c r="A306" s="11">
        <v>44715.6798471875</v>
      </c>
      <c r="B306" s="12" t="s">
        <v>111</v>
      </c>
      <c r="C306" s="12" t="s">
        <v>23</v>
      </c>
      <c r="D306" s="12" t="s">
        <v>2090</v>
      </c>
      <c r="E306" s="13"/>
      <c r="F306" s="12">
        <v>8917484030</v>
      </c>
      <c r="G306" s="12" t="s">
        <v>2091</v>
      </c>
      <c r="H306" s="12" t="s">
        <v>328</v>
      </c>
      <c r="I306" s="12" t="s">
        <v>328</v>
      </c>
      <c r="J306" s="12" t="s">
        <v>2092</v>
      </c>
      <c r="K306" s="12" t="s">
        <v>146</v>
      </c>
      <c r="L306" s="12" t="s">
        <v>159</v>
      </c>
      <c r="M306" s="12" t="s">
        <v>2093</v>
      </c>
      <c r="N306" s="12" t="s">
        <v>89</v>
      </c>
      <c r="O306" s="12" t="s">
        <v>203</v>
      </c>
      <c r="P306" s="20">
        <v>44718</v>
      </c>
      <c r="Q306" s="29">
        <v>0.625</v>
      </c>
      <c r="R306" s="12" t="s">
        <v>34</v>
      </c>
      <c r="S306" s="12" t="s">
        <v>229</v>
      </c>
      <c r="T306" s="30" t="s">
        <v>2094</v>
      </c>
      <c r="U306" s="12" t="s">
        <v>1045</v>
      </c>
      <c r="V306" s="12" t="s">
        <v>906</v>
      </c>
      <c r="W306" s="12" t="s">
        <v>96</v>
      </c>
      <c r="X306" s="12" t="s">
        <v>1880</v>
      </c>
      <c r="Y306" s="13"/>
      <c r="Z306" s="13"/>
      <c r="AA306" s="49"/>
      <c r="AB306" s="49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</row>
    <row r="307" hidden="1" spans="1:56">
      <c r="A307" s="58">
        <v>44715.6834084722</v>
      </c>
      <c r="B307" s="6" t="s">
        <v>279</v>
      </c>
      <c r="C307" s="6" t="s">
        <v>23</v>
      </c>
      <c r="D307" s="6" t="s">
        <v>2095</v>
      </c>
      <c r="E307" s="7"/>
      <c r="F307" s="6">
        <v>8431662578</v>
      </c>
      <c r="G307" s="6" t="s">
        <v>2096</v>
      </c>
      <c r="H307" s="6" t="s">
        <v>451</v>
      </c>
      <c r="I307" s="6" t="s">
        <v>451</v>
      </c>
      <c r="J307" s="6" t="s">
        <v>2097</v>
      </c>
      <c r="K307" s="6" t="s">
        <v>87</v>
      </c>
      <c r="L307" s="6" t="s">
        <v>87</v>
      </c>
      <c r="M307" s="6" t="s">
        <v>2098</v>
      </c>
      <c r="N307" s="6" t="s">
        <v>89</v>
      </c>
      <c r="O307" s="6" t="s">
        <v>161</v>
      </c>
      <c r="P307" s="18">
        <v>44718</v>
      </c>
      <c r="Q307" s="25">
        <v>0.583333333335759</v>
      </c>
      <c r="R307" s="6" t="s">
        <v>426</v>
      </c>
      <c r="S307" s="6" t="s">
        <v>1417</v>
      </c>
      <c r="T307" s="31" t="s">
        <v>2099</v>
      </c>
      <c r="U307" s="6" t="s">
        <v>429</v>
      </c>
      <c r="V307" s="6" t="s">
        <v>95</v>
      </c>
      <c r="W307" s="6" t="s">
        <v>39</v>
      </c>
      <c r="X307" s="7"/>
      <c r="Y307" s="7"/>
      <c r="Z307" s="7"/>
      <c r="AA307" s="36"/>
      <c r="AB307" s="36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</row>
    <row r="308" hidden="1" spans="1:56">
      <c r="A308" s="11">
        <v>44715.6855555093</v>
      </c>
      <c r="B308" s="12" t="s">
        <v>197</v>
      </c>
      <c r="C308" s="12" t="s">
        <v>23</v>
      </c>
      <c r="D308" s="12" t="s">
        <v>2100</v>
      </c>
      <c r="E308" s="13"/>
      <c r="F308" s="12">
        <v>9666332271</v>
      </c>
      <c r="G308" s="12" t="s">
        <v>386</v>
      </c>
      <c r="H308" s="12" t="s">
        <v>44</v>
      </c>
      <c r="I308" s="12" t="s">
        <v>101</v>
      </c>
      <c r="J308" s="12" t="s">
        <v>2101</v>
      </c>
      <c r="K308" s="12" t="s">
        <v>1999</v>
      </c>
      <c r="L308" s="12" t="s">
        <v>132</v>
      </c>
      <c r="M308" s="12" t="s">
        <v>2102</v>
      </c>
      <c r="N308" s="12" t="s">
        <v>89</v>
      </c>
      <c r="O308" s="12" t="s">
        <v>161</v>
      </c>
      <c r="P308" s="20">
        <v>44718</v>
      </c>
      <c r="Q308" s="29">
        <v>0.625</v>
      </c>
      <c r="R308" s="12" t="s">
        <v>1404</v>
      </c>
      <c r="S308" s="12" t="s">
        <v>265</v>
      </c>
      <c r="T308" s="30" t="s">
        <v>2103</v>
      </c>
      <c r="U308" s="12" t="s">
        <v>1045</v>
      </c>
      <c r="V308" s="12" t="s">
        <v>906</v>
      </c>
      <c r="W308" s="12" t="s">
        <v>96</v>
      </c>
      <c r="X308" s="12" t="s">
        <v>2104</v>
      </c>
      <c r="Y308" s="13"/>
      <c r="Z308" s="13"/>
      <c r="AA308" s="49"/>
      <c r="AB308" s="49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</row>
    <row r="309" hidden="1" spans="1:56">
      <c r="A309" s="58">
        <v>44715.6870378472</v>
      </c>
      <c r="B309" s="6" t="s">
        <v>324</v>
      </c>
      <c r="C309" s="6" t="s">
        <v>23</v>
      </c>
      <c r="D309" s="6" t="s">
        <v>2105</v>
      </c>
      <c r="E309" s="7"/>
      <c r="F309" s="6">
        <v>8106354163</v>
      </c>
      <c r="G309" s="6" t="s">
        <v>1899</v>
      </c>
      <c r="H309" s="6" t="s">
        <v>538</v>
      </c>
      <c r="I309" s="6" t="s">
        <v>212</v>
      </c>
      <c r="J309" s="6" t="s">
        <v>2106</v>
      </c>
      <c r="K309" s="6" t="s">
        <v>132</v>
      </c>
      <c r="L309" s="6" t="s">
        <v>2026</v>
      </c>
      <c r="M309" s="6" t="s">
        <v>2107</v>
      </c>
      <c r="N309" s="6" t="s">
        <v>32</v>
      </c>
      <c r="O309" s="6" t="s">
        <v>161</v>
      </c>
      <c r="P309" s="18">
        <v>44719</v>
      </c>
      <c r="Q309" s="25">
        <v>0.166666666664241</v>
      </c>
      <c r="R309" s="6" t="s">
        <v>2108</v>
      </c>
      <c r="S309" s="6" t="s">
        <v>1417</v>
      </c>
      <c r="T309" s="31" t="s">
        <v>2109</v>
      </c>
      <c r="U309" s="6" t="s">
        <v>2110</v>
      </c>
      <c r="V309" s="6" t="s">
        <v>1907</v>
      </c>
      <c r="W309" s="6" t="s">
        <v>39</v>
      </c>
      <c r="X309" s="7"/>
      <c r="Y309" s="7"/>
      <c r="Z309" s="7"/>
      <c r="AA309" s="36"/>
      <c r="AB309" s="36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</row>
    <row r="310" hidden="1" spans="1:56">
      <c r="A310" s="58">
        <v>44715.688046794</v>
      </c>
      <c r="B310" s="6" t="s">
        <v>350</v>
      </c>
      <c r="C310" s="6" t="s">
        <v>23</v>
      </c>
      <c r="D310" s="6" t="s">
        <v>2111</v>
      </c>
      <c r="E310" s="7"/>
      <c r="F310" s="6">
        <v>7032954069</v>
      </c>
      <c r="G310" s="6" t="s">
        <v>2112</v>
      </c>
      <c r="H310" s="6" t="s">
        <v>43</v>
      </c>
      <c r="I310" s="6" t="s">
        <v>43</v>
      </c>
      <c r="J310" s="6" t="s">
        <v>2113</v>
      </c>
      <c r="K310" s="6" t="s">
        <v>132</v>
      </c>
      <c r="L310" s="6" t="s">
        <v>132</v>
      </c>
      <c r="M310" s="6" t="s">
        <v>2114</v>
      </c>
      <c r="N310" s="6" t="s">
        <v>32</v>
      </c>
      <c r="O310" s="6" t="s">
        <v>1128</v>
      </c>
      <c r="P310" s="18">
        <v>44718</v>
      </c>
      <c r="Q310" s="25">
        <v>0.458333333335759</v>
      </c>
      <c r="R310" s="6" t="s">
        <v>2115</v>
      </c>
      <c r="S310" s="6" t="s">
        <v>1417</v>
      </c>
      <c r="T310" s="31" t="s">
        <v>2116</v>
      </c>
      <c r="U310" s="6" t="s">
        <v>2006</v>
      </c>
      <c r="V310" s="6" t="s">
        <v>95</v>
      </c>
      <c r="W310" s="6" t="s">
        <v>39</v>
      </c>
      <c r="X310" s="7"/>
      <c r="Y310" s="7"/>
      <c r="Z310" s="7"/>
      <c r="AA310" s="36"/>
      <c r="AB310" s="36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</row>
    <row r="311" hidden="1" spans="1:56">
      <c r="A311" s="58">
        <v>44715.6915025926</v>
      </c>
      <c r="B311" s="6" t="s">
        <v>197</v>
      </c>
      <c r="C311" s="6" t="s">
        <v>23</v>
      </c>
      <c r="D311" s="6" t="s">
        <v>1731</v>
      </c>
      <c r="E311" s="7"/>
      <c r="F311" s="6">
        <v>9039383065</v>
      </c>
      <c r="G311" s="6" t="s">
        <v>680</v>
      </c>
      <c r="H311" s="6" t="s">
        <v>43</v>
      </c>
      <c r="I311" s="6" t="s">
        <v>43</v>
      </c>
      <c r="J311" s="6" t="s">
        <v>1733</v>
      </c>
      <c r="K311" s="6" t="s">
        <v>2117</v>
      </c>
      <c r="L311" s="6" t="s">
        <v>886</v>
      </c>
      <c r="M311" s="6" t="s">
        <v>1734</v>
      </c>
      <c r="N311" s="6" t="s">
        <v>32</v>
      </c>
      <c r="O311" s="6" t="s">
        <v>274</v>
      </c>
      <c r="P311" s="18">
        <v>44718</v>
      </c>
      <c r="Q311" s="25">
        <v>0.5</v>
      </c>
      <c r="R311" s="6" t="s">
        <v>1735</v>
      </c>
      <c r="S311" s="6" t="s">
        <v>333</v>
      </c>
      <c r="T311" s="31" t="s">
        <v>2118</v>
      </c>
      <c r="U311" s="6" t="s">
        <v>2055</v>
      </c>
      <c r="V311" s="6" t="s">
        <v>1907</v>
      </c>
      <c r="W311" s="6" t="s">
        <v>39</v>
      </c>
      <c r="X311" s="7"/>
      <c r="Y311" s="7"/>
      <c r="Z311" s="7"/>
      <c r="AA311" s="36"/>
      <c r="AB311" s="36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</row>
    <row r="312" hidden="1" spans="1:56">
      <c r="A312" s="58">
        <v>44715.6926338657</v>
      </c>
      <c r="B312" s="6" t="s">
        <v>81</v>
      </c>
      <c r="C312" s="6" t="s">
        <v>23</v>
      </c>
      <c r="D312" s="6" t="s">
        <v>2119</v>
      </c>
      <c r="E312" s="7"/>
      <c r="F312" s="6">
        <v>9036919642</v>
      </c>
      <c r="G312" s="6" t="s">
        <v>2120</v>
      </c>
      <c r="H312" s="6" t="s">
        <v>200</v>
      </c>
      <c r="I312" s="6" t="s">
        <v>298</v>
      </c>
      <c r="J312" s="6" t="s">
        <v>329</v>
      </c>
      <c r="K312" s="6" t="s">
        <v>272</v>
      </c>
      <c r="L312" s="6" t="s">
        <v>2121</v>
      </c>
      <c r="M312" s="6" t="s">
        <v>2122</v>
      </c>
      <c r="N312" s="6" t="s">
        <v>89</v>
      </c>
      <c r="O312" s="6" t="s">
        <v>2123</v>
      </c>
      <c r="P312" s="18">
        <v>44716</v>
      </c>
      <c r="Q312" s="25">
        <v>0.458333333335759</v>
      </c>
      <c r="R312" s="6" t="s">
        <v>416</v>
      </c>
      <c r="S312" s="6" t="s">
        <v>383</v>
      </c>
      <c r="T312" s="31" t="s">
        <v>2124</v>
      </c>
      <c r="U312" s="6" t="s">
        <v>94</v>
      </c>
      <c r="V312" s="6" t="s">
        <v>95</v>
      </c>
      <c r="W312" s="6" t="s">
        <v>39</v>
      </c>
      <c r="X312" s="7"/>
      <c r="Y312" s="7"/>
      <c r="Z312" s="7"/>
      <c r="AA312" s="36"/>
      <c r="AB312" s="36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</row>
    <row r="313" hidden="1" spans="1:56">
      <c r="A313" s="58">
        <v>44715.6950898264</v>
      </c>
      <c r="B313" s="6" t="s">
        <v>126</v>
      </c>
      <c r="C313" s="6" t="s">
        <v>23</v>
      </c>
      <c r="D313" s="6" t="s">
        <v>2125</v>
      </c>
      <c r="E313" s="7"/>
      <c r="F313" s="6">
        <v>7679061508</v>
      </c>
      <c r="G313" s="6" t="s">
        <v>2126</v>
      </c>
      <c r="H313" s="6" t="s">
        <v>794</v>
      </c>
      <c r="I313" s="6" t="s">
        <v>794</v>
      </c>
      <c r="J313" s="6" t="s">
        <v>2127</v>
      </c>
      <c r="K313" s="6" t="s">
        <v>1298</v>
      </c>
      <c r="L313" s="6" t="s">
        <v>1298</v>
      </c>
      <c r="M313" s="6" t="s">
        <v>2128</v>
      </c>
      <c r="N313" s="6" t="s">
        <v>32</v>
      </c>
      <c r="O313" s="6" t="s">
        <v>482</v>
      </c>
      <c r="P313" s="18">
        <v>44719</v>
      </c>
      <c r="Q313" s="25">
        <v>0.6875</v>
      </c>
      <c r="R313" s="6" t="s">
        <v>1428</v>
      </c>
      <c r="S313" s="6" t="s">
        <v>2129</v>
      </c>
      <c r="T313" s="31" t="s">
        <v>2130</v>
      </c>
      <c r="U313" s="6" t="s">
        <v>1906</v>
      </c>
      <c r="V313" s="6" t="s">
        <v>1907</v>
      </c>
      <c r="W313" s="6" t="s">
        <v>39</v>
      </c>
      <c r="X313" s="7"/>
      <c r="Y313" s="7"/>
      <c r="Z313" s="7"/>
      <c r="AA313" s="36"/>
      <c r="AB313" s="36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</row>
    <row r="314" hidden="1" spans="1:56">
      <c r="A314" s="58">
        <v>44715.7006098495</v>
      </c>
      <c r="B314" s="6" t="s">
        <v>197</v>
      </c>
      <c r="C314" s="6" t="s">
        <v>23</v>
      </c>
      <c r="D314" s="6" t="s">
        <v>2131</v>
      </c>
      <c r="E314" s="7"/>
      <c r="F314" s="6">
        <v>8121848997</v>
      </c>
      <c r="G314" s="6" t="s">
        <v>386</v>
      </c>
      <c r="H314" s="6" t="s">
        <v>451</v>
      </c>
      <c r="I314" s="6" t="s">
        <v>451</v>
      </c>
      <c r="J314" s="6" t="s">
        <v>2132</v>
      </c>
      <c r="K314" s="6" t="s">
        <v>132</v>
      </c>
      <c r="L314" s="6" t="s">
        <v>132</v>
      </c>
      <c r="M314" s="6" t="s">
        <v>2133</v>
      </c>
      <c r="N314" s="6" t="s">
        <v>89</v>
      </c>
      <c r="O314" s="6" t="s">
        <v>161</v>
      </c>
      <c r="P314" s="18">
        <v>44720</v>
      </c>
      <c r="Q314" s="25">
        <v>0.583333333335759</v>
      </c>
      <c r="R314" s="6" t="s">
        <v>2134</v>
      </c>
      <c r="S314" s="6" t="s">
        <v>448</v>
      </c>
      <c r="T314" s="31" t="s">
        <v>2135</v>
      </c>
      <c r="U314" s="6" t="s">
        <v>913</v>
      </c>
      <c r="V314" s="6" t="s">
        <v>906</v>
      </c>
      <c r="W314" s="6" t="s">
        <v>39</v>
      </c>
      <c r="X314" s="7"/>
      <c r="Y314" s="7"/>
      <c r="Z314" s="7"/>
      <c r="AA314" s="36"/>
      <c r="AB314" s="36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</row>
    <row r="315" hidden="1" spans="1:56">
      <c r="A315" s="58">
        <v>44715.7026862616</v>
      </c>
      <c r="B315" s="6" t="s">
        <v>305</v>
      </c>
      <c r="C315" s="6" t="s">
        <v>23</v>
      </c>
      <c r="D315" s="6" t="s">
        <v>2136</v>
      </c>
      <c r="E315" s="7"/>
      <c r="F315" s="6">
        <v>9381159932</v>
      </c>
      <c r="G315" s="6" t="s">
        <v>128</v>
      </c>
      <c r="H315" s="6" t="s">
        <v>1023</v>
      </c>
      <c r="I315" s="6" t="s">
        <v>1275</v>
      </c>
      <c r="J315" s="6" t="s">
        <v>2137</v>
      </c>
      <c r="K315" s="6" t="s">
        <v>214</v>
      </c>
      <c r="L315" s="6" t="s">
        <v>214</v>
      </c>
      <c r="M315" s="6" t="s">
        <v>2138</v>
      </c>
      <c r="N315" s="6" t="s">
        <v>118</v>
      </c>
      <c r="O315" s="6" t="s">
        <v>90</v>
      </c>
      <c r="P315" s="18">
        <v>44719</v>
      </c>
      <c r="Q315" s="25">
        <v>0.625</v>
      </c>
      <c r="R315" s="6" t="s">
        <v>205</v>
      </c>
      <c r="S315" s="6" t="s">
        <v>557</v>
      </c>
      <c r="T315" s="31" t="s">
        <v>2139</v>
      </c>
      <c r="U315" s="6" t="s">
        <v>559</v>
      </c>
      <c r="V315" s="6" t="s">
        <v>95</v>
      </c>
      <c r="W315" s="6" t="s">
        <v>39</v>
      </c>
      <c r="X315" s="7"/>
      <c r="Y315" s="7"/>
      <c r="Z315" s="7"/>
      <c r="AA315" s="36"/>
      <c r="AB315" s="36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</row>
    <row r="316" hidden="1" spans="1:56">
      <c r="A316" s="58">
        <v>44715.7050656366</v>
      </c>
      <c r="B316" s="6" t="s">
        <v>305</v>
      </c>
      <c r="C316" s="6" t="s">
        <v>23</v>
      </c>
      <c r="D316" s="6" t="s">
        <v>2140</v>
      </c>
      <c r="E316" s="7"/>
      <c r="F316" s="6">
        <v>6300924465</v>
      </c>
      <c r="G316" s="6" t="s">
        <v>128</v>
      </c>
      <c r="H316" s="6" t="s">
        <v>451</v>
      </c>
      <c r="I316" s="6" t="s">
        <v>101</v>
      </c>
      <c r="J316" s="6" t="s">
        <v>2141</v>
      </c>
      <c r="K316" s="6" t="s">
        <v>214</v>
      </c>
      <c r="L316" s="6" t="s">
        <v>214</v>
      </c>
      <c r="M316" s="6" t="s">
        <v>2142</v>
      </c>
      <c r="N316" s="6" t="s">
        <v>118</v>
      </c>
      <c r="O316" s="6" t="s">
        <v>90</v>
      </c>
      <c r="P316" s="18">
        <v>44719</v>
      </c>
      <c r="Q316" s="25">
        <v>0.458333333335759</v>
      </c>
      <c r="R316" s="6" t="s">
        <v>205</v>
      </c>
      <c r="S316" s="6" t="s">
        <v>580</v>
      </c>
      <c r="T316" s="31" t="s">
        <v>2143</v>
      </c>
      <c r="U316" s="6" t="s">
        <v>559</v>
      </c>
      <c r="V316" s="6" t="s">
        <v>95</v>
      </c>
      <c r="W316" s="6" t="s">
        <v>39</v>
      </c>
      <c r="X316" s="7"/>
      <c r="Y316" s="7"/>
      <c r="Z316" s="7"/>
      <c r="AA316" s="36"/>
      <c r="AB316" s="36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</row>
    <row r="317" hidden="1" spans="1:56">
      <c r="A317" s="58">
        <v>44715.7051593866</v>
      </c>
      <c r="B317" s="6" t="s">
        <v>111</v>
      </c>
      <c r="C317" s="6" t="s">
        <v>23</v>
      </c>
      <c r="D317" s="6" t="s">
        <v>2144</v>
      </c>
      <c r="E317" s="7"/>
      <c r="F317" s="6">
        <v>9347532374</v>
      </c>
      <c r="G317" s="6" t="s">
        <v>2145</v>
      </c>
      <c r="H317" s="6" t="s">
        <v>562</v>
      </c>
      <c r="I317" s="6" t="s">
        <v>27</v>
      </c>
      <c r="J317" s="6" t="s">
        <v>2146</v>
      </c>
      <c r="K317" s="6" t="s">
        <v>132</v>
      </c>
      <c r="L317" s="6" t="s">
        <v>132</v>
      </c>
      <c r="M317" s="6" t="s">
        <v>2147</v>
      </c>
      <c r="N317" s="6" t="s">
        <v>89</v>
      </c>
      <c r="O317" s="6" t="s">
        <v>2148</v>
      </c>
      <c r="P317" s="18">
        <v>44718</v>
      </c>
      <c r="Q317" s="25">
        <v>0.5</v>
      </c>
      <c r="R317" s="6" t="s">
        <v>162</v>
      </c>
      <c r="S317" s="6" t="s">
        <v>1339</v>
      </c>
      <c r="T317" s="31" t="s">
        <v>2149</v>
      </c>
      <c r="U317" s="6" t="s">
        <v>1045</v>
      </c>
      <c r="V317" s="6" t="s">
        <v>906</v>
      </c>
      <c r="W317" s="6" t="s">
        <v>39</v>
      </c>
      <c r="X317" s="7"/>
      <c r="Y317" s="7"/>
      <c r="Z317" s="7"/>
      <c r="AA317" s="36"/>
      <c r="AB317" s="36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</row>
    <row r="318" hidden="1" spans="1:56">
      <c r="A318" s="58">
        <v>44715.7073399653</v>
      </c>
      <c r="B318" s="6" t="s">
        <v>305</v>
      </c>
      <c r="C318" s="6" t="s">
        <v>23</v>
      </c>
      <c r="D318" s="6" t="s">
        <v>2150</v>
      </c>
      <c r="E318" s="7"/>
      <c r="F318" s="6">
        <v>6303208479</v>
      </c>
      <c r="G318" s="6" t="s">
        <v>128</v>
      </c>
      <c r="H318" s="6" t="s">
        <v>144</v>
      </c>
      <c r="I318" s="6" t="s">
        <v>2151</v>
      </c>
      <c r="J318" s="6" t="s">
        <v>2152</v>
      </c>
      <c r="K318" s="6" t="s">
        <v>214</v>
      </c>
      <c r="L318" s="6" t="s">
        <v>214</v>
      </c>
      <c r="M318" s="6" t="s">
        <v>2153</v>
      </c>
      <c r="N318" s="6" t="s">
        <v>89</v>
      </c>
      <c r="O318" s="6" t="s">
        <v>90</v>
      </c>
      <c r="P318" s="18">
        <v>44718</v>
      </c>
      <c r="Q318" s="25">
        <v>0.625</v>
      </c>
      <c r="R318" s="6" t="s">
        <v>483</v>
      </c>
      <c r="S318" s="6" t="s">
        <v>575</v>
      </c>
      <c r="T318" s="31" t="s">
        <v>2154</v>
      </c>
      <c r="U318" s="6" t="s">
        <v>2155</v>
      </c>
      <c r="V318" s="6" t="s">
        <v>2156</v>
      </c>
      <c r="W318" s="6" t="s">
        <v>39</v>
      </c>
      <c r="X318" s="7"/>
      <c r="Y318" s="7"/>
      <c r="Z318" s="7"/>
      <c r="AA318" s="36"/>
      <c r="AB318" s="36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</row>
    <row r="319" hidden="1" spans="1:56">
      <c r="A319" s="58">
        <v>44715.7116252199</v>
      </c>
      <c r="B319" s="6" t="s">
        <v>305</v>
      </c>
      <c r="C319" s="6" t="s">
        <v>23</v>
      </c>
      <c r="D319" s="6" t="s">
        <v>2157</v>
      </c>
      <c r="E319" s="7"/>
      <c r="F319" s="6">
        <v>9307962130</v>
      </c>
      <c r="G319" s="6" t="s">
        <v>2158</v>
      </c>
      <c r="H319" s="6" t="s">
        <v>328</v>
      </c>
      <c r="I319" s="6" t="s">
        <v>328</v>
      </c>
      <c r="J319" s="6" t="s">
        <v>2159</v>
      </c>
      <c r="K319" s="6" t="s">
        <v>1445</v>
      </c>
      <c r="L319" s="6" t="s">
        <v>1445</v>
      </c>
      <c r="M319" s="6" t="s">
        <v>2160</v>
      </c>
      <c r="N319" s="6" t="s">
        <v>118</v>
      </c>
      <c r="O319" s="6" t="s">
        <v>274</v>
      </c>
      <c r="P319" s="18">
        <v>44721</v>
      </c>
      <c r="Q319" s="25">
        <v>0.625</v>
      </c>
      <c r="R319" s="6" t="s">
        <v>205</v>
      </c>
      <c r="S319" s="6" t="s">
        <v>333</v>
      </c>
      <c r="T319" s="31" t="s">
        <v>2161</v>
      </c>
      <c r="U319" s="6" t="s">
        <v>559</v>
      </c>
      <c r="V319" s="6" t="s">
        <v>95</v>
      </c>
      <c r="W319" s="6" t="s">
        <v>39</v>
      </c>
      <c r="X319" s="7"/>
      <c r="Y319" s="7"/>
      <c r="Z319" s="7"/>
      <c r="AA319" s="36"/>
      <c r="AB319" s="36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</row>
    <row r="320" hidden="1" spans="1:56">
      <c r="A320" s="58">
        <v>44715.7145583218</v>
      </c>
      <c r="B320" s="6" t="s">
        <v>305</v>
      </c>
      <c r="C320" s="6" t="s">
        <v>23</v>
      </c>
      <c r="D320" s="6" t="s">
        <v>2162</v>
      </c>
      <c r="E320" s="7"/>
      <c r="F320" s="6">
        <v>9381332687</v>
      </c>
      <c r="G320" s="6" t="s">
        <v>2163</v>
      </c>
      <c r="H320" s="6" t="s">
        <v>44</v>
      </c>
      <c r="I320" s="6" t="s">
        <v>44</v>
      </c>
      <c r="J320" s="6" t="s">
        <v>2164</v>
      </c>
      <c r="K320" s="6" t="s">
        <v>653</v>
      </c>
      <c r="L320" s="6" t="s">
        <v>653</v>
      </c>
      <c r="M320" s="6" t="s">
        <v>2165</v>
      </c>
      <c r="N320" s="6" t="s">
        <v>89</v>
      </c>
      <c r="O320" s="6" t="s">
        <v>274</v>
      </c>
      <c r="P320" s="18">
        <v>44721</v>
      </c>
      <c r="Q320" s="25">
        <v>0.583333333335759</v>
      </c>
      <c r="R320" s="6" t="s">
        <v>216</v>
      </c>
      <c r="S320" s="6" t="s">
        <v>526</v>
      </c>
      <c r="T320" s="31" t="s">
        <v>2166</v>
      </c>
      <c r="U320" s="6" t="s">
        <v>559</v>
      </c>
      <c r="V320" s="6" t="s">
        <v>95</v>
      </c>
      <c r="W320" s="6" t="s">
        <v>39</v>
      </c>
      <c r="X320" s="7"/>
      <c r="Y320" s="7"/>
      <c r="Z320" s="7"/>
      <c r="AA320" s="36"/>
      <c r="AB320" s="36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</row>
    <row r="321" hidden="1" spans="1:56">
      <c r="A321" s="58">
        <v>44715.7147962731</v>
      </c>
      <c r="B321" s="6" t="s">
        <v>259</v>
      </c>
      <c r="C321" s="6" t="s">
        <v>23</v>
      </c>
      <c r="D321" s="6" t="s">
        <v>2167</v>
      </c>
      <c r="E321" s="7"/>
      <c r="F321" s="6">
        <v>8688270541</v>
      </c>
      <c r="G321" s="6" t="s">
        <v>2168</v>
      </c>
      <c r="H321" s="6" t="s">
        <v>44</v>
      </c>
      <c r="I321" s="6" t="s">
        <v>2169</v>
      </c>
      <c r="J321" s="6" t="s">
        <v>2170</v>
      </c>
      <c r="K321" s="6" t="s">
        <v>87</v>
      </c>
      <c r="L321" s="6" t="s">
        <v>87</v>
      </c>
      <c r="M321" s="6" t="s">
        <v>2171</v>
      </c>
      <c r="N321" s="6" t="s">
        <v>89</v>
      </c>
      <c r="O321" s="6" t="s">
        <v>161</v>
      </c>
      <c r="P321" s="18">
        <v>44718</v>
      </c>
      <c r="Q321" s="25">
        <v>0.458333333335759</v>
      </c>
      <c r="R321" s="6" t="s">
        <v>709</v>
      </c>
      <c r="S321" s="6" t="s">
        <v>409</v>
      </c>
      <c r="T321" s="31" t="s">
        <v>2172</v>
      </c>
      <c r="U321" s="6" t="s">
        <v>164</v>
      </c>
      <c r="V321" s="6" t="s">
        <v>95</v>
      </c>
      <c r="W321" s="6" t="s">
        <v>39</v>
      </c>
      <c r="X321" s="7"/>
      <c r="Y321" s="7"/>
      <c r="Z321" s="7"/>
      <c r="AA321" s="36"/>
      <c r="AB321" s="36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</row>
    <row r="322" hidden="1" spans="1:56">
      <c r="A322" s="58">
        <v>44715.7155322917</v>
      </c>
      <c r="B322" s="6" t="s">
        <v>248</v>
      </c>
      <c r="C322" s="6" t="s">
        <v>23</v>
      </c>
      <c r="D322" s="6" t="s">
        <v>2173</v>
      </c>
      <c r="E322" s="7"/>
      <c r="F322" s="6">
        <v>8074956952</v>
      </c>
      <c r="G322" s="6" t="s">
        <v>1988</v>
      </c>
      <c r="H322" s="6" t="s">
        <v>270</v>
      </c>
      <c r="I322" s="6" t="s">
        <v>270</v>
      </c>
      <c r="J322" s="6" t="s">
        <v>2174</v>
      </c>
      <c r="K322" s="6" t="s">
        <v>132</v>
      </c>
      <c r="L322" s="6" t="s">
        <v>132</v>
      </c>
      <c r="M322" s="6" t="s">
        <v>2175</v>
      </c>
      <c r="N322" s="6" t="s">
        <v>89</v>
      </c>
      <c r="O322" s="6" t="s">
        <v>588</v>
      </c>
      <c r="P322" s="18">
        <v>44718</v>
      </c>
      <c r="Q322" s="25">
        <v>0.583333333335759</v>
      </c>
      <c r="R322" s="6" t="s">
        <v>2176</v>
      </c>
      <c r="S322" s="6" t="s">
        <v>1166</v>
      </c>
      <c r="T322" s="31" t="s">
        <v>2177</v>
      </c>
      <c r="U322" s="6" t="s">
        <v>1168</v>
      </c>
      <c r="V322" s="6" t="s">
        <v>1680</v>
      </c>
      <c r="W322" s="6" t="s">
        <v>39</v>
      </c>
      <c r="X322" s="7"/>
      <c r="Y322" s="7"/>
      <c r="Z322" s="7"/>
      <c r="AA322" s="36"/>
      <c r="AB322" s="36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</row>
    <row r="323" hidden="1" spans="1:56">
      <c r="A323" s="58">
        <v>44715.7185307639</v>
      </c>
      <c r="B323" s="6" t="s">
        <v>305</v>
      </c>
      <c r="C323" s="6" t="s">
        <v>23</v>
      </c>
      <c r="D323" s="6" t="s">
        <v>2178</v>
      </c>
      <c r="E323" s="7"/>
      <c r="F323" s="6">
        <v>9108777989</v>
      </c>
      <c r="G323" s="6" t="s">
        <v>2179</v>
      </c>
      <c r="H323" s="6" t="s">
        <v>43</v>
      </c>
      <c r="I323" s="6" t="s">
        <v>101</v>
      </c>
      <c r="J323" s="6" t="s">
        <v>2180</v>
      </c>
      <c r="K323" s="6" t="s">
        <v>214</v>
      </c>
      <c r="L323" s="6" t="s">
        <v>214</v>
      </c>
      <c r="M323" s="6" t="s">
        <v>2181</v>
      </c>
      <c r="N323" s="6" t="s">
        <v>118</v>
      </c>
      <c r="O323" s="6" t="s">
        <v>274</v>
      </c>
      <c r="P323" s="18">
        <v>44718</v>
      </c>
      <c r="Q323" s="25">
        <v>0.416666666664241</v>
      </c>
      <c r="R323" s="6" t="s">
        <v>1001</v>
      </c>
      <c r="S323" s="6" t="s">
        <v>1339</v>
      </c>
      <c r="T323" s="26" t="s">
        <v>2182</v>
      </c>
      <c r="U323" s="6" t="s">
        <v>108</v>
      </c>
      <c r="V323" s="6" t="s">
        <v>109</v>
      </c>
      <c r="W323" s="6" t="s">
        <v>39</v>
      </c>
      <c r="X323" s="7"/>
      <c r="Y323" s="7"/>
      <c r="Z323" s="7"/>
      <c r="AA323" s="36"/>
      <c r="AB323" s="36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</row>
    <row r="324" hidden="1" spans="1:56">
      <c r="A324" s="58">
        <v>44715.7213590394</v>
      </c>
      <c r="B324" s="6" t="s">
        <v>305</v>
      </c>
      <c r="C324" s="6" t="s">
        <v>23</v>
      </c>
      <c r="D324" s="6" t="s">
        <v>2183</v>
      </c>
      <c r="E324" s="7"/>
      <c r="F324" s="6">
        <v>9444800430</v>
      </c>
      <c r="G324" s="6" t="s">
        <v>2179</v>
      </c>
      <c r="H324" s="6" t="s">
        <v>43</v>
      </c>
      <c r="I324" s="6" t="s">
        <v>114</v>
      </c>
      <c r="J324" s="6" t="s">
        <v>2184</v>
      </c>
      <c r="K324" s="6" t="s">
        <v>2185</v>
      </c>
      <c r="L324" s="6" t="s">
        <v>214</v>
      </c>
      <c r="M324" s="6" t="s">
        <v>2186</v>
      </c>
      <c r="N324" s="6" t="s">
        <v>89</v>
      </c>
      <c r="O324" s="6" t="s">
        <v>274</v>
      </c>
      <c r="P324" s="18">
        <v>44718</v>
      </c>
      <c r="Q324" s="25">
        <v>0.416666666664241</v>
      </c>
      <c r="R324" s="6" t="s">
        <v>1735</v>
      </c>
      <c r="S324" s="6" t="s">
        <v>333</v>
      </c>
      <c r="T324" s="31" t="s">
        <v>2187</v>
      </c>
      <c r="U324" s="6" t="s">
        <v>2188</v>
      </c>
      <c r="V324" s="6" t="s">
        <v>109</v>
      </c>
      <c r="W324" s="6" t="s">
        <v>39</v>
      </c>
      <c r="X324" s="7"/>
      <c r="Y324" s="7"/>
      <c r="Z324" s="7"/>
      <c r="AA324" s="36"/>
      <c r="AB324" s="36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</row>
    <row r="325" hidden="1" spans="1:56">
      <c r="A325" s="58">
        <v>44715.7269930787</v>
      </c>
      <c r="B325" s="6" t="s">
        <v>81</v>
      </c>
      <c r="C325" s="6" t="s">
        <v>23</v>
      </c>
      <c r="D325" s="6" t="s">
        <v>2189</v>
      </c>
      <c r="E325" s="7"/>
      <c r="F325" s="6">
        <v>9849252714</v>
      </c>
      <c r="G325" s="6" t="s">
        <v>2190</v>
      </c>
      <c r="H325" s="6" t="s">
        <v>251</v>
      </c>
      <c r="I325" s="6" t="s">
        <v>298</v>
      </c>
      <c r="J325" s="6" t="s">
        <v>2191</v>
      </c>
      <c r="K325" s="6" t="s">
        <v>132</v>
      </c>
      <c r="L325" s="6" t="s">
        <v>132</v>
      </c>
      <c r="M325" s="6" t="s">
        <v>2192</v>
      </c>
      <c r="N325" s="6" t="s">
        <v>89</v>
      </c>
      <c r="O325" s="6" t="s">
        <v>161</v>
      </c>
      <c r="P325" s="18">
        <v>44718</v>
      </c>
      <c r="Q325" s="25">
        <v>0.416666666664241</v>
      </c>
      <c r="R325" s="6" t="s">
        <v>483</v>
      </c>
      <c r="S325" s="6" t="s">
        <v>1058</v>
      </c>
      <c r="T325" s="31" t="s">
        <v>2193</v>
      </c>
      <c r="U325" s="6" t="s">
        <v>94</v>
      </c>
      <c r="V325" s="6" t="s">
        <v>95</v>
      </c>
      <c r="W325" s="6" t="s">
        <v>39</v>
      </c>
      <c r="X325" s="7"/>
      <c r="Y325" s="7"/>
      <c r="Z325" s="7"/>
      <c r="AA325" s="36"/>
      <c r="AB325" s="36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</row>
    <row r="326" hidden="1" spans="1:56">
      <c r="A326" s="58">
        <v>44715.7279837847</v>
      </c>
      <c r="B326" s="6" t="s">
        <v>126</v>
      </c>
      <c r="C326" s="6" t="s">
        <v>23</v>
      </c>
      <c r="D326" s="6" t="s">
        <v>2194</v>
      </c>
      <c r="E326" s="7"/>
      <c r="F326" s="6">
        <v>9099690355</v>
      </c>
      <c r="G326" s="6" t="s">
        <v>2126</v>
      </c>
      <c r="H326" s="6" t="s">
        <v>794</v>
      </c>
      <c r="I326" s="6" t="s">
        <v>794</v>
      </c>
      <c r="J326" s="6" t="s">
        <v>2195</v>
      </c>
      <c r="K326" s="6" t="s">
        <v>820</v>
      </c>
      <c r="L326" s="6" t="s">
        <v>820</v>
      </c>
      <c r="M326" s="6" t="s">
        <v>2196</v>
      </c>
      <c r="N326" s="6" t="s">
        <v>89</v>
      </c>
      <c r="O326" s="6" t="s">
        <v>482</v>
      </c>
      <c r="P326" s="18">
        <v>44718</v>
      </c>
      <c r="Q326" s="25">
        <v>0.645833333335759</v>
      </c>
      <c r="R326" s="6" t="s">
        <v>2197</v>
      </c>
      <c r="S326" s="6" t="s">
        <v>2198</v>
      </c>
      <c r="T326" s="31" t="s">
        <v>2199</v>
      </c>
      <c r="U326" s="6" t="s">
        <v>1906</v>
      </c>
      <c r="V326" s="6" t="s">
        <v>1907</v>
      </c>
      <c r="W326" s="6" t="s">
        <v>39</v>
      </c>
      <c r="X326" s="7"/>
      <c r="Y326" s="7"/>
      <c r="Z326" s="7"/>
      <c r="AA326" s="36"/>
      <c r="AB326" s="36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</row>
    <row r="327" hidden="1" spans="1:56">
      <c r="A327" s="58">
        <v>44715.7304529051</v>
      </c>
      <c r="B327" s="6" t="s">
        <v>279</v>
      </c>
      <c r="C327" s="6" t="s">
        <v>23</v>
      </c>
      <c r="D327" s="6" t="s">
        <v>2200</v>
      </c>
      <c r="E327" s="7"/>
      <c r="F327" s="6">
        <v>9030357253</v>
      </c>
      <c r="G327" s="6" t="s">
        <v>2201</v>
      </c>
      <c r="H327" s="6" t="s">
        <v>44</v>
      </c>
      <c r="I327" s="6" t="s">
        <v>44</v>
      </c>
      <c r="J327" s="6" t="s">
        <v>289</v>
      </c>
      <c r="K327" s="6" t="s">
        <v>132</v>
      </c>
      <c r="L327" s="6" t="s">
        <v>132</v>
      </c>
      <c r="M327" s="6" t="s">
        <v>2202</v>
      </c>
      <c r="N327" s="6" t="s">
        <v>89</v>
      </c>
      <c r="O327" s="6" t="s">
        <v>161</v>
      </c>
      <c r="P327" s="18">
        <v>44718</v>
      </c>
      <c r="Q327" s="25">
        <v>0.666666666664241</v>
      </c>
      <c r="R327" s="6" t="s">
        <v>1632</v>
      </c>
      <c r="S327" s="6" t="s">
        <v>1417</v>
      </c>
      <c r="T327" s="31" t="s">
        <v>2203</v>
      </c>
      <c r="U327" s="6" t="s">
        <v>1247</v>
      </c>
      <c r="V327" s="6" t="s">
        <v>95</v>
      </c>
      <c r="W327" s="6" t="s">
        <v>39</v>
      </c>
      <c r="X327" s="7"/>
      <c r="Y327" s="7"/>
      <c r="Z327" s="7"/>
      <c r="AA327" s="36"/>
      <c r="AB327" s="36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</row>
    <row r="328" hidden="1" spans="1:56">
      <c r="A328" s="58">
        <v>44715.7507718056</v>
      </c>
      <c r="B328" s="6" t="s">
        <v>315</v>
      </c>
      <c r="C328" s="6" t="s">
        <v>23</v>
      </c>
      <c r="D328" s="6" t="s">
        <v>2204</v>
      </c>
      <c r="E328" s="7"/>
      <c r="F328" s="6">
        <v>9822878843</v>
      </c>
      <c r="G328" s="6" t="s">
        <v>2205</v>
      </c>
      <c r="H328" s="6" t="s">
        <v>328</v>
      </c>
      <c r="I328" s="6" t="s">
        <v>212</v>
      </c>
      <c r="J328" s="6" t="s">
        <v>2206</v>
      </c>
      <c r="K328" s="6" t="s">
        <v>1445</v>
      </c>
      <c r="L328" s="6" t="s">
        <v>1445</v>
      </c>
      <c r="M328" s="6" t="s">
        <v>2207</v>
      </c>
      <c r="N328" s="6" t="s">
        <v>32</v>
      </c>
      <c r="O328" s="6" t="s">
        <v>274</v>
      </c>
      <c r="P328" s="18">
        <v>44718</v>
      </c>
      <c r="Q328" s="25">
        <v>0.5</v>
      </c>
      <c r="R328" s="6" t="s">
        <v>556</v>
      </c>
      <c r="S328" s="6" t="s">
        <v>557</v>
      </c>
      <c r="T328" s="26" t="s">
        <v>2208</v>
      </c>
      <c r="U328" s="6" t="s">
        <v>1857</v>
      </c>
      <c r="V328" s="6" t="s">
        <v>1722</v>
      </c>
      <c r="W328" s="6" t="s">
        <v>39</v>
      </c>
      <c r="X328" s="7"/>
      <c r="Y328" s="7"/>
      <c r="Z328" s="7"/>
      <c r="AA328" s="36"/>
      <c r="AB328" s="36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</row>
    <row r="329" hidden="1" spans="1:56">
      <c r="A329" s="11">
        <v>44715.755857338</v>
      </c>
      <c r="B329" s="12" t="s">
        <v>141</v>
      </c>
      <c r="C329" s="12" t="s">
        <v>23</v>
      </c>
      <c r="D329" s="12" t="s">
        <v>2209</v>
      </c>
      <c r="E329" s="13"/>
      <c r="F329" s="12">
        <v>9490921851</v>
      </c>
      <c r="G329" s="12" t="s">
        <v>1061</v>
      </c>
      <c r="H329" s="12" t="s">
        <v>44</v>
      </c>
      <c r="I329" s="12" t="s">
        <v>44</v>
      </c>
      <c r="J329" s="12" t="s">
        <v>2210</v>
      </c>
      <c r="K329" s="12" t="s">
        <v>2211</v>
      </c>
      <c r="L329" s="12" t="s">
        <v>2211</v>
      </c>
      <c r="M329" s="12" t="s">
        <v>2212</v>
      </c>
      <c r="N329" s="12" t="s">
        <v>118</v>
      </c>
      <c r="O329" s="12" t="s">
        <v>274</v>
      </c>
      <c r="P329" s="20">
        <v>44686</v>
      </c>
      <c r="Q329" s="29">
        <v>0.625</v>
      </c>
      <c r="R329" s="12" t="s">
        <v>91</v>
      </c>
      <c r="S329" s="12" t="s">
        <v>2213</v>
      </c>
      <c r="T329" s="30" t="s">
        <v>2214</v>
      </c>
      <c r="U329" s="12" t="s">
        <v>94</v>
      </c>
      <c r="V329" s="12" t="s">
        <v>95</v>
      </c>
      <c r="W329" s="12" t="s">
        <v>96</v>
      </c>
      <c r="X329" s="12" t="s">
        <v>2215</v>
      </c>
      <c r="Y329" s="13"/>
      <c r="Z329" s="13"/>
      <c r="AA329" s="49"/>
      <c r="AB329" s="49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</row>
    <row r="330" hidden="1" spans="1:56">
      <c r="A330" s="58">
        <v>44715.7706893982</v>
      </c>
      <c r="B330" s="6" t="s">
        <v>259</v>
      </c>
      <c r="C330" s="6" t="s">
        <v>23</v>
      </c>
      <c r="D330" s="6" t="s">
        <v>2216</v>
      </c>
      <c r="E330" s="7"/>
      <c r="F330" s="6">
        <v>9346109214</v>
      </c>
      <c r="G330" s="6" t="s">
        <v>967</v>
      </c>
      <c r="H330" s="6" t="s">
        <v>832</v>
      </c>
      <c r="I330" s="6" t="s">
        <v>1296</v>
      </c>
      <c r="J330" s="6" t="s">
        <v>145</v>
      </c>
      <c r="K330" s="6" t="s">
        <v>272</v>
      </c>
      <c r="L330" s="6" t="s">
        <v>132</v>
      </c>
      <c r="M330" s="6" t="s">
        <v>2217</v>
      </c>
      <c r="N330" s="6" t="s">
        <v>89</v>
      </c>
      <c r="O330" s="6" t="s">
        <v>161</v>
      </c>
      <c r="P330" s="18">
        <v>44718</v>
      </c>
      <c r="Q330" s="25">
        <v>0.625</v>
      </c>
      <c r="R330" s="6" t="s">
        <v>205</v>
      </c>
      <c r="S330" s="6" t="s">
        <v>1339</v>
      </c>
      <c r="T330" s="31" t="s">
        <v>2218</v>
      </c>
      <c r="U330" s="6" t="s">
        <v>164</v>
      </c>
      <c r="V330" s="6" t="s">
        <v>95</v>
      </c>
      <c r="W330" s="6" t="s">
        <v>39</v>
      </c>
      <c r="X330" s="7"/>
      <c r="Y330" s="7"/>
      <c r="Z330" s="7"/>
      <c r="AA330" s="36"/>
      <c r="AB330" s="36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</row>
    <row r="331" hidden="1" spans="1:56">
      <c r="A331" s="58">
        <v>44715.8031005093</v>
      </c>
      <c r="B331" s="6" t="s">
        <v>141</v>
      </c>
      <c r="C331" s="6" t="s">
        <v>23</v>
      </c>
      <c r="D331" s="6" t="s">
        <v>2219</v>
      </c>
      <c r="E331" s="7"/>
      <c r="F331" s="6">
        <v>8247432412</v>
      </c>
      <c r="G331" s="6" t="s">
        <v>1061</v>
      </c>
      <c r="H331" s="6" t="s">
        <v>1354</v>
      </c>
      <c r="I331" s="6" t="s">
        <v>2220</v>
      </c>
      <c r="J331" s="6" t="s">
        <v>2221</v>
      </c>
      <c r="K331" s="6" t="s">
        <v>132</v>
      </c>
      <c r="L331" s="6" t="s">
        <v>132</v>
      </c>
      <c r="M331" s="6" t="s">
        <v>2222</v>
      </c>
      <c r="N331" s="6" t="s">
        <v>118</v>
      </c>
      <c r="O331" s="6" t="s">
        <v>2223</v>
      </c>
      <c r="P331" s="18">
        <v>44718</v>
      </c>
      <c r="Q331" s="25">
        <v>0.583333333335759</v>
      </c>
      <c r="R331" s="6" t="s">
        <v>2224</v>
      </c>
      <c r="S331" s="6" t="s">
        <v>1143</v>
      </c>
      <c r="T331" s="31" t="s">
        <v>2225</v>
      </c>
      <c r="U331" s="6" t="s">
        <v>1020</v>
      </c>
      <c r="V331" s="6" t="s">
        <v>95</v>
      </c>
      <c r="W331" s="6" t="s">
        <v>39</v>
      </c>
      <c r="X331" s="7"/>
      <c r="Y331" s="7"/>
      <c r="Z331" s="7"/>
      <c r="AA331" s="36"/>
      <c r="AB331" s="36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</row>
    <row r="332" hidden="1" spans="1:56">
      <c r="A332" s="58">
        <v>44715.8095985995</v>
      </c>
      <c r="B332" s="6" t="s">
        <v>141</v>
      </c>
      <c r="C332" s="6" t="s">
        <v>23</v>
      </c>
      <c r="D332" s="6" t="s">
        <v>2226</v>
      </c>
      <c r="E332" s="7"/>
      <c r="F332" s="6">
        <v>9642641579</v>
      </c>
      <c r="G332" s="6" t="s">
        <v>2227</v>
      </c>
      <c r="H332" s="6" t="s">
        <v>43</v>
      </c>
      <c r="I332" s="6" t="s">
        <v>731</v>
      </c>
      <c r="J332" s="6" t="s">
        <v>2228</v>
      </c>
      <c r="K332" s="6" t="s">
        <v>132</v>
      </c>
      <c r="L332" s="6" t="s">
        <v>132</v>
      </c>
      <c r="M332" s="6" t="s">
        <v>2229</v>
      </c>
      <c r="N332" s="6" t="s">
        <v>118</v>
      </c>
      <c r="O332" s="6" t="s">
        <v>203</v>
      </c>
      <c r="P332" s="18">
        <v>44718</v>
      </c>
      <c r="Q332" s="25">
        <v>0.583333333335759</v>
      </c>
      <c r="R332" s="6" t="s">
        <v>2230</v>
      </c>
      <c r="S332" s="6" t="s">
        <v>311</v>
      </c>
      <c r="T332" s="31" t="s">
        <v>2231</v>
      </c>
      <c r="U332" s="6" t="s">
        <v>1020</v>
      </c>
      <c r="V332" s="6" t="s">
        <v>1597</v>
      </c>
      <c r="W332" s="6" t="s">
        <v>39</v>
      </c>
      <c r="X332" s="7"/>
      <c r="Y332" s="7"/>
      <c r="Z332" s="7"/>
      <c r="AA332" s="36"/>
      <c r="AB332" s="36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</row>
    <row r="333" hidden="1" spans="1:56">
      <c r="A333" s="11">
        <v>44716.412885544</v>
      </c>
      <c r="B333" s="12" t="s">
        <v>40</v>
      </c>
      <c r="C333" s="12" t="s">
        <v>23</v>
      </c>
      <c r="D333" s="12" t="s">
        <v>2232</v>
      </c>
      <c r="E333" s="13"/>
      <c r="F333" s="12">
        <v>9173348711</v>
      </c>
      <c r="G333" s="12" t="s">
        <v>680</v>
      </c>
      <c r="H333" s="12" t="s">
        <v>409</v>
      </c>
      <c r="I333" s="12" t="s">
        <v>409</v>
      </c>
      <c r="J333" s="12" t="s">
        <v>2233</v>
      </c>
      <c r="K333" s="12" t="s">
        <v>2234</v>
      </c>
      <c r="L333" s="12" t="s">
        <v>103</v>
      </c>
      <c r="M333" s="12" t="s">
        <v>2235</v>
      </c>
      <c r="N333" s="12" t="s">
        <v>32</v>
      </c>
      <c r="O333" s="12" t="s">
        <v>161</v>
      </c>
      <c r="P333" s="20">
        <v>44718</v>
      </c>
      <c r="Q333" s="29">
        <v>0.583333333335759</v>
      </c>
      <c r="R333" s="12" t="s">
        <v>911</v>
      </c>
      <c r="S333" s="12" t="s">
        <v>1417</v>
      </c>
      <c r="T333" s="34" t="s">
        <v>2236</v>
      </c>
      <c r="U333" s="12" t="s">
        <v>1906</v>
      </c>
      <c r="V333" s="12" t="s">
        <v>1907</v>
      </c>
      <c r="W333" s="12" t="s">
        <v>96</v>
      </c>
      <c r="X333" s="12" t="s">
        <v>2237</v>
      </c>
      <c r="Y333" s="13"/>
      <c r="Z333" s="13"/>
      <c r="AA333" s="49"/>
      <c r="AB333" s="49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</row>
    <row r="334" hidden="1" spans="1:56">
      <c r="A334" s="4">
        <v>44716.4160644676</v>
      </c>
      <c r="B334" s="5" t="s">
        <v>40</v>
      </c>
      <c r="C334" s="6" t="s">
        <v>23</v>
      </c>
      <c r="D334" s="6" t="s">
        <v>2238</v>
      </c>
      <c r="E334" s="7"/>
      <c r="F334" s="6">
        <v>8602565203</v>
      </c>
      <c r="G334" s="6" t="s">
        <v>680</v>
      </c>
      <c r="H334" s="6" t="s">
        <v>270</v>
      </c>
      <c r="I334" s="6" t="s">
        <v>270</v>
      </c>
      <c r="J334" s="6" t="s">
        <v>2239</v>
      </c>
      <c r="K334" s="6" t="s">
        <v>272</v>
      </c>
      <c r="L334" s="6" t="s">
        <v>272</v>
      </c>
      <c r="M334" s="6" t="s">
        <v>2240</v>
      </c>
      <c r="N334" s="6" t="s">
        <v>1663</v>
      </c>
      <c r="O334" s="6" t="s">
        <v>48</v>
      </c>
      <c r="P334" s="18">
        <v>44718</v>
      </c>
      <c r="Q334" s="25">
        <v>0.583333333335759</v>
      </c>
      <c r="R334" s="6" t="s">
        <v>390</v>
      </c>
      <c r="S334" s="6" t="s">
        <v>426</v>
      </c>
      <c r="T334" s="31" t="s">
        <v>2241</v>
      </c>
      <c r="U334" s="6" t="s">
        <v>1906</v>
      </c>
      <c r="V334" s="6" t="s">
        <v>1907</v>
      </c>
      <c r="W334" s="6" t="s">
        <v>39</v>
      </c>
      <c r="X334" s="7"/>
      <c r="Y334" s="7"/>
      <c r="Z334" s="7"/>
      <c r="AA334" s="36"/>
      <c r="AB334" s="36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</row>
    <row r="335" hidden="1" spans="1:56">
      <c r="A335" s="4">
        <v>44716.420525706</v>
      </c>
      <c r="B335" s="5" t="s">
        <v>22</v>
      </c>
      <c r="C335" s="6" t="s">
        <v>23</v>
      </c>
      <c r="D335" s="6" t="s">
        <v>2242</v>
      </c>
      <c r="E335" s="7"/>
      <c r="F335" s="6">
        <v>9597352662</v>
      </c>
      <c r="G335" s="6" t="s">
        <v>2243</v>
      </c>
      <c r="H335" s="6" t="s">
        <v>2244</v>
      </c>
      <c r="I335" s="6" t="s">
        <v>2244</v>
      </c>
      <c r="J335" s="6" t="s">
        <v>2245</v>
      </c>
      <c r="K335" s="6" t="s">
        <v>1177</v>
      </c>
      <c r="L335" s="6" t="s">
        <v>159</v>
      </c>
      <c r="M335" s="6" t="s">
        <v>2246</v>
      </c>
      <c r="N335" s="6" t="s">
        <v>118</v>
      </c>
      <c r="O335" s="6" t="s">
        <v>161</v>
      </c>
      <c r="P335" s="18">
        <v>44719</v>
      </c>
      <c r="Q335" s="25">
        <v>0.458333333335759</v>
      </c>
      <c r="R335" s="6" t="s">
        <v>2247</v>
      </c>
      <c r="S335" s="6" t="s">
        <v>35</v>
      </c>
      <c r="T335" s="31" t="s">
        <v>2248</v>
      </c>
      <c r="U335" s="6" t="s">
        <v>2249</v>
      </c>
      <c r="V335" s="6" t="s">
        <v>697</v>
      </c>
      <c r="W335" s="6" t="s">
        <v>39</v>
      </c>
      <c r="X335" s="7"/>
      <c r="Y335" s="7"/>
      <c r="Z335" s="7"/>
      <c r="AA335" s="36"/>
      <c r="AB335" s="36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</row>
    <row r="336" hidden="1" spans="1:56">
      <c r="A336" s="4">
        <v>44716.4239318634</v>
      </c>
      <c r="B336" s="5" t="s">
        <v>40</v>
      </c>
      <c r="C336" s="6" t="s">
        <v>23</v>
      </c>
      <c r="D336" s="6" t="s">
        <v>2250</v>
      </c>
      <c r="E336" s="7"/>
      <c r="F336" s="6">
        <v>9703905420</v>
      </c>
      <c r="G336" s="6" t="s">
        <v>2251</v>
      </c>
      <c r="H336" s="6" t="s">
        <v>26</v>
      </c>
      <c r="I336" s="6" t="s">
        <v>26</v>
      </c>
      <c r="J336" s="6" t="s">
        <v>2252</v>
      </c>
      <c r="K336" s="6" t="s">
        <v>87</v>
      </c>
      <c r="L336" s="6" t="s">
        <v>132</v>
      </c>
      <c r="M336" s="6" t="s">
        <v>2253</v>
      </c>
      <c r="N336" s="6" t="s">
        <v>32</v>
      </c>
      <c r="O336" s="6" t="s">
        <v>48</v>
      </c>
      <c r="P336" s="18">
        <v>44718</v>
      </c>
      <c r="Q336" s="25">
        <v>0.583333333335759</v>
      </c>
      <c r="R336" s="6" t="s">
        <v>1026</v>
      </c>
      <c r="S336" s="6" t="s">
        <v>511</v>
      </c>
      <c r="T336" s="31" t="s">
        <v>2254</v>
      </c>
      <c r="U336" s="6" t="s">
        <v>1748</v>
      </c>
      <c r="V336" s="6" t="s">
        <v>1653</v>
      </c>
      <c r="W336" s="6" t="s">
        <v>39</v>
      </c>
      <c r="X336" s="7"/>
      <c r="Y336" s="7"/>
      <c r="Z336" s="7"/>
      <c r="AA336" s="36"/>
      <c r="AB336" s="36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</row>
    <row r="337" hidden="1" spans="1:56">
      <c r="A337" s="4">
        <v>44716.4270835764</v>
      </c>
      <c r="B337" s="5" t="s">
        <v>40</v>
      </c>
      <c r="C337" s="6" t="s">
        <v>23</v>
      </c>
      <c r="D337" s="6" t="s">
        <v>2255</v>
      </c>
      <c r="E337" s="7"/>
      <c r="F337" s="6">
        <v>7993845119</v>
      </c>
      <c r="G337" s="6" t="s">
        <v>2256</v>
      </c>
      <c r="H337" s="6" t="s">
        <v>1959</v>
      </c>
      <c r="I337" s="6" t="s">
        <v>1959</v>
      </c>
      <c r="J337" s="6" t="s">
        <v>762</v>
      </c>
      <c r="K337" s="6" t="s">
        <v>87</v>
      </c>
      <c r="L337" s="6" t="s">
        <v>87</v>
      </c>
      <c r="M337" s="6" t="s">
        <v>2257</v>
      </c>
      <c r="N337" s="6" t="s">
        <v>1663</v>
      </c>
      <c r="O337" s="6" t="s">
        <v>48</v>
      </c>
      <c r="P337" s="18">
        <v>44718</v>
      </c>
      <c r="Q337" s="25">
        <v>0.583333333335759</v>
      </c>
      <c r="R337" s="6" t="s">
        <v>438</v>
      </c>
      <c r="S337" s="6" t="s">
        <v>828</v>
      </c>
      <c r="T337" s="31" t="s">
        <v>2258</v>
      </c>
      <c r="U337" s="6" t="s">
        <v>1748</v>
      </c>
      <c r="V337" s="6" t="s">
        <v>1653</v>
      </c>
      <c r="W337" s="6" t="s">
        <v>39</v>
      </c>
      <c r="X337" s="7"/>
      <c r="Y337" s="7"/>
      <c r="Z337" s="7"/>
      <c r="AA337" s="36"/>
      <c r="AB337" s="36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</row>
    <row r="338" hidden="1" spans="1:56">
      <c r="A338" s="4">
        <v>44716.4376112731</v>
      </c>
      <c r="B338" s="5" t="s">
        <v>223</v>
      </c>
      <c r="C338" s="6" t="s">
        <v>23</v>
      </c>
      <c r="D338" s="6" t="s">
        <v>2259</v>
      </c>
      <c r="E338" s="7"/>
      <c r="F338" s="6">
        <v>8497924635</v>
      </c>
      <c r="G338" s="6" t="s">
        <v>1920</v>
      </c>
      <c r="H338" s="6" t="s">
        <v>298</v>
      </c>
      <c r="I338" s="6" t="s">
        <v>298</v>
      </c>
      <c r="J338" s="6" t="s">
        <v>2260</v>
      </c>
      <c r="K338" s="6" t="s">
        <v>132</v>
      </c>
      <c r="L338" s="6" t="s">
        <v>132</v>
      </c>
      <c r="M338" s="6" t="s">
        <v>2261</v>
      </c>
      <c r="N338" s="6" t="s">
        <v>118</v>
      </c>
      <c r="O338" s="6" t="s">
        <v>274</v>
      </c>
      <c r="P338" s="18">
        <v>44719</v>
      </c>
      <c r="Q338" s="25">
        <v>0.583333333335759</v>
      </c>
      <c r="R338" s="6" t="s">
        <v>2262</v>
      </c>
      <c r="S338" s="6" t="s">
        <v>302</v>
      </c>
      <c r="T338" s="31" t="s">
        <v>2263</v>
      </c>
      <c r="U338" s="6" t="s">
        <v>2264</v>
      </c>
      <c r="V338" s="6" t="s">
        <v>95</v>
      </c>
      <c r="W338" s="6" t="s">
        <v>39</v>
      </c>
      <c r="X338" s="7"/>
      <c r="Y338" s="7"/>
      <c r="Z338" s="7"/>
      <c r="AA338" s="36"/>
      <c r="AB338" s="36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</row>
    <row r="339" hidden="1" spans="1:56">
      <c r="A339" s="4">
        <v>44716.4377493403</v>
      </c>
      <c r="B339" s="5" t="s">
        <v>40</v>
      </c>
      <c r="C339" s="6" t="s">
        <v>23</v>
      </c>
      <c r="D339" s="6" t="s">
        <v>2265</v>
      </c>
      <c r="E339" s="7"/>
      <c r="F339" s="6">
        <v>8956708702</v>
      </c>
      <c r="G339" s="6" t="s">
        <v>2266</v>
      </c>
      <c r="H339" s="6" t="s">
        <v>43</v>
      </c>
      <c r="I339" s="6" t="s">
        <v>43</v>
      </c>
      <c r="J339" s="6" t="s">
        <v>371</v>
      </c>
      <c r="K339" s="6" t="s">
        <v>515</v>
      </c>
      <c r="L339" s="6" t="s">
        <v>272</v>
      </c>
      <c r="M339" s="6" t="s">
        <v>2267</v>
      </c>
      <c r="N339" s="6" t="s">
        <v>32</v>
      </c>
      <c r="O339" s="6" t="s">
        <v>2268</v>
      </c>
      <c r="P339" s="18">
        <v>44718</v>
      </c>
      <c r="Q339" s="25">
        <v>0.583333333335759</v>
      </c>
      <c r="R339" s="6" t="s">
        <v>2269</v>
      </c>
      <c r="S339" s="6" t="s">
        <v>121</v>
      </c>
      <c r="T339" s="31" t="s">
        <v>2270</v>
      </c>
      <c r="U339" s="6" t="s">
        <v>2089</v>
      </c>
      <c r="V339" s="6" t="s">
        <v>649</v>
      </c>
      <c r="W339" s="6" t="s">
        <v>39</v>
      </c>
      <c r="X339" s="7"/>
      <c r="Y339" s="7"/>
      <c r="Z339" s="7"/>
      <c r="AA339" s="36"/>
      <c r="AB339" s="36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</row>
    <row r="340" hidden="1" spans="1:56">
      <c r="A340" s="4">
        <v>44716.4447774074</v>
      </c>
      <c r="B340" s="5" t="s">
        <v>223</v>
      </c>
      <c r="C340" s="6" t="s">
        <v>23</v>
      </c>
      <c r="D340" s="6" t="s">
        <v>2271</v>
      </c>
      <c r="E340" s="7"/>
      <c r="F340" s="6">
        <v>8686865260</v>
      </c>
      <c r="G340" s="6" t="s">
        <v>915</v>
      </c>
      <c r="H340" s="6" t="s">
        <v>129</v>
      </c>
      <c r="I340" s="6" t="s">
        <v>627</v>
      </c>
      <c r="J340" s="6" t="s">
        <v>2272</v>
      </c>
      <c r="K340" s="6" t="s">
        <v>272</v>
      </c>
      <c r="L340" s="6" t="s">
        <v>272</v>
      </c>
      <c r="M340" s="6" t="s">
        <v>2273</v>
      </c>
      <c r="N340" s="6" t="s">
        <v>89</v>
      </c>
      <c r="O340" s="6" t="s">
        <v>274</v>
      </c>
      <c r="P340" s="18">
        <v>44718</v>
      </c>
      <c r="Q340" s="25">
        <v>0.625</v>
      </c>
      <c r="R340" s="6" t="s">
        <v>835</v>
      </c>
      <c r="S340" s="6" t="s">
        <v>162</v>
      </c>
      <c r="T340" s="31" t="s">
        <v>2274</v>
      </c>
      <c r="U340" s="6" t="s">
        <v>1872</v>
      </c>
      <c r="V340" s="6" t="s">
        <v>1653</v>
      </c>
      <c r="W340" s="6" t="s">
        <v>39</v>
      </c>
      <c r="X340" s="7"/>
      <c r="Y340" s="7"/>
      <c r="Z340" s="7"/>
      <c r="AA340" s="36"/>
      <c r="AB340" s="36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</row>
    <row r="341" hidden="1" spans="1:56">
      <c r="A341" s="4">
        <v>44716.4495012269</v>
      </c>
      <c r="B341" s="5" t="s">
        <v>40</v>
      </c>
      <c r="C341" s="6" t="s">
        <v>23</v>
      </c>
      <c r="D341" s="6" t="s">
        <v>2275</v>
      </c>
      <c r="E341" s="7"/>
      <c r="F341" s="6">
        <v>8437975381</v>
      </c>
      <c r="G341" s="6" t="s">
        <v>2276</v>
      </c>
      <c r="H341" s="6" t="s">
        <v>26</v>
      </c>
      <c r="I341" s="6" t="s">
        <v>26</v>
      </c>
      <c r="J341" s="6" t="s">
        <v>2277</v>
      </c>
      <c r="K341" s="6" t="s">
        <v>2278</v>
      </c>
      <c r="L341" s="6" t="s">
        <v>2279</v>
      </c>
      <c r="M341" s="6" t="s">
        <v>2280</v>
      </c>
      <c r="N341" s="6" t="s">
        <v>1663</v>
      </c>
      <c r="O341" s="6" t="s">
        <v>48</v>
      </c>
      <c r="P341" s="18">
        <v>44718</v>
      </c>
      <c r="Q341" s="25">
        <v>0.583333333335759</v>
      </c>
      <c r="R341" s="6" t="s">
        <v>35</v>
      </c>
      <c r="S341" s="6" t="s">
        <v>1612</v>
      </c>
      <c r="T341" s="31" t="s">
        <v>2281</v>
      </c>
      <c r="U341" s="6" t="s">
        <v>2282</v>
      </c>
      <c r="V341" s="6" t="s">
        <v>697</v>
      </c>
      <c r="W341" s="6" t="s">
        <v>39</v>
      </c>
      <c r="X341" s="7"/>
      <c r="Y341" s="7"/>
      <c r="Z341" s="7"/>
      <c r="AA341" s="36"/>
      <c r="AB341" s="36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</row>
    <row r="342" hidden="1" spans="1:56">
      <c r="A342" s="4">
        <v>44716.4539616667</v>
      </c>
      <c r="B342" s="5" t="s">
        <v>141</v>
      </c>
      <c r="C342" s="6" t="s">
        <v>23</v>
      </c>
      <c r="D342" s="6" t="s">
        <v>2283</v>
      </c>
      <c r="E342" s="7"/>
      <c r="F342" s="6" t="s">
        <v>2284</v>
      </c>
      <c r="G342" s="6" t="s">
        <v>2285</v>
      </c>
      <c r="H342" s="6" t="s">
        <v>144</v>
      </c>
      <c r="I342" s="6" t="s">
        <v>144</v>
      </c>
      <c r="J342" s="6" t="s">
        <v>2286</v>
      </c>
      <c r="K342" s="6" t="s">
        <v>2287</v>
      </c>
      <c r="L342" s="6" t="s">
        <v>132</v>
      </c>
      <c r="M342" s="6" t="s">
        <v>2288</v>
      </c>
      <c r="N342" s="6" t="s">
        <v>89</v>
      </c>
      <c r="O342" s="6" t="s">
        <v>2223</v>
      </c>
      <c r="P342" s="18">
        <v>44718</v>
      </c>
      <c r="Q342" s="25">
        <v>0.458333333335759</v>
      </c>
      <c r="R342" s="6" t="s">
        <v>2289</v>
      </c>
      <c r="S342" s="6" t="s">
        <v>2290</v>
      </c>
      <c r="T342" s="31" t="s">
        <v>2291</v>
      </c>
      <c r="U342" s="6" t="s">
        <v>846</v>
      </c>
      <c r="V342" s="6" t="s">
        <v>95</v>
      </c>
      <c r="W342" s="6" t="s">
        <v>39</v>
      </c>
      <c r="X342" s="7"/>
      <c r="Y342" s="7"/>
      <c r="Z342" s="7"/>
      <c r="AA342" s="36"/>
      <c r="AB342" s="36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</row>
    <row r="343" hidden="1" spans="1:56">
      <c r="A343" s="4">
        <v>44716.4564585995</v>
      </c>
      <c r="B343" s="5" t="s">
        <v>268</v>
      </c>
      <c r="C343" s="6" t="s">
        <v>23</v>
      </c>
      <c r="D343" s="6" t="s">
        <v>2292</v>
      </c>
      <c r="E343" s="7"/>
      <c r="F343" s="6">
        <v>9650487073</v>
      </c>
      <c r="G343" s="6" t="s">
        <v>2293</v>
      </c>
      <c r="H343" s="6" t="s">
        <v>182</v>
      </c>
      <c r="I343" s="6" t="s">
        <v>182</v>
      </c>
      <c r="J343" s="6" t="s">
        <v>2294</v>
      </c>
      <c r="K343" s="6" t="s">
        <v>272</v>
      </c>
      <c r="L343" s="6" t="s">
        <v>272</v>
      </c>
      <c r="M343" s="6" t="s">
        <v>2295</v>
      </c>
      <c r="N343" s="6" t="s">
        <v>118</v>
      </c>
      <c r="O343" s="6" t="s">
        <v>1835</v>
      </c>
      <c r="P343" s="18">
        <v>44718</v>
      </c>
      <c r="Q343" s="25">
        <v>0.416666666664241</v>
      </c>
      <c r="R343" s="6" t="s">
        <v>1429</v>
      </c>
      <c r="S343" s="6" t="s">
        <v>162</v>
      </c>
      <c r="T343" s="31" t="s">
        <v>2296</v>
      </c>
      <c r="U343" s="6" t="s">
        <v>1857</v>
      </c>
      <c r="V343" s="6" t="s">
        <v>1722</v>
      </c>
      <c r="W343" s="6" t="s">
        <v>39</v>
      </c>
      <c r="X343" s="7"/>
      <c r="Y343" s="7"/>
      <c r="Z343" s="7"/>
      <c r="AA343" s="36"/>
      <c r="AB343" s="36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</row>
    <row r="344" hidden="1" spans="1:56">
      <c r="A344" s="4">
        <v>44716.4600618866</v>
      </c>
      <c r="B344" s="5" t="s">
        <v>22</v>
      </c>
      <c r="C344" s="6" t="s">
        <v>23</v>
      </c>
      <c r="D344" s="6" t="s">
        <v>2297</v>
      </c>
      <c r="E344" s="7"/>
      <c r="F344" s="6">
        <v>9008991570</v>
      </c>
      <c r="G344" s="6" t="s">
        <v>1647</v>
      </c>
      <c r="H344" s="6" t="s">
        <v>832</v>
      </c>
      <c r="I344" s="6" t="s">
        <v>832</v>
      </c>
      <c r="J344" s="6" t="s">
        <v>2298</v>
      </c>
      <c r="K344" s="6" t="s">
        <v>87</v>
      </c>
      <c r="L344" s="6" t="s">
        <v>87</v>
      </c>
      <c r="M344" s="6" t="s">
        <v>2299</v>
      </c>
      <c r="N344" s="6" t="s">
        <v>118</v>
      </c>
      <c r="O344" s="6" t="s">
        <v>161</v>
      </c>
      <c r="P344" s="18">
        <v>44718</v>
      </c>
      <c r="Q344" s="25">
        <v>0.583333333335759</v>
      </c>
      <c r="R344" s="6" t="s">
        <v>976</v>
      </c>
      <c r="S344" s="6" t="s">
        <v>217</v>
      </c>
      <c r="T344" s="31" t="s">
        <v>2300</v>
      </c>
      <c r="U344" s="6" t="s">
        <v>1652</v>
      </c>
      <c r="V344" s="6" t="s">
        <v>1653</v>
      </c>
      <c r="W344" s="6" t="s">
        <v>39</v>
      </c>
      <c r="X344" s="7"/>
      <c r="Y344" s="7"/>
      <c r="Z344" s="7"/>
      <c r="AA344" s="36"/>
      <c r="AB344" s="36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</row>
    <row r="345" hidden="1" spans="1:56">
      <c r="A345" s="4">
        <v>44716.4612838194</v>
      </c>
      <c r="B345" s="5" t="s">
        <v>223</v>
      </c>
      <c r="C345" s="6" t="s">
        <v>23</v>
      </c>
      <c r="D345" s="6" t="s">
        <v>2301</v>
      </c>
      <c r="E345" s="7"/>
      <c r="F345" s="6">
        <v>8982421691</v>
      </c>
      <c r="G345" s="6" t="s">
        <v>2302</v>
      </c>
      <c r="H345" s="6" t="s">
        <v>84</v>
      </c>
      <c r="I345" s="6" t="s">
        <v>2303</v>
      </c>
      <c r="J345" s="6" t="s">
        <v>2304</v>
      </c>
      <c r="K345" s="6" t="s">
        <v>272</v>
      </c>
      <c r="L345" s="6" t="s">
        <v>682</v>
      </c>
      <c r="M345" s="6" t="s">
        <v>2305</v>
      </c>
      <c r="N345" s="6" t="s">
        <v>118</v>
      </c>
      <c r="O345" s="6" t="s">
        <v>274</v>
      </c>
      <c r="P345" s="18">
        <v>44720</v>
      </c>
      <c r="Q345" s="25">
        <v>0.583333333335759</v>
      </c>
      <c r="R345" s="6" t="s">
        <v>1536</v>
      </c>
      <c r="S345" s="6" t="s">
        <v>413</v>
      </c>
      <c r="T345" s="31" t="s">
        <v>2306</v>
      </c>
      <c r="U345" s="6" t="s">
        <v>2282</v>
      </c>
      <c r="V345" s="6" t="s">
        <v>697</v>
      </c>
      <c r="W345" s="6" t="s">
        <v>39</v>
      </c>
      <c r="X345" s="7"/>
      <c r="Y345" s="7"/>
      <c r="Z345" s="7"/>
      <c r="AA345" s="36"/>
      <c r="AB345" s="36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</row>
    <row r="346" hidden="1" spans="1:56">
      <c r="A346" s="4">
        <v>44716.4688532639</v>
      </c>
      <c r="B346" s="5" t="s">
        <v>268</v>
      </c>
      <c r="C346" s="6" t="s">
        <v>23</v>
      </c>
      <c r="D346" s="6" t="s">
        <v>2307</v>
      </c>
      <c r="E346" s="7"/>
      <c r="F346" s="6" t="s">
        <v>2308</v>
      </c>
      <c r="G346" s="6" t="s">
        <v>2293</v>
      </c>
      <c r="H346" s="6" t="s">
        <v>270</v>
      </c>
      <c r="I346" s="6" t="s">
        <v>270</v>
      </c>
      <c r="J346" s="6" t="s">
        <v>289</v>
      </c>
      <c r="K346" s="6" t="s">
        <v>159</v>
      </c>
      <c r="L346" s="6" t="s">
        <v>2309</v>
      </c>
      <c r="M346" s="6" t="s">
        <v>2310</v>
      </c>
      <c r="N346" s="6" t="s">
        <v>118</v>
      </c>
      <c r="O346" s="6" t="s">
        <v>48</v>
      </c>
      <c r="P346" s="18">
        <v>44718</v>
      </c>
      <c r="Q346" s="25">
        <v>0.458333333335759</v>
      </c>
      <c r="R346" s="6" t="s">
        <v>574</v>
      </c>
      <c r="S346" s="6" t="s">
        <v>412</v>
      </c>
      <c r="T346" s="31" t="s">
        <v>2311</v>
      </c>
      <c r="U346" s="6" t="s">
        <v>1857</v>
      </c>
      <c r="V346" s="6" t="s">
        <v>1722</v>
      </c>
      <c r="W346" s="6" t="s">
        <v>39</v>
      </c>
      <c r="X346" s="7"/>
      <c r="Y346" s="7"/>
      <c r="Z346" s="7"/>
      <c r="AA346" s="36"/>
      <c r="AB346" s="36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</row>
    <row r="347" hidden="1" spans="1:56">
      <c r="A347" s="4">
        <v>44716.478211794</v>
      </c>
      <c r="B347" s="5" t="s">
        <v>197</v>
      </c>
      <c r="C347" s="6" t="s">
        <v>23</v>
      </c>
      <c r="D347" s="6" t="s">
        <v>2312</v>
      </c>
      <c r="E347" s="7"/>
      <c r="F347" s="6">
        <v>9043720037</v>
      </c>
      <c r="G347" s="6" t="s">
        <v>199</v>
      </c>
      <c r="H347" s="6" t="s">
        <v>328</v>
      </c>
      <c r="I347" s="6" t="s">
        <v>328</v>
      </c>
      <c r="J347" s="6" t="s">
        <v>2313</v>
      </c>
      <c r="K347" s="6" t="s">
        <v>159</v>
      </c>
      <c r="L347" s="6" t="s">
        <v>159</v>
      </c>
      <c r="M347" s="6" t="s">
        <v>2314</v>
      </c>
      <c r="N347" s="6" t="s">
        <v>89</v>
      </c>
      <c r="O347" s="6" t="s">
        <v>482</v>
      </c>
      <c r="P347" s="18">
        <v>44718</v>
      </c>
      <c r="Q347" s="25">
        <v>0.625</v>
      </c>
      <c r="R347" s="6" t="s">
        <v>575</v>
      </c>
      <c r="S347" s="6" t="s">
        <v>2315</v>
      </c>
      <c r="T347" s="31" t="s">
        <v>2316</v>
      </c>
      <c r="U347" s="6" t="s">
        <v>164</v>
      </c>
      <c r="V347" s="6" t="s">
        <v>95</v>
      </c>
      <c r="W347" s="6" t="s">
        <v>39</v>
      </c>
      <c r="X347" s="7"/>
      <c r="Y347" s="7"/>
      <c r="Z347" s="7"/>
      <c r="AA347" s="36"/>
      <c r="AB347" s="36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</row>
    <row r="348" hidden="1" spans="1:56">
      <c r="A348" s="4">
        <v>44716.4814341088</v>
      </c>
      <c r="B348" s="5" t="s">
        <v>268</v>
      </c>
      <c r="C348" s="6" t="s">
        <v>23</v>
      </c>
      <c r="D348" s="6" t="s">
        <v>2317</v>
      </c>
      <c r="E348" s="7"/>
      <c r="F348" s="6">
        <v>9309513920</v>
      </c>
      <c r="G348" s="6" t="s">
        <v>1793</v>
      </c>
      <c r="H348" s="6" t="s">
        <v>855</v>
      </c>
      <c r="I348" s="6" t="s">
        <v>855</v>
      </c>
      <c r="J348" s="6" t="s">
        <v>2318</v>
      </c>
      <c r="K348" s="6" t="s">
        <v>272</v>
      </c>
      <c r="L348" s="6" t="s">
        <v>272</v>
      </c>
      <c r="M348" s="6" t="s">
        <v>2319</v>
      </c>
      <c r="N348" s="6" t="s">
        <v>118</v>
      </c>
      <c r="O348" s="6" t="s">
        <v>48</v>
      </c>
      <c r="P348" s="18">
        <v>44718</v>
      </c>
      <c r="Q348" s="25">
        <v>0.583333333335759</v>
      </c>
      <c r="R348" s="6" t="s">
        <v>954</v>
      </c>
      <c r="S348" s="6" t="s">
        <v>412</v>
      </c>
      <c r="T348" s="31" t="s">
        <v>2320</v>
      </c>
      <c r="U348" s="6" t="s">
        <v>1857</v>
      </c>
      <c r="V348" s="6" t="s">
        <v>1722</v>
      </c>
      <c r="W348" s="6" t="s">
        <v>39</v>
      </c>
      <c r="X348" s="7"/>
      <c r="Y348" s="7"/>
      <c r="Z348" s="7"/>
      <c r="AA348" s="36"/>
      <c r="AB348" s="36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</row>
    <row r="349" hidden="1" spans="1:56">
      <c r="A349" s="4">
        <v>44716.4850859259</v>
      </c>
      <c r="B349" s="5" t="s">
        <v>324</v>
      </c>
      <c r="C349" s="6" t="s">
        <v>23</v>
      </c>
      <c r="D349" s="6" t="s">
        <v>2321</v>
      </c>
      <c r="E349" s="6" t="s">
        <v>2322</v>
      </c>
      <c r="F349" s="6">
        <v>9347285600</v>
      </c>
      <c r="G349" s="6" t="s">
        <v>2323</v>
      </c>
      <c r="H349" s="6" t="s">
        <v>200</v>
      </c>
      <c r="I349" s="6" t="s">
        <v>731</v>
      </c>
      <c r="J349" s="6" t="s">
        <v>2324</v>
      </c>
      <c r="K349" s="6" t="s">
        <v>227</v>
      </c>
      <c r="L349" s="6" t="s">
        <v>87</v>
      </c>
      <c r="M349" s="6" t="s">
        <v>2325</v>
      </c>
      <c r="N349" s="6" t="s">
        <v>32</v>
      </c>
      <c r="O349" s="6" t="s">
        <v>1705</v>
      </c>
      <c r="P349" s="18">
        <v>44718</v>
      </c>
      <c r="Q349" s="25">
        <v>0.5</v>
      </c>
      <c r="R349" s="6" t="s">
        <v>2326</v>
      </c>
      <c r="S349" s="6" t="s">
        <v>2327</v>
      </c>
      <c r="T349" s="31" t="s">
        <v>2328</v>
      </c>
      <c r="U349" s="6" t="s">
        <v>2110</v>
      </c>
      <c r="V349" s="6" t="s">
        <v>1907</v>
      </c>
      <c r="W349" s="6" t="s">
        <v>39</v>
      </c>
      <c r="X349" s="7"/>
      <c r="Y349" s="7"/>
      <c r="Z349" s="7"/>
      <c r="AA349" s="36"/>
      <c r="AB349" s="36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</row>
    <row r="350" hidden="1" spans="1:56">
      <c r="A350" s="4">
        <v>44716.4853818287</v>
      </c>
      <c r="B350" s="5" t="s">
        <v>338</v>
      </c>
      <c r="C350" s="6" t="s">
        <v>23</v>
      </c>
      <c r="D350" s="6" t="s">
        <v>2329</v>
      </c>
      <c r="E350" s="7"/>
      <c r="F350" s="6">
        <v>8906171617</v>
      </c>
      <c r="G350" s="6" t="s">
        <v>1061</v>
      </c>
      <c r="H350" s="6" t="s">
        <v>328</v>
      </c>
      <c r="I350" s="6" t="s">
        <v>101</v>
      </c>
      <c r="J350" s="6" t="s">
        <v>2330</v>
      </c>
      <c r="K350" s="6" t="s">
        <v>214</v>
      </c>
      <c r="L350" s="6" t="s">
        <v>132</v>
      </c>
      <c r="M350" s="6" t="s">
        <v>2331</v>
      </c>
      <c r="N350" s="6" t="s">
        <v>89</v>
      </c>
      <c r="O350" s="6" t="s">
        <v>119</v>
      </c>
      <c r="P350" s="18">
        <v>44718</v>
      </c>
      <c r="Q350" s="25">
        <v>0.958333333335759</v>
      </c>
      <c r="R350" s="6" t="s">
        <v>2332</v>
      </c>
      <c r="S350" s="6" t="s">
        <v>106</v>
      </c>
      <c r="T350" s="31" t="s">
        <v>2333</v>
      </c>
      <c r="U350" s="6" t="s">
        <v>164</v>
      </c>
      <c r="V350" s="6" t="s">
        <v>95</v>
      </c>
      <c r="W350" s="6" t="s">
        <v>39</v>
      </c>
      <c r="X350" s="7"/>
      <c r="Y350" s="7"/>
      <c r="Z350" s="7"/>
      <c r="AA350" s="36"/>
      <c r="AB350" s="36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</row>
    <row r="351" hidden="1" spans="1:56">
      <c r="A351" s="4">
        <v>44716.4857326273</v>
      </c>
      <c r="B351" s="5" t="s">
        <v>22</v>
      </c>
      <c r="C351" s="6" t="s">
        <v>23</v>
      </c>
      <c r="D351" s="6" t="s">
        <v>2334</v>
      </c>
      <c r="E351" s="7"/>
      <c r="F351" s="6">
        <v>8217786748</v>
      </c>
      <c r="G351" s="6" t="s">
        <v>1647</v>
      </c>
      <c r="H351" s="6" t="s">
        <v>26</v>
      </c>
      <c r="I351" s="6" t="s">
        <v>1414</v>
      </c>
      <c r="J351" s="6" t="s">
        <v>2335</v>
      </c>
      <c r="K351" s="6" t="s">
        <v>87</v>
      </c>
      <c r="L351" s="6" t="s">
        <v>2026</v>
      </c>
      <c r="M351" s="6" t="s">
        <v>2336</v>
      </c>
      <c r="N351" s="6" t="s">
        <v>118</v>
      </c>
      <c r="O351" s="6" t="s">
        <v>134</v>
      </c>
      <c r="P351" s="18">
        <v>44718</v>
      </c>
      <c r="Q351" s="25">
        <v>0.583333333335759</v>
      </c>
      <c r="R351" s="6" t="s">
        <v>2337</v>
      </c>
      <c r="S351" s="6" t="s">
        <v>106</v>
      </c>
      <c r="T351" s="31" t="s">
        <v>2338</v>
      </c>
      <c r="U351" s="6" t="s">
        <v>1652</v>
      </c>
      <c r="V351" s="6" t="s">
        <v>1653</v>
      </c>
      <c r="W351" s="6" t="s">
        <v>39</v>
      </c>
      <c r="X351" s="7"/>
      <c r="Y351" s="7"/>
      <c r="Z351" s="7"/>
      <c r="AA351" s="36"/>
      <c r="AB351" s="36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</row>
    <row r="352" hidden="1" spans="1:56">
      <c r="A352" s="4">
        <v>44716.4875784028</v>
      </c>
      <c r="B352" s="5" t="s">
        <v>324</v>
      </c>
      <c r="C352" s="6" t="s">
        <v>23</v>
      </c>
      <c r="D352" s="6" t="s">
        <v>2339</v>
      </c>
      <c r="E352" s="6" t="s">
        <v>2340</v>
      </c>
      <c r="F352" s="6">
        <v>9010702544</v>
      </c>
      <c r="G352" s="6" t="s">
        <v>2323</v>
      </c>
      <c r="H352" s="6" t="s">
        <v>832</v>
      </c>
      <c r="I352" s="6" t="s">
        <v>130</v>
      </c>
      <c r="J352" s="6" t="s">
        <v>2341</v>
      </c>
      <c r="K352" s="6" t="s">
        <v>87</v>
      </c>
      <c r="L352" s="6" t="s">
        <v>132</v>
      </c>
      <c r="M352" s="6" t="s">
        <v>2342</v>
      </c>
      <c r="N352" s="6" t="s">
        <v>32</v>
      </c>
      <c r="O352" s="6" t="s">
        <v>2343</v>
      </c>
      <c r="P352" s="18">
        <v>44718</v>
      </c>
      <c r="Q352" s="25">
        <v>0.125</v>
      </c>
      <c r="R352" s="6" t="s">
        <v>2344</v>
      </c>
      <c r="S352" s="6" t="s">
        <v>934</v>
      </c>
      <c r="T352" s="31" t="s">
        <v>2345</v>
      </c>
      <c r="U352" s="6" t="s">
        <v>2346</v>
      </c>
      <c r="V352" s="6" t="s">
        <v>1907</v>
      </c>
      <c r="W352" s="6" t="s">
        <v>39</v>
      </c>
      <c r="X352" s="7"/>
      <c r="Y352" s="7"/>
      <c r="Z352" s="7"/>
      <c r="AA352" s="36"/>
      <c r="AB352" s="36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</row>
    <row r="353" hidden="1" spans="1:56">
      <c r="A353" s="4">
        <v>44716.487979456</v>
      </c>
      <c r="B353" s="5" t="s">
        <v>223</v>
      </c>
      <c r="C353" s="6" t="s">
        <v>23</v>
      </c>
      <c r="D353" s="6" t="s">
        <v>2347</v>
      </c>
      <c r="E353" s="7"/>
      <c r="F353" s="6" t="s">
        <v>2348</v>
      </c>
      <c r="G353" s="6" t="s">
        <v>2349</v>
      </c>
      <c r="H353" s="6" t="s">
        <v>129</v>
      </c>
      <c r="I353" s="6" t="s">
        <v>328</v>
      </c>
      <c r="J353" s="6" t="s">
        <v>2350</v>
      </c>
      <c r="K353" s="6" t="s">
        <v>272</v>
      </c>
      <c r="L353" s="6" t="s">
        <v>272</v>
      </c>
      <c r="M353" s="6" t="s">
        <v>2351</v>
      </c>
      <c r="N353" s="6" t="s">
        <v>32</v>
      </c>
      <c r="O353" s="6" t="s">
        <v>101</v>
      </c>
      <c r="P353" s="18">
        <v>44721</v>
      </c>
      <c r="Q353" s="25">
        <v>0.625</v>
      </c>
      <c r="R353" s="6" t="s">
        <v>302</v>
      </c>
      <c r="S353" s="6" t="s">
        <v>413</v>
      </c>
      <c r="T353" s="31" t="s">
        <v>2352</v>
      </c>
      <c r="U353" s="6" t="s">
        <v>1721</v>
      </c>
      <c r="V353" s="6" t="s">
        <v>1722</v>
      </c>
      <c r="W353" s="6" t="s">
        <v>39</v>
      </c>
      <c r="X353" s="7"/>
      <c r="Y353" s="7"/>
      <c r="Z353" s="7"/>
      <c r="AA353" s="36"/>
      <c r="AB353" s="36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</row>
    <row r="354" hidden="1" spans="1:56">
      <c r="A354" s="4">
        <v>44716.4911535417</v>
      </c>
      <c r="B354" s="5" t="s">
        <v>324</v>
      </c>
      <c r="C354" s="6" t="s">
        <v>23</v>
      </c>
      <c r="D354" s="6" t="s">
        <v>2353</v>
      </c>
      <c r="E354" s="6" t="s">
        <v>2354</v>
      </c>
      <c r="F354" s="6">
        <v>8143957620</v>
      </c>
      <c r="G354" s="6" t="s">
        <v>2355</v>
      </c>
      <c r="H354" s="6" t="s">
        <v>537</v>
      </c>
      <c r="I354" s="6" t="s">
        <v>731</v>
      </c>
      <c r="J354" s="6" t="s">
        <v>2356</v>
      </c>
      <c r="K354" s="6" t="s">
        <v>132</v>
      </c>
      <c r="L354" s="6" t="s">
        <v>132</v>
      </c>
      <c r="M354" s="6" t="s">
        <v>2357</v>
      </c>
      <c r="N354" s="6" t="s">
        <v>118</v>
      </c>
      <c r="O354" s="6" t="s">
        <v>161</v>
      </c>
      <c r="P354" s="18">
        <v>44720</v>
      </c>
      <c r="Q354" s="25">
        <v>0.125</v>
      </c>
      <c r="R354" s="6" t="s">
        <v>2358</v>
      </c>
      <c r="S354" s="6" t="s">
        <v>1327</v>
      </c>
      <c r="T354" s="31" t="s">
        <v>2359</v>
      </c>
      <c r="U354" s="6" t="s">
        <v>2346</v>
      </c>
      <c r="V354" s="6" t="s">
        <v>1907</v>
      </c>
      <c r="W354" s="6" t="s">
        <v>39</v>
      </c>
      <c r="X354" s="7"/>
      <c r="Y354" s="7"/>
      <c r="Z354" s="7"/>
      <c r="AA354" s="36"/>
      <c r="AB354" s="36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</row>
    <row r="355" hidden="1" spans="1:56">
      <c r="A355" s="4">
        <v>44716.4928564815</v>
      </c>
      <c r="B355" s="5" t="s">
        <v>1138</v>
      </c>
      <c r="C355" s="6" t="s">
        <v>23</v>
      </c>
      <c r="D355" s="6" t="s">
        <v>2360</v>
      </c>
      <c r="E355" s="7"/>
      <c r="F355" s="6">
        <v>9642863698</v>
      </c>
      <c r="G355" s="6" t="s">
        <v>2302</v>
      </c>
      <c r="H355" s="6" t="s">
        <v>2361</v>
      </c>
      <c r="I355" s="6" t="s">
        <v>2361</v>
      </c>
      <c r="J355" s="6" t="s">
        <v>2362</v>
      </c>
      <c r="K355" s="6" t="s">
        <v>132</v>
      </c>
      <c r="L355" s="6" t="s">
        <v>132</v>
      </c>
      <c r="M355" s="6" t="s">
        <v>2363</v>
      </c>
      <c r="N355" s="6" t="s">
        <v>118</v>
      </c>
      <c r="O355" s="7"/>
      <c r="P355" s="18">
        <v>44718</v>
      </c>
      <c r="Q355" s="25">
        <v>0.416666666664241</v>
      </c>
      <c r="R355" s="6" t="s">
        <v>1034</v>
      </c>
      <c r="S355" s="6" t="s">
        <v>589</v>
      </c>
      <c r="T355" s="31" t="s">
        <v>2364</v>
      </c>
      <c r="U355" s="6" t="s">
        <v>2282</v>
      </c>
      <c r="V355" s="6" t="s">
        <v>697</v>
      </c>
      <c r="W355" s="6" t="s">
        <v>39</v>
      </c>
      <c r="X355" s="7"/>
      <c r="Y355" s="7"/>
      <c r="Z355" s="7"/>
      <c r="AA355" s="36"/>
      <c r="AB355" s="36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</row>
    <row r="356" hidden="1" spans="1:56">
      <c r="A356" s="4">
        <v>44716.4940674074</v>
      </c>
      <c r="B356" s="5" t="s">
        <v>324</v>
      </c>
      <c r="C356" s="6" t="s">
        <v>23</v>
      </c>
      <c r="D356" s="6" t="s">
        <v>2365</v>
      </c>
      <c r="E356" s="6" t="s">
        <v>2366</v>
      </c>
      <c r="F356" s="6">
        <v>7801094395</v>
      </c>
      <c r="G356" s="6" t="s">
        <v>2355</v>
      </c>
      <c r="H356" s="6" t="s">
        <v>709</v>
      </c>
      <c r="I356" s="6" t="s">
        <v>731</v>
      </c>
      <c r="J356" s="6" t="s">
        <v>2367</v>
      </c>
      <c r="K356" s="6" t="s">
        <v>691</v>
      </c>
      <c r="L356" s="6" t="s">
        <v>87</v>
      </c>
      <c r="M356" s="6" t="s">
        <v>2368</v>
      </c>
      <c r="N356" s="6" t="s">
        <v>118</v>
      </c>
      <c r="O356" s="6" t="s">
        <v>161</v>
      </c>
      <c r="P356" s="18">
        <v>44719</v>
      </c>
      <c r="Q356" s="25">
        <v>0.104166666664241</v>
      </c>
      <c r="R356" s="6" t="s">
        <v>933</v>
      </c>
      <c r="S356" s="6" t="s">
        <v>2369</v>
      </c>
      <c r="T356" s="31" t="s">
        <v>2370</v>
      </c>
      <c r="U356" s="6" t="s">
        <v>2346</v>
      </c>
      <c r="V356" s="6" t="s">
        <v>1907</v>
      </c>
      <c r="W356" s="6" t="s">
        <v>96</v>
      </c>
      <c r="X356" s="7"/>
      <c r="Y356" s="7"/>
      <c r="Z356" s="7"/>
      <c r="AA356" s="36"/>
      <c r="AB356" s="36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</row>
    <row r="357" hidden="1" spans="1:56">
      <c r="A357" s="4">
        <v>44716.4950650116</v>
      </c>
      <c r="B357" s="5" t="s">
        <v>141</v>
      </c>
      <c r="C357" s="6" t="s">
        <v>23</v>
      </c>
      <c r="D357" s="6" t="s">
        <v>2371</v>
      </c>
      <c r="E357" s="7"/>
      <c r="F357" s="6" t="s">
        <v>2372</v>
      </c>
      <c r="G357" s="6" t="s">
        <v>2120</v>
      </c>
      <c r="H357" s="6" t="s">
        <v>1959</v>
      </c>
      <c r="I357" s="6" t="s">
        <v>328</v>
      </c>
      <c r="J357" s="6" t="s">
        <v>2373</v>
      </c>
      <c r="K357" s="6" t="s">
        <v>132</v>
      </c>
      <c r="L357" s="6" t="s">
        <v>132</v>
      </c>
      <c r="M357" s="6" t="s">
        <v>2374</v>
      </c>
      <c r="N357" s="6" t="s">
        <v>89</v>
      </c>
      <c r="O357" s="6" t="s">
        <v>274</v>
      </c>
      <c r="P357" s="18">
        <v>44718</v>
      </c>
      <c r="Q357" s="25">
        <v>0.416666666664241</v>
      </c>
      <c r="R357" s="6" t="s">
        <v>2375</v>
      </c>
      <c r="S357" s="6" t="s">
        <v>2376</v>
      </c>
      <c r="T357" s="31" t="s">
        <v>2377</v>
      </c>
      <c r="U357" s="6" t="s">
        <v>94</v>
      </c>
      <c r="V357" s="6" t="s">
        <v>95</v>
      </c>
      <c r="W357" s="6" t="s">
        <v>39</v>
      </c>
      <c r="X357" s="7"/>
      <c r="Y357" s="7"/>
      <c r="Z357" s="7"/>
      <c r="AA357" s="36"/>
      <c r="AB357" s="36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</row>
    <row r="358" hidden="1" spans="1:56">
      <c r="A358" s="4">
        <v>44716.4965134028</v>
      </c>
      <c r="B358" s="5" t="s">
        <v>324</v>
      </c>
      <c r="C358" s="6" t="s">
        <v>23</v>
      </c>
      <c r="D358" s="6" t="s">
        <v>2378</v>
      </c>
      <c r="E358" s="6" t="s">
        <v>2379</v>
      </c>
      <c r="F358" s="6">
        <v>9172300090</v>
      </c>
      <c r="G358" s="6" t="s">
        <v>2355</v>
      </c>
      <c r="H358" s="6" t="s">
        <v>1226</v>
      </c>
      <c r="I358" s="6" t="s">
        <v>298</v>
      </c>
      <c r="J358" s="6" t="s">
        <v>2380</v>
      </c>
      <c r="K358" s="6" t="s">
        <v>272</v>
      </c>
      <c r="L358" s="6" t="s">
        <v>2381</v>
      </c>
      <c r="M358" s="6" t="s">
        <v>2382</v>
      </c>
      <c r="N358" s="6" t="s">
        <v>32</v>
      </c>
      <c r="O358" s="6" t="s">
        <v>387</v>
      </c>
      <c r="P358" s="18">
        <v>44720</v>
      </c>
      <c r="Q358" s="25">
        <v>0.458333333335759</v>
      </c>
      <c r="R358" s="6" t="s">
        <v>2383</v>
      </c>
      <c r="S358" s="6" t="s">
        <v>1417</v>
      </c>
      <c r="T358" s="31" t="s">
        <v>2384</v>
      </c>
      <c r="U358" s="6" t="s">
        <v>2346</v>
      </c>
      <c r="V358" s="6" t="s">
        <v>1907</v>
      </c>
      <c r="W358" s="6" t="s">
        <v>39</v>
      </c>
      <c r="X358" s="7"/>
      <c r="Y358" s="7"/>
      <c r="Z358" s="7"/>
      <c r="AA358" s="36"/>
      <c r="AB358" s="36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</row>
    <row r="359" hidden="1" spans="1:56">
      <c r="A359" s="4">
        <v>44716.5014634375</v>
      </c>
      <c r="B359" s="5" t="s">
        <v>111</v>
      </c>
      <c r="C359" s="6" t="s">
        <v>23</v>
      </c>
      <c r="D359" s="6" t="s">
        <v>2385</v>
      </c>
      <c r="E359" s="7"/>
      <c r="F359" s="6">
        <v>9985589098</v>
      </c>
      <c r="G359" s="6" t="s">
        <v>2386</v>
      </c>
      <c r="H359" s="6" t="s">
        <v>562</v>
      </c>
      <c r="I359" s="6" t="s">
        <v>1062</v>
      </c>
      <c r="J359" s="6" t="s">
        <v>28</v>
      </c>
      <c r="K359" s="6" t="s">
        <v>132</v>
      </c>
      <c r="L359" s="6" t="s">
        <v>132</v>
      </c>
      <c r="M359" s="6" t="s">
        <v>2387</v>
      </c>
      <c r="N359" s="6" t="s">
        <v>32</v>
      </c>
      <c r="O359" s="6" t="s">
        <v>90</v>
      </c>
      <c r="P359" s="18">
        <v>44718</v>
      </c>
      <c r="Q359" s="25">
        <v>0.458333333335759</v>
      </c>
      <c r="R359" s="6" t="s">
        <v>205</v>
      </c>
      <c r="S359" s="6" t="s">
        <v>1058</v>
      </c>
      <c r="T359" s="26" t="s">
        <v>2388</v>
      </c>
      <c r="U359" s="6" t="s">
        <v>94</v>
      </c>
      <c r="V359" s="6" t="s">
        <v>95</v>
      </c>
      <c r="W359" s="6" t="s">
        <v>39</v>
      </c>
      <c r="X359" s="7"/>
      <c r="Y359" s="7"/>
      <c r="Z359" s="7"/>
      <c r="AA359" s="36"/>
      <c r="AB359" s="36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</row>
    <row r="360" hidden="1" spans="1:56">
      <c r="A360" s="4">
        <v>44716.5099108796</v>
      </c>
      <c r="B360" s="5" t="s">
        <v>111</v>
      </c>
      <c r="C360" s="6" t="s">
        <v>23</v>
      </c>
      <c r="D360" s="6" t="s">
        <v>2389</v>
      </c>
      <c r="E360" s="7"/>
      <c r="F360" s="6">
        <v>8074168715</v>
      </c>
      <c r="G360" s="6" t="s">
        <v>2158</v>
      </c>
      <c r="H360" s="6" t="s">
        <v>114</v>
      </c>
      <c r="I360" s="6" t="s">
        <v>538</v>
      </c>
      <c r="J360" s="6" t="s">
        <v>2390</v>
      </c>
      <c r="K360" s="6" t="s">
        <v>87</v>
      </c>
      <c r="L360" s="6" t="s">
        <v>29</v>
      </c>
      <c r="M360" s="6" t="s">
        <v>2391</v>
      </c>
      <c r="N360" s="6" t="s">
        <v>32</v>
      </c>
      <c r="O360" s="6" t="s">
        <v>119</v>
      </c>
      <c r="P360" s="18">
        <v>44718</v>
      </c>
      <c r="Q360" s="25">
        <v>0.625</v>
      </c>
      <c r="R360" s="6" t="s">
        <v>599</v>
      </c>
      <c r="S360" s="6" t="s">
        <v>106</v>
      </c>
      <c r="T360" s="31" t="s">
        <v>2392</v>
      </c>
      <c r="U360" s="6" t="s">
        <v>164</v>
      </c>
      <c r="V360" s="6" t="s">
        <v>95</v>
      </c>
      <c r="W360" s="6" t="s">
        <v>39</v>
      </c>
      <c r="X360" s="7"/>
      <c r="Y360" s="7"/>
      <c r="Z360" s="7"/>
      <c r="AA360" s="36"/>
      <c r="AB360" s="36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</row>
    <row r="361" hidden="1" spans="1:56">
      <c r="A361" s="4">
        <v>44716.5102501852</v>
      </c>
      <c r="B361" s="5" t="s">
        <v>223</v>
      </c>
      <c r="C361" s="6" t="s">
        <v>23</v>
      </c>
      <c r="D361" s="6" t="s">
        <v>1117</v>
      </c>
      <c r="E361" s="7"/>
      <c r="F361" s="6">
        <v>8186073652</v>
      </c>
      <c r="G361" s="6" t="s">
        <v>967</v>
      </c>
      <c r="H361" s="6" t="s">
        <v>298</v>
      </c>
      <c r="I361" s="6" t="s">
        <v>298</v>
      </c>
      <c r="J361" s="6" t="s">
        <v>2393</v>
      </c>
      <c r="K361" s="6" t="s">
        <v>132</v>
      </c>
      <c r="L361" s="6" t="s">
        <v>132</v>
      </c>
      <c r="M361" s="6" t="s">
        <v>1120</v>
      </c>
      <c r="N361" s="6" t="s">
        <v>32</v>
      </c>
      <c r="O361" s="6" t="s">
        <v>274</v>
      </c>
      <c r="P361" s="18">
        <v>44718</v>
      </c>
      <c r="Q361" s="25">
        <v>0.583333333335759</v>
      </c>
      <c r="R361" s="6" t="s">
        <v>135</v>
      </c>
      <c r="S361" s="6" t="s">
        <v>1187</v>
      </c>
      <c r="T361" s="31" t="s">
        <v>2394</v>
      </c>
      <c r="U361" s="6" t="s">
        <v>164</v>
      </c>
      <c r="V361" s="6" t="s">
        <v>95</v>
      </c>
      <c r="W361" s="6" t="s">
        <v>39</v>
      </c>
      <c r="X361" s="7"/>
      <c r="Y361" s="7"/>
      <c r="Z361" s="7"/>
      <c r="AA361" s="36"/>
      <c r="AB361" s="36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</row>
    <row r="362" hidden="1" spans="1:56">
      <c r="A362" s="4">
        <v>44716.5110166898</v>
      </c>
      <c r="B362" s="5" t="s">
        <v>126</v>
      </c>
      <c r="C362" s="6" t="s">
        <v>23</v>
      </c>
      <c r="D362" s="6" t="s">
        <v>2395</v>
      </c>
      <c r="E362" s="7"/>
      <c r="F362" s="6">
        <v>9100135103</v>
      </c>
      <c r="G362" s="6" t="s">
        <v>2158</v>
      </c>
      <c r="H362" s="6" t="s">
        <v>84</v>
      </c>
      <c r="I362" s="6" t="s">
        <v>84</v>
      </c>
      <c r="J362" s="6" t="s">
        <v>145</v>
      </c>
      <c r="K362" s="6" t="s">
        <v>87</v>
      </c>
      <c r="L362" s="6" t="s">
        <v>87</v>
      </c>
      <c r="M362" s="6" t="s">
        <v>2011</v>
      </c>
      <c r="N362" s="6" t="s">
        <v>89</v>
      </c>
      <c r="O362" s="6" t="s">
        <v>482</v>
      </c>
      <c r="P362" s="18">
        <v>44718</v>
      </c>
      <c r="Q362" s="25">
        <v>0.458333333335759</v>
      </c>
      <c r="R362" s="6" t="s">
        <v>366</v>
      </c>
      <c r="S362" s="6" t="s">
        <v>367</v>
      </c>
      <c r="T362" s="31" t="s">
        <v>2396</v>
      </c>
      <c r="U362" s="6" t="s">
        <v>2264</v>
      </c>
      <c r="V362" s="6" t="s">
        <v>95</v>
      </c>
      <c r="W362" s="6" t="s">
        <v>39</v>
      </c>
      <c r="X362" s="7"/>
      <c r="Y362" s="7"/>
      <c r="Z362" s="7"/>
      <c r="AA362" s="36"/>
      <c r="AB362" s="36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</row>
    <row r="363" hidden="1" spans="1:56">
      <c r="A363" s="4">
        <v>44716.5119854398</v>
      </c>
      <c r="B363" s="5" t="s">
        <v>957</v>
      </c>
      <c r="C363" s="6" t="s">
        <v>23</v>
      </c>
      <c r="D363" s="6" t="s">
        <v>2397</v>
      </c>
      <c r="E363" s="7"/>
      <c r="F363" s="6">
        <v>9718922881</v>
      </c>
      <c r="G363" s="6" t="s">
        <v>461</v>
      </c>
      <c r="H363" s="6" t="s">
        <v>794</v>
      </c>
      <c r="I363" s="6" t="s">
        <v>794</v>
      </c>
      <c r="J363" s="6" t="s">
        <v>462</v>
      </c>
      <c r="K363" s="6" t="s">
        <v>2398</v>
      </c>
      <c r="L363" s="6" t="s">
        <v>2398</v>
      </c>
      <c r="M363" s="6" t="s">
        <v>464</v>
      </c>
      <c r="N363" s="6" t="s">
        <v>118</v>
      </c>
      <c r="O363" s="6" t="s">
        <v>274</v>
      </c>
      <c r="P363" s="18">
        <v>44718</v>
      </c>
      <c r="Q363" s="25">
        <v>0.625</v>
      </c>
      <c r="R363" s="6" t="s">
        <v>217</v>
      </c>
      <c r="S363" s="6" t="s">
        <v>35</v>
      </c>
      <c r="T363" s="31" t="s">
        <v>2399</v>
      </c>
      <c r="U363" s="6" t="s">
        <v>2400</v>
      </c>
      <c r="V363" s="6" t="s">
        <v>697</v>
      </c>
      <c r="W363" s="6" t="s">
        <v>39</v>
      </c>
      <c r="X363" s="7"/>
      <c r="Y363" s="7"/>
      <c r="Z363" s="7"/>
      <c r="AA363" s="36"/>
      <c r="AB363" s="36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</row>
    <row r="364" hidden="1" spans="1:56">
      <c r="A364" s="4">
        <v>44716.5130276968</v>
      </c>
      <c r="B364" s="5" t="s">
        <v>1138</v>
      </c>
      <c r="C364" s="6" t="s">
        <v>23</v>
      </c>
      <c r="D364" s="6" t="s">
        <v>2401</v>
      </c>
      <c r="E364" s="7"/>
      <c r="F364" s="6">
        <v>8986684534</v>
      </c>
      <c r="G364" s="6" t="s">
        <v>2302</v>
      </c>
      <c r="H364" s="6" t="s">
        <v>2402</v>
      </c>
      <c r="I364" s="6" t="s">
        <v>2402</v>
      </c>
      <c r="J364" s="6" t="s">
        <v>2403</v>
      </c>
      <c r="K364" s="6" t="s">
        <v>691</v>
      </c>
      <c r="L364" s="6" t="s">
        <v>691</v>
      </c>
      <c r="M364" s="6" t="s">
        <v>2404</v>
      </c>
      <c r="N364" s="6" t="s">
        <v>118</v>
      </c>
      <c r="O364" s="7"/>
      <c r="P364" s="18">
        <v>44718</v>
      </c>
      <c r="Q364" s="25">
        <v>0.458333333335759</v>
      </c>
      <c r="R364" s="6" t="s">
        <v>2405</v>
      </c>
      <c r="S364" s="6" t="s">
        <v>589</v>
      </c>
      <c r="T364" s="31" t="s">
        <v>2406</v>
      </c>
      <c r="U364" s="6" t="s">
        <v>2282</v>
      </c>
      <c r="V364" s="6" t="s">
        <v>697</v>
      </c>
      <c r="W364" s="6" t="s">
        <v>39</v>
      </c>
      <c r="X364" s="7"/>
      <c r="Y364" s="7"/>
      <c r="Z364" s="7"/>
      <c r="AA364" s="36"/>
      <c r="AB364" s="36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</row>
    <row r="365" hidden="1" spans="1:56">
      <c r="A365" s="4">
        <v>44716.5153547454</v>
      </c>
      <c r="B365" s="5" t="s">
        <v>2407</v>
      </c>
      <c r="C365" s="6" t="s">
        <v>23</v>
      </c>
      <c r="D365" s="6" t="s">
        <v>2408</v>
      </c>
      <c r="E365" s="7"/>
      <c r="F365" s="6">
        <v>6301563124</v>
      </c>
      <c r="G365" s="6" t="s">
        <v>2409</v>
      </c>
      <c r="H365" s="6" t="s">
        <v>157</v>
      </c>
      <c r="I365" s="6" t="s">
        <v>238</v>
      </c>
      <c r="J365" s="6" t="s">
        <v>1511</v>
      </c>
      <c r="K365" s="6" t="s">
        <v>272</v>
      </c>
      <c r="L365" s="6" t="s">
        <v>272</v>
      </c>
      <c r="M365" s="6" t="s">
        <v>2410</v>
      </c>
      <c r="N365" s="6" t="s">
        <v>89</v>
      </c>
      <c r="O365" s="6" t="s">
        <v>90</v>
      </c>
      <c r="P365" s="18">
        <v>44718</v>
      </c>
      <c r="Q365" s="25">
        <v>0.416666666664241</v>
      </c>
      <c r="R365" s="6" t="s">
        <v>844</v>
      </c>
      <c r="S365" s="6" t="s">
        <v>580</v>
      </c>
      <c r="T365" s="31" t="s">
        <v>2411</v>
      </c>
      <c r="U365" s="6" t="s">
        <v>2006</v>
      </c>
      <c r="V365" s="6" t="s">
        <v>95</v>
      </c>
      <c r="W365" s="6" t="s">
        <v>39</v>
      </c>
      <c r="X365" s="7"/>
      <c r="Y365" s="7"/>
      <c r="Z365" s="7"/>
      <c r="AA365" s="36"/>
      <c r="AB365" s="36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</row>
    <row r="366" hidden="1" spans="1:56">
      <c r="A366" s="4">
        <v>44716.5175931713</v>
      </c>
      <c r="B366" s="5" t="s">
        <v>2407</v>
      </c>
      <c r="C366" s="6" t="s">
        <v>23</v>
      </c>
      <c r="D366" s="6" t="s">
        <v>2412</v>
      </c>
      <c r="E366" s="7"/>
      <c r="F366" s="6">
        <v>9160040900</v>
      </c>
      <c r="G366" s="6" t="s">
        <v>2409</v>
      </c>
      <c r="H366" s="6" t="s">
        <v>43</v>
      </c>
      <c r="I366" s="6" t="s">
        <v>43</v>
      </c>
      <c r="J366" s="6" t="s">
        <v>145</v>
      </c>
      <c r="K366" s="6" t="s">
        <v>132</v>
      </c>
      <c r="L366" s="6" t="s">
        <v>132</v>
      </c>
      <c r="M366" s="6" t="s">
        <v>2413</v>
      </c>
      <c r="N366" s="6" t="s">
        <v>118</v>
      </c>
      <c r="O366" s="6" t="s">
        <v>101</v>
      </c>
      <c r="P366" s="18">
        <v>44718</v>
      </c>
      <c r="Q366" s="25">
        <v>0.666666666664241</v>
      </c>
      <c r="R366" s="6" t="s">
        <v>205</v>
      </c>
      <c r="S366" s="6" t="s">
        <v>333</v>
      </c>
      <c r="T366" s="31" t="s">
        <v>2414</v>
      </c>
      <c r="U366" s="6" t="s">
        <v>2006</v>
      </c>
      <c r="V366" s="6" t="s">
        <v>95</v>
      </c>
      <c r="W366" s="6" t="s">
        <v>39</v>
      </c>
      <c r="X366" s="7"/>
      <c r="Y366" s="7"/>
      <c r="Z366" s="7"/>
      <c r="AA366" s="36"/>
      <c r="AB366" s="36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</row>
    <row r="367" hidden="1" spans="1:56">
      <c r="A367" s="4">
        <v>44716.5209317361</v>
      </c>
      <c r="B367" s="5" t="s">
        <v>957</v>
      </c>
      <c r="C367" s="6" t="s">
        <v>23</v>
      </c>
      <c r="D367" s="6" t="s">
        <v>2415</v>
      </c>
      <c r="E367" s="7"/>
      <c r="F367" s="6">
        <v>9611946914</v>
      </c>
      <c r="G367" s="6" t="s">
        <v>811</v>
      </c>
      <c r="H367" s="6" t="s">
        <v>433</v>
      </c>
      <c r="I367" s="6" t="s">
        <v>433</v>
      </c>
      <c r="J367" s="6" t="s">
        <v>2416</v>
      </c>
      <c r="K367" s="6" t="s">
        <v>87</v>
      </c>
      <c r="L367" s="6" t="s">
        <v>87</v>
      </c>
      <c r="M367" s="6" t="s">
        <v>2417</v>
      </c>
      <c r="N367" s="6" t="s">
        <v>118</v>
      </c>
      <c r="O367" s="6" t="s">
        <v>161</v>
      </c>
      <c r="P367" s="18">
        <v>44718</v>
      </c>
      <c r="Q367" s="25">
        <v>0.583333333335759</v>
      </c>
      <c r="R367" s="6" t="s">
        <v>2337</v>
      </c>
      <c r="S367" s="6" t="s">
        <v>35</v>
      </c>
      <c r="T367" s="31" t="s">
        <v>2418</v>
      </c>
      <c r="U367" s="6" t="s">
        <v>2282</v>
      </c>
      <c r="V367" s="6" t="s">
        <v>697</v>
      </c>
      <c r="W367" s="6" t="s">
        <v>39</v>
      </c>
      <c r="X367" s="7"/>
      <c r="Y367" s="7"/>
      <c r="Z367" s="7"/>
      <c r="AA367" s="36"/>
      <c r="AB367" s="36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</row>
    <row r="368" hidden="1" spans="1:56">
      <c r="A368" s="4">
        <v>44716.5241920602</v>
      </c>
      <c r="B368" s="5" t="s">
        <v>126</v>
      </c>
      <c r="C368" s="6" t="s">
        <v>23</v>
      </c>
      <c r="D368" s="6" t="s">
        <v>2419</v>
      </c>
      <c r="E368" s="7"/>
      <c r="F368" s="6">
        <v>9686258480</v>
      </c>
      <c r="G368" s="6" t="s">
        <v>2158</v>
      </c>
      <c r="H368" s="6" t="s">
        <v>1414</v>
      </c>
      <c r="I368" s="6" t="s">
        <v>1023</v>
      </c>
      <c r="J368" s="6" t="s">
        <v>1056</v>
      </c>
      <c r="K368" s="6" t="s">
        <v>87</v>
      </c>
      <c r="L368" s="6" t="s">
        <v>87</v>
      </c>
      <c r="M368" s="6" t="s">
        <v>2420</v>
      </c>
      <c r="N368" s="6" t="s">
        <v>118</v>
      </c>
      <c r="O368" s="6" t="s">
        <v>134</v>
      </c>
      <c r="P368" s="18">
        <v>44718</v>
      </c>
      <c r="Q368" s="25">
        <v>0.666666666664241</v>
      </c>
      <c r="R368" s="6" t="s">
        <v>704</v>
      </c>
      <c r="S368" s="6" t="s">
        <v>367</v>
      </c>
      <c r="T368" s="31" t="s">
        <v>2421</v>
      </c>
      <c r="U368" s="6" t="s">
        <v>2264</v>
      </c>
      <c r="V368" s="6" t="s">
        <v>95</v>
      </c>
      <c r="W368" s="6" t="s">
        <v>39</v>
      </c>
      <c r="X368" s="7"/>
      <c r="Y368" s="7"/>
      <c r="Z368" s="7"/>
      <c r="AA368" s="36"/>
      <c r="AB368" s="36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</row>
    <row r="369" hidden="1" spans="1:56">
      <c r="A369" s="4">
        <v>44716.5251234606</v>
      </c>
      <c r="B369" s="5" t="s">
        <v>111</v>
      </c>
      <c r="C369" s="6" t="s">
        <v>23</v>
      </c>
      <c r="D369" s="6" t="s">
        <v>2422</v>
      </c>
      <c r="E369" s="7"/>
      <c r="F369" s="6">
        <v>6300098080</v>
      </c>
      <c r="G369" s="6" t="s">
        <v>2158</v>
      </c>
      <c r="H369" s="6" t="s">
        <v>114</v>
      </c>
      <c r="I369" s="6" t="s">
        <v>832</v>
      </c>
      <c r="J369" s="6" t="s">
        <v>2423</v>
      </c>
      <c r="K369" s="6" t="s">
        <v>132</v>
      </c>
      <c r="L369" s="6" t="s">
        <v>29</v>
      </c>
      <c r="M369" s="6" t="s">
        <v>2424</v>
      </c>
      <c r="N369" s="6" t="s">
        <v>89</v>
      </c>
      <c r="O369" s="6" t="s">
        <v>161</v>
      </c>
      <c r="P369" s="18">
        <v>44718</v>
      </c>
      <c r="Q369" s="25">
        <v>0.625</v>
      </c>
      <c r="R369" s="6" t="s">
        <v>646</v>
      </c>
      <c r="S369" s="6" t="s">
        <v>106</v>
      </c>
      <c r="T369" s="31" t="s">
        <v>2425</v>
      </c>
      <c r="U369" s="6" t="s">
        <v>164</v>
      </c>
      <c r="V369" s="6" t="s">
        <v>95</v>
      </c>
      <c r="W369" s="6" t="s">
        <v>39</v>
      </c>
      <c r="X369" s="7"/>
      <c r="Y369" s="7"/>
      <c r="Z369" s="7"/>
      <c r="AA369" s="36"/>
      <c r="AB369" s="36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</row>
    <row r="370" hidden="1" spans="1:56">
      <c r="A370" s="4">
        <v>44716.5296660069</v>
      </c>
      <c r="B370" s="5" t="s">
        <v>111</v>
      </c>
      <c r="C370" s="6" t="s">
        <v>23</v>
      </c>
      <c r="D370" s="6" t="s">
        <v>2426</v>
      </c>
      <c r="E370" s="7"/>
      <c r="F370" s="6">
        <v>9835040603</v>
      </c>
      <c r="G370" s="6" t="s">
        <v>1061</v>
      </c>
      <c r="H370" s="6" t="s">
        <v>43</v>
      </c>
      <c r="I370" s="6" t="s">
        <v>27</v>
      </c>
      <c r="J370" s="6" t="s">
        <v>2427</v>
      </c>
      <c r="K370" s="6" t="s">
        <v>132</v>
      </c>
      <c r="L370" s="6" t="s">
        <v>2428</v>
      </c>
      <c r="M370" s="6" t="s">
        <v>2429</v>
      </c>
      <c r="N370" s="6" t="s">
        <v>89</v>
      </c>
      <c r="O370" s="6" t="s">
        <v>90</v>
      </c>
      <c r="P370" s="18">
        <v>44718</v>
      </c>
      <c r="Q370" s="25">
        <v>0.583333333335759</v>
      </c>
      <c r="R370" s="6" t="s">
        <v>2115</v>
      </c>
      <c r="S370" s="6" t="s">
        <v>35</v>
      </c>
      <c r="T370" s="31" t="s">
        <v>2430</v>
      </c>
      <c r="U370" s="6" t="s">
        <v>94</v>
      </c>
      <c r="V370" s="6" t="s">
        <v>95</v>
      </c>
      <c r="W370" s="6" t="s">
        <v>39</v>
      </c>
      <c r="X370" s="7"/>
      <c r="Y370" s="7"/>
      <c r="Z370" s="7"/>
      <c r="AA370" s="36"/>
      <c r="AB370" s="36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</row>
    <row r="371" hidden="1" spans="1:56">
      <c r="A371" s="4">
        <v>44716.5300952199</v>
      </c>
      <c r="B371" s="5" t="s">
        <v>223</v>
      </c>
      <c r="C371" s="6" t="s">
        <v>23</v>
      </c>
      <c r="D371" s="6" t="s">
        <v>2431</v>
      </c>
      <c r="E371" s="7"/>
      <c r="F371" s="6">
        <v>9724111728</v>
      </c>
      <c r="G371" s="6" t="s">
        <v>811</v>
      </c>
      <c r="H371" s="6" t="s">
        <v>709</v>
      </c>
      <c r="I371" s="6" t="s">
        <v>709</v>
      </c>
      <c r="J371" s="6" t="s">
        <v>2432</v>
      </c>
      <c r="K371" s="6" t="s">
        <v>820</v>
      </c>
      <c r="L371" s="6" t="s">
        <v>820</v>
      </c>
      <c r="M371" s="6" t="s">
        <v>2433</v>
      </c>
      <c r="N371" s="6" t="s">
        <v>89</v>
      </c>
      <c r="O371" s="6" t="s">
        <v>274</v>
      </c>
      <c r="P371" s="18">
        <v>44719</v>
      </c>
      <c r="Q371" s="25">
        <v>0.625</v>
      </c>
      <c r="R371" s="6" t="s">
        <v>1186</v>
      </c>
      <c r="S371" s="6" t="s">
        <v>255</v>
      </c>
      <c r="T371" s="31" t="s">
        <v>2434</v>
      </c>
      <c r="U371" s="6" t="s">
        <v>2282</v>
      </c>
      <c r="V371" s="6" t="s">
        <v>697</v>
      </c>
      <c r="W371" s="6" t="s">
        <v>39</v>
      </c>
      <c r="X371" s="7"/>
      <c r="Y371" s="7"/>
      <c r="Z371" s="7"/>
      <c r="AA371" s="36"/>
      <c r="AB371" s="36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</row>
    <row r="372" hidden="1" spans="1:56">
      <c r="A372" s="4">
        <v>44716.5402429977</v>
      </c>
      <c r="B372" s="5" t="s">
        <v>2407</v>
      </c>
      <c r="C372" s="6" t="s">
        <v>23</v>
      </c>
      <c r="D372" s="6" t="s">
        <v>2435</v>
      </c>
      <c r="E372" s="7"/>
      <c r="F372" s="6">
        <v>9533510692</v>
      </c>
      <c r="G372" s="6" t="s">
        <v>967</v>
      </c>
      <c r="H372" s="6" t="s">
        <v>114</v>
      </c>
      <c r="I372" s="6" t="s">
        <v>114</v>
      </c>
      <c r="J372" s="6" t="s">
        <v>2436</v>
      </c>
      <c r="K372" s="6" t="s">
        <v>515</v>
      </c>
      <c r="L372" s="6" t="s">
        <v>132</v>
      </c>
      <c r="M372" s="6" t="s">
        <v>2437</v>
      </c>
      <c r="N372" s="6" t="s">
        <v>89</v>
      </c>
      <c r="O372" s="6" t="s">
        <v>161</v>
      </c>
      <c r="P372" s="18">
        <v>44718</v>
      </c>
      <c r="Q372" s="25">
        <v>0.583333333335759</v>
      </c>
      <c r="R372" s="6" t="s">
        <v>858</v>
      </c>
      <c r="S372" s="6" t="s">
        <v>2438</v>
      </c>
      <c r="T372" s="31" t="s">
        <v>2439</v>
      </c>
      <c r="U372" s="6" t="s">
        <v>2006</v>
      </c>
      <c r="V372" s="6" t="s">
        <v>95</v>
      </c>
      <c r="W372" s="6" t="s">
        <v>39</v>
      </c>
      <c r="X372" s="7"/>
      <c r="Y372" s="7"/>
      <c r="Z372" s="7"/>
      <c r="AA372" s="36"/>
      <c r="AB372" s="36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</row>
    <row r="373" hidden="1" spans="1:56">
      <c r="A373" s="4">
        <v>44716.5417616088</v>
      </c>
      <c r="B373" s="5" t="s">
        <v>141</v>
      </c>
      <c r="C373" s="6" t="s">
        <v>23</v>
      </c>
      <c r="D373" s="6" t="s">
        <v>2440</v>
      </c>
      <c r="E373" s="7"/>
      <c r="F373" s="6">
        <v>8185964209</v>
      </c>
      <c r="G373" s="6" t="s">
        <v>2441</v>
      </c>
      <c r="H373" s="6" t="s">
        <v>43</v>
      </c>
      <c r="I373" s="6" t="s">
        <v>43</v>
      </c>
      <c r="J373" s="6" t="s">
        <v>2442</v>
      </c>
      <c r="K373" s="6" t="s">
        <v>1789</v>
      </c>
      <c r="L373" s="6" t="s">
        <v>2443</v>
      </c>
      <c r="M373" s="6" t="s">
        <v>2444</v>
      </c>
      <c r="N373" s="6" t="s">
        <v>32</v>
      </c>
      <c r="O373" s="6" t="s">
        <v>161</v>
      </c>
      <c r="P373" s="18">
        <v>44718</v>
      </c>
      <c r="Q373" s="25">
        <v>0.666666666664241</v>
      </c>
      <c r="R373" s="6" t="s">
        <v>2053</v>
      </c>
      <c r="S373" s="6" t="s">
        <v>2445</v>
      </c>
      <c r="T373" s="31" t="s">
        <v>2446</v>
      </c>
      <c r="U373" s="6" t="s">
        <v>94</v>
      </c>
      <c r="V373" s="6" t="s">
        <v>95</v>
      </c>
      <c r="W373" s="6" t="s">
        <v>39</v>
      </c>
      <c r="X373" s="7"/>
      <c r="Y373" s="7"/>
      <c r="Z373" s="7"/>
      <c r="AA373" s="36"/>
      <c r="AB373" s="36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</row>
    <row r="374" hidden="1" spans="1:56">
      <c r="A374" s="4">
        <v>44716.5438530324</v>
      </c>
      <c r="B374" s="5" t="s">
        <v>126</v>
      </c>
      <c r="C374" s="6" t="s">
        <v>23</v>
      </c>
      <c r="D374" s="6" t="s">
        <v>2447</v>
      </c>
      <c r="E374" s="7"/>
      <c r="F374" s="6">
        <v>8310486844</v>
      </c>
      <c r="G374" s="6" t="s">
        <v>2158</v>
      </c>
      <c r="H374" s="6" t="s">
        <v>451</v>
      </c>
      <c r="I374" s="6" t="s">
        <v>451</v>
      </c>
      <c r="J374" s="6" t="s">
        <v>2448</v>
      </c>
      <c r="K374" s="6" t="s">
        <v>87</v>
      </c>
      <c r="L374" s="6" t="s">
        <v>87</v>
      </c>
      <c r="M374" s="6" t="s">
        <v>2449</v>
      </c>
      <c r="N374" s="6" t="s">
        <v>118</v>
      </c>
      <c r="O374" s="6" t="s">
        <v>482</v>
      </c>
      <c r="P374" s="18">
        <v>44718</v>
      </c>
      <c r="Q374" s="25">
        <v>0.625</v>
      </c>
      <c r="R374" s="6" t="s">
        <v>1428</v>
      </c>
      <c r="S374" s="6" t="s">
        <v>366</v>
      </c>
      <c r="T374" s="31" t="s">
        <v>2450</v>
      </c>
      <c r="U374" s="6" t="s">
        <v>164</v>
      </c>
      <c r="V374" s="6" t="s">
        <v>95</v>
      </c>
      <c r="W374" s="6" t="s">
        <v>39</v>
      </c>
      <c r="X374" s="7"/>
      <c r="Y374" s="7"/>
      <c r="Z374" s="7"/>
      <c r="AA374" s="36"/>
      <c r="AB374" s="36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</row>
    <row r="375" hidden="1" spans="1:56">
      <c r="A375" s="4">
        <v>44716.5441877199</v>
      </c>
      <c r="B375" s="5" t="s">
        <v>197</v>
      </c>
      <c r="C375" s="6" t="s">
        <v>23</v>
      </c>
      <c r="D375" s="6" t="s">
        <v>2451</v>
      </c>
      <c r="E375" s="7"/>
      <c r="F375" s="6">
        <v>8333949592</v>
      </c>
      <c r="G375" s="6" t="s">
        <v>2009</v>
      </c>
      <c r="H375" s="6" t="s">
        <v>157</v>
      </c>
      <c r="I375" s="6" t="s">
        <v>328</v>
      </c>
      <c r="J375" s="6" t="s">
        <v>2452</v>
      </c>
      <c r="K375" s="6" t="s">
        <v>132</v>
      </c>
      <c r="L375" s="6" t="s">
        <v>2453</v>
      </c>
      <c r="M375" s="6" t="s">
        <v>2454</v>
      </c>
      <c r="N375" s="6" t="s">
        <v>118</v>
      </c>
      <c r="O375" s="6" t="s">
        <v>161</v>
      </c>
      <c r="P375" s="18">
        <v>44720</v>
      </c>
      <c r="Q375" s="25">
        <v>0.666666666664241</v>
      </c>
      <c r="R375" s="6" t="s">
        <v>416</v>
      </c>
      <c r="S375" s="6" t="s">
        <v>2455</v>
      </c>
      <c r="T375" s="31" t="s">
        <v>2456</v>
      </c>
      <c r="U375" s="6" t="s">
        <v>164</v>
      </c>
      <c r="V375" s="6" t="s">
        <v>95</v>
      </c>
      <c r="W375" s="6" t="s">
        <v>39</v>
      </c>
      <c r="X375" s="7"/>
      <c r="Y375" s="7"/>
      <c r="Z375" s="7"/>
      <c r="AA375" s="36"/>
      <c r="AB375" s="36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</row>
    <row r="376" hidden="1" spans="1:56">
      <c r="A376" s="4">
        <v>44716.5454873727</v>
      </c>
      <c r="B376" s="5" t="s">
        <v>141</v>
      </c>
      <c r="C376" s="6" t="s">
        <v>23</v>
      </c>
      <c r="D376" s="6" t="s">
        <v>2457</v>
      </c>
      <c r="E376" s="7"/>
      <c r="F376" s="6">
        <v>8328392570</v>
      </c>
      <c r="G376" s="6" t="s">
        <v>2458</v>
      </c>
      <c r="H376" s="6" t="s">
        <v>409</v>
      </c>
      <c r="I376" s="6" t="s">
        <v>27</v>
      </c>
      <c r="J376" s="6" t="s">
        <v>531</v>
      </c>
      <c r="K376" s="6" t="s">
        <v>46</v>
      </c>
      <c r="L376" s="6" t="s">
        <v>46</v>
      </c>
      <c r="M376" s="6" t="s">
        <v>2459</v>
      </c>
      <c r="N376" s="6" t="s">
        <v>32</v>
      </c>
      <c r="O376" s="6" t="s">
        <v>161</v>
      </c>
      <c r="P376" s="18">
        <v>44718</v>
      </c>
      <c r="Q376" s="25">
        <v>0.458333333335759</v>
      </c>
      <c r="R376" s="6" t="s">
        <v>2053</v>
      </c>
      <c r="S376" s="6" t="s">
        <v>2460</v>
      </c>
      <c r="T376" s="31" t="s">
        <v>2461</v>
      </c>
      <c r="U376" s="6" t="s">
        <v>94</v>
      </c>
      <c r="V376" s="6" t="s">
        <v>95</v>
      </c>
      <c r="W376" s="6" t="s">
        <v>39</v>
      </c>
      <c r="X376" s="7"/>
      <c r="Y376" s="7"/>
      <c r="Z376" s="7"/>
      <c r="AA376" s="36"/>
      <c r="AB376" s="36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</row>
    <row r="377" hidden="1" spans="1:56">
      <c r="A377" s="4">
        <v>44716.5484421528</v>
      </c>
      <c r="B377" s="5" t="s">
        <v>141</v>
      </c>
      <c r="C377" s="6" t="s">
        <v>23</v>
      </c>
      <c r="D377" s="6" t="s">
        <v>2462</v>
      </c>
      <c r="E377" s="7"/>
      <c r="F377" s="6">
        <v>8522034684</v>
      </c>
      <c r="G377" s="6" t="s">
        <v>2458</v>
      </c>
      <c r="H377" s="6" t="s">
        <v>1959</v>
      </c>
      <c r="I377" s="6" t="s">
        <v>1959</v>
      </c>
      <c r="J377" s="6" t="s">
        <v>2463</v>
      </c>
      <c r="K377" s="6" t="s">
        <v>2464</v>
      </c>
      <c r="L377" s="6" t="s">
        <v>46</v>
      </c>
      <c r="M377" s="6" t="s">
        <v>2465</v>
      </c>
      <c r="N377" s="6" t="s">
        <v>32</v>
      </c>
      <c r="O377" s="6" t="s">
        <v>90</v>
      </c>
      <c r="P377" s="18">
        <v>44718</v>
      </c>
      <c r="Q377" s="25">
        <v>0.666666666664241</v>
      </c>
      <c r="R377" s="6" t="s">
        <v>2466</v>
      </c>
      <c r="S377" s="6" t="s">
        <v>2467</v>
      </c>
      <c r="T377" s="31" t="s">
        <v>2468</v>
      </c>
      <c r="U377" s="6" t="s">
        <v>94</v>
      </c>
      <c r="V377" s="6" t="s">
        <v>95</v>
      </c>
      <c r="W377" s="6" t="s">
        <v>39</v>
      </c>
      <c r="X377" s="7"/>
      <c r="Y377" s="7"/>
      <c r="Z377" s="7"/>
      <c r="AA377" s="36"/>
      <c r="AB377" s="36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</row>
    <row r="378" hidden="1" spans="1:56">
      <c r="A378" s="4">
        <v>44716.5498356944</v>
      </c>
      <c r="B378" s="5" t="s">
        <v>197</v>
      </c>
      <c r="C378" s="6" t="s">
        <v>23</v>
      </c>
      <c r="D378" s="6" t="s">
        <v>2469</v>
      </c>
      <c r="E378" s="7"/>
      <c r="F378" s="6">
        <v>8008784547</v>
      </c>
      <c r="G378" s="6" t="s">
        <v>1776</v>
      </c>
      <c r="H378" s="6" t="s">
        <v>328</v>
      </c>
      <c r="I378" s="6" t="s">
        <v>328</v>
      </c>
      <c r="J378" s="6" t="s">
        <v>2470</v>
      </c>
      <c r="K378" s="6" t="s">
        <v>132</v>
      </c>
      <c r="L378" s="6" t="s">
        <v>132</v>
      </c>
      <c r="M378" s="6" t="s">
        <v>2471</v>
      </c>
      <c r="N378" s="6" t="s">
        <v>89</v>
      </c>
      <c r="O378" s="6" t="s">
        <v>822</v>
      </c>
      <c r="P378" s="18">
        <v>44720</v>
      </c>
      <c r="Q378" s="25">
        <v>0.625</v>
      </c>
      <c r="R378" s="6" t="s">
        <v>205</v>
      </c>
      <c r="S378" s="6" t="s">
        <v>404</v>
      </c>
      <c r="T378" s="31" t="s">
        <v>2472</v>
      </c>
      <c r="U378" s="6" t="s">
        <v>94</v>
      </c>
      <c r="V378" s="6" t="s">
        <v>95</v>
      </c>
      <c r="W378" s="6" t="s">
        <v>39</v>
      </c>
      <c r="X378" s="7"/>
      <c r="Y378" s="7"/>
      <c r="Z378" s="7"/>
      <c r="AA378" s="36"/>
      <c r="AB378" s="36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</row>
    <row r="379" hidden="1" spans="1:56">
      <c r="A379" s="53">
        <v>44716.5519747338</v>
      </c>
      <c r="B379" s="54" t="s">
        <v>141</v>
      </c>
      <c r="C379" s="6" t="s">
        <v>23</v>
      </c>
      <c r="D379" s="6" t="s">
        <v>2473</v>
      </c>
      <c r="E379" s="7"/>
      <c r="F379" s="6">
        <v>8499851668</v>
      </c>
      <c r="G379" s="6" t="s">
        <v>2474</v>
      </c>
      <c r="H379" s="6" t="s">
        <v>1751</v>
      </c>
      <c r="I379" s="6" t="s">
        <v>26</v>
      </c>
      <c r="J379" s="6" t="s">
        <v>2475</v>
      </c>
      <c r="K379" s="6" t="s">
        <v>46</v>
      </c>
      <c r="L379" s="6" t="s">
        <v>46</v>
      </c>
      <c r="M379" s="6" t="s">
        <v>2476</v>
      </c>
      <c r="N379" s="6" t="s">
        <v>118</v>
      </c>
      <c r="O379" s="6" t="s">
        <v>161</v>
      </c>
      <c r="P379" s="18">
        <v>44718</v>
      </c>
      <c r="Q379" s="25">
        <v>0.666666666664241</v>
      </c>
      <c r="R379" s="6" t="s">
        <v>2477</v>
      </c>
      <c r="S379" s="6" t="s">
        <v>2478</v>
      </c>
      <c r="T379" s="31" t="s">
        <v>2479</v>
      </c>
      <c r="U379" s="6" t="s">
        <v>94</v>
      </c>
      <c r="V379" s="6" t="s">
        <v>95</v>
      </c>
      <c r="W379" s="6" t="s">
        <v>39</v>
      </c>
      <c r="X379" s="6"/>
      <c r="Y379" s="7"/>
      <c r="Z379" s="7"/>
      <c r="AA379" s="36"/>
      <c r="AB379" s="36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</row>
    <row r="380" hidden="1" spans="1:56">
      <c r="A380" s="4">
        <v>44716.5539584606</v>
      </c>
      <c r="B380" s="5" t="s">
        <v>126</v>
      </c>
      <c r="C380" s="6" t="s">
        <v>23</v>
      </c>
      <c r="D380" s="6" t="s">
        <v>2480</v>
      </c>
      <c r="E380" s="7"/>
      <c r="F380" s="6">
        <v>7780626421</v>
      </c>
      <c r="G380" s="6" t="s">
        <v>128</v>
      </c>
      <c r="H380" s="6" t="s">
        <v>238</v>
      </c>
      <c r="I380" s="6" t="s">
        <v>1062</v>
      </c>
      <c r="J380" s="6" t="s">
        <v>329</v>
      </c>
      <c r="K380" s="6" t="s">
        <v>132</v>
      </c>
      <c r="L380" s="6" t="s">
        <v>132</v>
      </c>
      <c r="M380" s="6" t="s">
        <v>2481</v>
      </c>
      <c r="N380" s="6" t="s">
        <v>32</v>
      </c>
      <c r="O380" s="6" t="s">
        <v>482</v>
      </c>
      <c r="P380" s="18">
        <v>44718</v>
      </c>
      <c r="Q380" s="25">
        <v>0.625</v>
      </c>
      <c r="R380" s="6" t="s">
        <v>1469</v>
      </c>
      <c r="S380" s="6" t="s">
        <v>358</v>
      </c>
      <c r="T380" s="31" t="s">
        <v>2482</v>
      </c>
      <c r="U380" s="6" t="s">
        <v>164</v>
      </c>
      <c r="V380" s="6" t="s">
        <v>95</v>
      </c>
      <c r="W380" s="6" t="s">
        <v>39</v>
      </c>
      <c r="X380" s="7"/>
      <c r="Y380" s="7"/>
      <c r="Z380" s="7"/>
      <c r="AA380" s="36"/>
      <c r="AB380" s="36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</row>
    <row r="381" hidden="1" spans="1:56">
      <c r="A381" s="4">
        <v>44716.5554267361</v>
      </c>
      <c r="B381" s="5" t="s">
        <v>141</v>
      </c>
      <c r="C381" s="6" t="s">
        <v>23</v>
      </c>
      <c r="D381" s="6" t="s">
        <v>2483</v>
      </c>
      <c r="E381" s="7"/>
      <c r="F381" s="6">
        <v>8143754864</v>
      </c>
      <c r="G381" s="6" t="s">
        <v>2458</v>
      </c>
      <c r="H381" s="6" t="s">
        <v>2484</v>
      </c>
      <c r="I381" s="6" t="s">
        <v>621</v>
      </c>
      <c r="J381" s="6" t="s">
        <v>768</v>
      </c>
      <c r="K381" s="6" t="s">
        <v>46</v>
      </c>
      <c r="L381" s="6" t="s">
        <v>46</v>
      </c>
      <c r="M381" s="6" t="s">
        <v>2485</v>
      </c>
      <c r="N381" s="6" t="s">
        <v>89</v>
      </c>
      <c r="O381" s="6" t="s">
        <v>161</v>
      </c>
      <c r="P381" s="18">
        <v>44718</v>
      </c>
      <c r="Q381" s="25">
        <v>0.375</v>
      </c>
      <c r="R381" s="6" t="s">
        <v>549</v>
      </c>
      <c r="S381" s="6" t="s">
        <v>2486</v>
      </c>
      <c r="T381" s="31" t="s">
        <v>2487</v>
      </c>
      <c r="U381" s="6" t="s">
        <v>94</v>
      </c>
      <c r="V381" s="6" t="s">
        <v>95</v>
      </c>
      <c r="W381" s="6" t="s">
        <v>39</v>
      </c>
      <c r="X381" s="7"/>
      <c r="Y381" s="7"/>
      <c r="Z381" s="7"/>
      <c r="AA381" s="36"/>
      <c r="AB381" s="36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</row>
    <row r="382" hidden="1" spans="1:56">
      <c r="A382" s="4">
        <v>44716.5557113542</v>
      </c>
      <c r="B382" s="5" t="s">
        <v>197</v>
      </c>
      <c r="C382" s="6" t="s">
        <v>23</v>
      </c>
      <c r="D382" s="6" t="s">
        <v>2488</v>
      </c>
      <c r="E382" s="7"/>
      <c r="F382" s="6">
        <v>9949289852</v>
      </c>
      <c r="G382" s="6" t="s">
        <v>1920</v>
      </c>
      <c r="H382" s="6" t="s">
        <v>1716</v>
      </c>
      <c r="I382" s="6" t="s">
        <v>2489</v>
      </c>
      <c r="J382" s="6" t="s">
        <v>2490</v>
      </c>
      <c r="K382" s="6" t="s">
        <v>87</v>
      </c>
      <c r="L382" s="6" t="s">
        <v>87</v>
      </c>
      <c r="M382" s="6" t="s">
        <v>1057</v>
      </c>
      <c r="N382" s="6" t="s">
        <v>32</v>
      </c>
      <c r="O382" s="6" t="s">
        <v>274</v>
      </c>
      <c r="P382" s="18">
        <v>44718</v>
      </c>
      <c r="Q382" s="25">
        <v>0.625</v>
      </c>
      <c r="R382" s="6" t="s">
        <v>1186</v>
      </c>
      <c r="S382" s="6" t="s">
        <v>162</v>
      </c>
      <c r="T382" s="31" t="s">
        <v>2491</v>
      </c>
      <c r="U382" s="6" t="s">
        <v>94</v>
      </c>
      <c r="V382" s="6" t="s">
        <v>95</v>
      </c>
      <c r="W382" s="6" t="s">
        <v>39</v>
      </c>
      <c r="X382" s="7"/>
      <c r="Y382" s="7"/>
      <c r="Z382" s="7"/>
      <c r="AA382" s="36"/>
      <c r="AB382" s="36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</row>
    <row r="383" hidden="1" spans="1:56">
      <c r="A383" s="4">
        <v>44716.5615590741</v>
      </c>
      <c r="B383" s="5" t="s">
        <v>126</v>
      </c>
      <c r="C383" s="6" t="s">
        <v>23</v>
      </c>
      <c r="D383" s="6" t="s">
        <v>280</v>
      </c>
      <c r="E383" s="7"/>
      <c r="F383" s="6">
        <v>9553395925</v>
      </c>
      <c r="G383" s="6" t="s">
        <v>128</v>
      </c>
      <c r="H383" s="6" t="s">
        <v>129</v>
      </c>
      <c r="I383" s="6" t="s">
        <v>200</v>
      </c>
      <c r="J383" s="6" t="s">
        <v>281</v>
      </c>
      <c r="K383" s="6" t="s">
        <v>282</v>
      </c>
      <c r="L383" s="6" t="s">
        <v>132</v>
      </c>
      <c r="M383" s="6" t="s">
        <v>283</v>
      </c>
      <c r="N383" s="6" t="s">
        <v>89</v>
      </c>
      <c r="O383" s="6" t="s">
        <v>134</v>
      </c>
      <c r="P383" s="18">
        <v>44718</v>
      </c>
      <c r="Q383" s="25">
        <v>0.625</v>
      </c>
      <c r="R383" s="6" t="s">
        <v>135</v>
      </c>
      <c r="S383" s="6" t="s">
        <v>955</v>
      </c>
      <c r="T383" s="31" t="s">
        <v>2492</v>
      </c>
      <c r="U383" s="6" t="s">
        <v>164</v>
      </c>
      <c r="V383" s="6" t="s">
        <v>95</v>
      </c>
      <c r="W383" s="6" t="s">
        <v>39</v>
      </c>
      <c r="X383" s="7"/>
      <c r="Y383" s="7"/>
      <c r="Z383" s="7"/>
      <c r="AA383" s="36"/>
      <c r="AB383" s="36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</row>
    <row r="384" hidden="1" spans="1:56">
      <c r="A384" s="4">
        <v>44716.5626763542</v>
      </c>
      <c r="B384" s="5" t="s">
        <v>111</v>
      </c>
      <c r="C384" s="6" t="s">
        <v>23</v>
      </c>
      <c r="D384" s="6" t="s">
        <v>2493</v>
      </c>
      <c r="E384" s="7"/>
      <c r="F384" s="6">
        <v>8778490771</v>
      </c>
      <c r="G384" s="6" t="s">
        <v>2494</v>
      </c>
      <c r="H384" s="6" t="s">
        <v>44</v>
      </c>
      <c r="I384" s="6" t="s">
        <v>44</v>
      </c>
      <c r="J384" s="6" t="s">
        <v>2495</v>
      </c>
      <c r="K384" s="6" t="s">
        <v>159</v>
      </c>
      <c r="L384" s="6" t="s">
        <v>159</v>
      </c>
      <c r="M384" s="6" t="s">
        <v>2496</v>
      </c>
      <c r="N384" s="6" t="s">
        <v>118</v>
      </c>
      <c r="O384" s="6" t="s">
        <v>161</v>
      </c>
      <c r="P384" s="18">
        <v>44718</v>
      </c>
      <c r="Q384" s="25">
        <v>0.5</v>
      </c>
      <c r="R384" s="6" t="s">
        <v>34</v>
      </c>
      <c r="S384" s="6" t="s">
        <v>557</v>
      </c>
      <c r="T384" s="31" t="s">
        <v>2497</v>
      </c>
      <c r="U384" s="6" t="s">
        <v>2006</v>
      </c>
      <c r="V384" s="6" t="s">
        <v>95</v>
      </c>
      <c r="W384" s="6" t="s">
        <v>39</v>
      </c>
      <c r="X384" s="7"/>
      <c r="Y384" s="7"/>
      <c r="Z384" s="7"/>
      <c r="AA384" s="36"/>
      <c r="AB384" s="36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</row>
    <row r="385" hidden="1" spans="1:56">
      <c r="A385" s="4">
        <v>44716.5643548727</v>
      </c>
      <c r="B385" s="5" t="s">
        <v>338</v>
      </c>
      <c r="C385" s="6" t="s">
        <v>23</v>
      </c>
      <c r="D385" s="6" t="s">
        <v>2498</v>
      </c>
      <c r="E385" s="7"/>
      <c r="F385" s="6">
        <v>8332905211</v>
      </c>
      <c r="G385" s="6" t="s">
        <v>1061</v>
      </c>
      <c r="H385" s="6" t="s">
        <v>44</v>
      </c>
      <c r="I385" s="6" t="s">
        <v>44</v>
      </c>
      <c r="J385" s="6" t="s">
        <v>2499</v>
      </c>
      <c r="K385" s="6" t="s">
        <v>214</v>
      </c>
      <c r="L385" s="6" t="s">
        <v>132</v>
      </c>
      <c r="M385" s="6" t="s">
        <v>2500</v>
      </c>
      <c r="N385" s="6" t="s">
        <v>118</v>
      </c>
      <c r="O385" s="6" t="s">
        <v>1691</v>
      </c>
      <c r="P385" s="18">
        <v>44718</v>
      </c>
      <c r="Q385" s="25">
        <v>0.5</v>
      </c>
      <c r="R385" s="6" t="s">
        <v>292</v>
      </c>
      <c r="S385" s="6" t="s">
        <v>2501</v>
      </c>
      <c r="T385" s="31" t="s">
        <v>2502</v>
      </c>
      <c r="U385" s="6" t="s">
        <v>2264</v>
      </c>
      <c r="V385" s="6" t="s">
        <v>95</v>
      </c>
      <c r="W385" s="6" t="s">
        <v>39</v>
      </c>
      <c r="X385" s="7"/>
      <c r="Y385" s="7"/>
      <c r="Z385" s="7"/>
      <c r="AA385" s="36"/>
      <c r="AB385" s="36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</row>
    <row r="386" hidden="1" spans="1:56">
      <c r="A386" s="4">
        <v>44716.5658827546</v>
      </c>
      <c r="B386" s="5" t="s">
        <v>197</v>
      </c>
      <c r="C386" s="6" t="s">
        <v>23</v>
      </c>
      <c r="D386" s="6" t="s">
        <v>2503</v>
      </c>
      <c r="E386" s="7"/>
      <c r="F386" s="6">
        <v>7989883696</v>
      </c>
      <c r="G386" s="6" t="s">
        <v>2504</v>
      </c>
      <c r="H386" s="6" t="s">
        <v>44</v>
      </c>
      <c r="I386" s="6" t="s">
        <v>643</v>
      </c>
      <c r="J386" s="6" t="s">
        <v>2505</v>
      </c>
      <c r="K386" s="6" t="s">
        <v>87</v>
      </c>
      <c r="L386" s="6" t="s">
        <v>87</v>
      </c>
      <c r="M386" s="6" t="s">
        <v>2506</v>
      </c>
      <c r="N386" s="6" t="s">
        <v>89</v>
      </c>
      <c r="O386" s="6" t="s">
        <v>161</v>
      </c>
      <c r="P386" s="18">
        <v>44718</v>
      </c>
      <c r="Q386" s="25">
        <v>0.958333333335759</v>
      </c>
      <c r="R386" s="6" t="s">
        <v>2507</v>
      </c>
      <c r="S386" s="6" t="s">
        <v>217</v>
      </c>
      <c r="T386" s="31" t="s">
        <v>2508</v>
      </c>
      <c r="U386" s="6" t="s">
        <v>164</v>
      </c>
      <c r="V386" s="6" t="s">
        <v>95</v>
      </c>
      <c r="W386" s="6" t="s">
        <v>39</v>
      </c>
      <c r="X386" s="7"/>
      <c r="Y386" s="7"/>
      <c r="Z386" s="7"/>
      <c r="AA386" s="36"/>
      <c r="AB386" s="36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</row>
    <row r="387" hidden="1" spans="1:56">
      <c r="A387" s="4">
        <v>44716.568293831</v>
      </c>
      <c r="B387" s="5" t="s">
        <v>248</v>
      </c>
      <c r="C387" s="6" t="s">
        <v>23</v>
      </c>
      <c r="D387" s="6" t="s">
        <v>2509</v>
      </c>
      <c r="E387" s="7"/>
      <c r="F387" s="6">
        <v>9963779348</v>
      </c>
      <c r="G387" s="6" t="s">
        <v>2510</v>
      </c>
      <c r="H387" s="6" t="s">
        <v>2511</v>
      </c>
      <c r="I387" s="6" t="s">
        <v>318</v>
      </c>
      <c r="J387" s="6" t="s">
        <v>289</v>
      </c>
      <c r="K387" s="6" t="s">
        <v>132</v>
      </c>
      <c r="L387" s="6" t="s">
        <v>132</v>
      </c>
      <c r="M387" s="6" t="s">
        <v>2512</v>
      </c>
      <c r="N387" s="6" t="s">
        <v>32</v>
      </c>
      <c r="O387" s="6" t="s">
        <v>2513</v>
      </c>
      <c r="P387" s="18">
        <v>44718</v>
      </c>
      <c r="Q387" s="25">
        <v>0.666666666664241</v>
      </c>
      <c r="R387" s="6" t="s">
        <v>2514</v>
      </c>
      <c r="S387" s="6" t="s">
        <v>2515</v>
      </c>
      <c r="T387" s="31" t="s">
        <v>2516</v>
      </c>
      <c r="U387" s="6" t="s">
        <v>164</v>
      </c>
      <c r="V387" s="6" t="s">
        <v>95</v>
      </c>
      <c r="W387" s="6" t="s">
        <v>39</v>
      </c>
      <c r="X387" s="7"/>
      <c r="Y387" s="7"/>
      <c r="Z387" s="7"/>
      <c r="AA387" s="36"/>
      <c r="AB387" s="36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</row>
    <row r="388" hidden="1" spans="1:56">
      <c r="A388" s="4">
        <v>44716.5722179167</v>
      </c>
      <c r="B388" s="5" t="s">
        <v>126</v>
      </c>
      <c r="C388" s="6" t="s">
        <v>23</v>
      </c>
      <c r="D388" s="6" t="s">
        <v>2517</v>
      </c>
      <c r="E388" s="7"/>
      <c r="F388" s="6">
        <v>7019194177</v>
      </c>
      <c r="G388" s="6" t="s">
        <v>1074</v>
      </c>
      <c r="H388" s="6" t="s">
        <v>328</v>
      </c>
      <c r="I388" s="6" t="s">
        <v>44</v>
      </c>
      <c r="J388" s="6" t="s">
        <v>2518</v>
      </c>
      <c r="K388" s="6" t="s">
        <v>2519</v>
      </c>
      <c r="L388" s="6" t="s">
        <v>952</v>
      </c>
      <c r="M388" s="6" t="s">
        <v>2520</v>
      </c>
      <c r="N388" s="6" t="s">
        <v>118</v>
      </c>
      <c r="O388" s="6" t="s">
        <v>482</v>
      </c>
      <c r="P388" s="18">
        <v>44718</v>
      </c>
      <c r="Q388" s="25">
        <v>0.625</v>
      </c>
      <c r="R388" s="6" t="s">
        <v>366</v>
      </c>
      <c r="S388" s="6" t="s">
        <v>367</v>
      </c>
      <c r="T388" s="31" t="s">
        <v>2521</v>
      </c>
      <c r="U388" s="6" t="s">
        <v>2264</v>
      </c>
      <c r="V388" s="6" t="s">
        <v>95</v>
      </c>
      <c r="W388" s="6" t="s">
        <v>39</v>
      </c>
      <c r="X388" s="7"/>
      <c r="Y388" s="7"/>
      <c r="Z388" s="7"/>
      <c r="AA388" s="36"/>
      <c r="AB388" s="36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</row>
    <row r="389" hidden="1" spans="1:56">
      <c r="A389" s="4">
        <v>44716.5732836921</v>
      </c>
      <c r="B389" s="5" t="s">
        <v>338</v>
      </c>
      <c r="C389" s="6" t="s">
        <v>23</v>
      </c>
      <c r="D389" s="6" t="s">
        <v>2522</v>
      </c>
      <c r="E389" s="7"/>
      <c r="F389" s="6">
        <v>7387328028</v>
      </c>
      <c r="G389" s="6" t="s">
        <v>2009</v>
      </c>
      <c r="H389" s="6" t="s">
        <v>44</v>
      </c>
      <c r="I389" s="6" t="s">
        <v>44</v>
      </c>
      <c r="J389" s="6" t="s">
        <v>2523</v>
      </c>
      <c r="K389" s="6" t="s">
        <v>272</v>
      </c>
      <c r="L389" s="6" t="s">
        <v>272</v>
      </c>
      <c r="M389" s="6" t="s">
        <v>2524</v>
      </c>
      <c r="N389" s="6" t="s">
        <v>89</v>
      </c>
      <c r="O389" s="6" t="s">
        <v>1691</v>
      </c>
      <c r="P389" s="18">
        <v>44718</v>
      </c>
      <c r="Q389" s="25">
        <v>0.625</v>
      </c>
      <c r="R389" s="6" t="s">
        <v>106</v>
      </c>
      <c r="S389" s="6" t="s">
        <v>511</v>
      </c>
      <c r="T389" s="31" t="s">
        <v>2525</v>
      </c>
      <c r="U389" s="6" t="s">
        <v>2264</v>
      </c>
      <c r="V389" s="6" t="s">
        <v>95</v>
      </c>
      <c r="W389" s="6" t="s">
        <v>39</v>
      </c>
      <c r="X389" s="7"/>
      <c r="Y389" s="7"/>
      <c r="Z389" s="7"/>
      <c r="AA389" s="36"/>
      <c r="AB389" s="36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</row>
    <row r="390" hidden="1" spans="1:56">
      <c r="A390" s="53">
        <v>44716.5747693866</v>
      </c>
      <c r="B390" s="54" t="s">
        <v>1123</v>
      </c>
      <c r="C390" s="6" t="s">
        <v>23</v>
      </c>
      <c r="D390" s="6" t="s">
        <v>2526</v>
      </c>
      <c r="E390" s="7"/>
      <c r="F390" s="6">
        <v>9014668674</v>
      </c>
      <c r="G390" s="6" t="s">
        <v>2527</v>
      </c>
      <c r="H390" s="6" t="s">
        <v>182</v>
      </c>
      <c r="I390" s="6" t="s">
        <v>270</v>
      </c>
      <c r="J390" s="6" t="s">
        <v>2528</v>
      </c>
      <c r="K390" s="6" t="s">
        <v>159</v>
      </c>
      <c r="L390" s="6" t="s">
        <v>132</v>
      </c>
      <c r="M390" s="6" t="s">
        <v>2529</v>
      </c>
      <c r="N390" s="6" t="s">
        <v>118</v>
      </c>
      <c r="O390" s="6" t="s">
        <v>2530</v>
      </c>
      <c r="P390" s="18">
        <v>44718</v>
      </c>
      <c r="Q390" s="25">
        <v>0.458333333335759</v>
      </c>
      <c r="R390" s="6" t="s">
        <v>2531</v>
      </c>
      <c r="S390" s="6" t="s">
        <v>663</v>
      </c>
      <c r="T390" s="31" t="s">
        <v>2532</v>
      </c>
      <c r="U390" s="6" t="s">
        <v>164</v>
      </c>
      <c r="V390" s="6" t="s">
        <v>95</v>
      </c>
      <c r="W390" s="6" t="s">
        <v>39</v>
      </c>
      <c r="X390" s="6"/>
      <c r="Y390" s="7"/>
      <c r="Z390" s="7"/>
      <c r="AA390" s="36"/>
      <c r="AB390" s="36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</row>
    <row r="391" hidden="1" spans="1:56">
      <c r="A391" s="4">
        <v>44716.5827370255</v>
      </c>
      <c r="B391" s="5" t="s">
        <v>338</v>
      </c>
      <c r="C391" s="6" t="s">
        <v>23</v>
      </c>
      <c r="D391" s="6" t="s">
        <v>2533</v>
      </c>
      <c r="E391" s="7"/>
      <c r="F391" s="6">
        <v>9980098918</v>
      </c>
      <c r="G391" s="6" t="s">
        <v>2534</v>
      </c>
      <c r="H391" s="6" t="s">
        <v>562</v>
      </c>
      <c r="I391" s="6" t="s">
        <v>562</v>
      </c>
      <c r="J391" s="6" t="s">
        <v>2535</v>
      </c>
      <c r="K391" s="6" t="s">
        <v>214</v>
      </c>
      <c r="L391" s="6" t="s">
        <v>214</v>
      </c>
      <c r="M391" s="6" t="s">
        <v>2536</v>
      </c>
      <c r="N391" s="6" t="s">
        <v>118</v>
      </c>
      <c r="O391" s="6" t="s">
        <v>1221</v>
      </c>
      <c r="P391" s="18">
        <v>44718</v>
      </c>
      <c r="Q391" s="25">
        <v>0.458333333335759</v>
      </c>
      <c r="R391" s="6" t="s">
        <v>292</v>
      </c>
      <c r="S391" s="6" t="s">
        <v>2537</v>
      </c>
      <c r="T391" s="31" t="s">
        <v>2538</v>
      </c>
      <c r="U391" s="6" t="s">
        <v>2264</v>
      </c>
      <c r="V391" s="6" t="s">
        <v>95</v>
      </c>
      <c r="W391" s="6" t="s">
        <v>39</v>
      </c>
      <c r="X391" s="7"/>
      <c r="Y391" s="7"/>
      <c r="Z391" s="7"/>
      <c r="AA391" s="36"/>
      <c r="AB391" s="36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</row>
    <row r="392" hidden="1" spans="1:56">
      <c r="A392" s="4">
        <v>44716.5879520139</v>
      </c>
      <c r="B392" s="5" t="s">
        <v>248</v>
      </c>
      <c r="C392" s="6" t="s">
        <v>23</v>
      </c>
      <c r="D392" s="6" t="s">
        <v>2539</v>
      </c>
      <c r="E392" s="7"/>
      <c r="F392" s="6">
        <v>9493942382</v>
      </c>
      <c r="G392" s="6" t="s">
        <v>2540</v>
      </c>
      <c r="H392" s="6" t="s">
        <v>2541</v>
      </c>
      <c r="I392" s="6" t="s">
        <v>270</v>
      </c>
      <c r="J392" s="6" t="s">
        <v>762</v>
      </c>
      <c r="K392" s="6" t="s">
        <v>132</v>
      </c>
      <c r="L392" s="6" t="s">
        <v>132</v>
      </c>
      <c r="M392" s="6" t="s">
        <v>2542</v>
      </c>
      <c r="N392" s="6" t="s">
        <v>32</v>
      </c>
      <c r="O392" s="6" t="s">
        <v>2543</v>
      </c>
      <c r="P392" s="18">
        <v>44718</v>
      </c>
      <c r="Q392" s="25">
        <v>0.625</v>
      </c>
      <c r="R392" s="6" t="s">
        <v>374</v>
      </c>
      <c r="S392" s="6" t="s">
        <v>2544</v>
      </c>
      <c r="T392" s="31" t="s">
        <v>2545</v>
      </c>
      <c r="U392" s="6" t="s">
        <v>2006</v>
      </c>
      <c r="V392" s="6" t="s">
        <v>1347</v>
      </c>
      <c r="W392" s="6" t="s">
        <v>39</v>
      </c>
      <c r="X392" s="7"/>
      <c r="Y392" s="7"/>
      <c r="Z392" s="7"/>
      <c r="AA392" s="36"/>
      <c r="AB392" s="36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</row>
    <row r="393" hidden="1" spans="1:56">
      <c r="A393" s="4">
        <v>44716.5897934606</v>
      </c>
      <c r="B393" s="5" t="s">
        <v>154</v>
      </c>
      <c r="C393" s="6" t="s">
        <v>23</v>
      </c>
      <c r="D393" s="6" t="s">
        <v>2546</v>
      </c>
      <c r="E393" s="7"/>
      <c r="F393" s="6">
        <v>7907383432</v>
      </c>
      <c r="G393" s="6" t="s">
        <v>386</v>
      </c>
      <c r="H393" s="6" t="s">
        <v>43</v>
      </c>
      <c r="I393" s="6" t="s">
        <v>643</v>
      </c>
      <c r="J393" s="6" t="s">
        <v>2547</v>
      </c>
      <c r="K393" s="6" t="s">
        <v>2548</v>
      </c>
      <c r="L393" s="6" t="s">
        <v>146</v>
      </c>
      <c r="M393" s="6" t="s">
        <v>2549</v>
      </c>
      <c r="N393" s="6" t="s">
        <v>32</v>
      </c>
      <c r="O393" s="6" t="s">
        <v>161</v>
      </c>
      <c r="P393" s="18">
        <v>44718</v>
      </c>
      <c r="Q393" s="7"/>
      <c r="R393" s="6" t="s">
        <v>2550</v>
      </c>
      <c r="S393" s="6" t="s">
        <v>255</v>
      </c>
      <c r="T393" s="31" t="s">
        <v>2551</v>
      </c>
      <c r="U393" s="6" t="s">
        <v>94</v>
      </c>
      <c r="V393" s="6" t="s">
        <v>95</v>
      </c>
      <c r="W393" s="6" t="s">
        <v>39</v>
      </c>
      <c r="X393" s="7"/>
      <c r="Y393" s="7"/>
      <c r="Z393" s="7"/>
      <c r="AA393" s="36"/>
      <c r="AB393" s="36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</row>
    <row r="394" hidden="1" spans="1:56">
      <c r="A394" s="4">
        <v>44716.5899621528</v>
      </c>
      <c r="B394" s="5" t="s">
        <v>338</v>
      </c>
      <c r="C394" s="6" t="s">
        <v>23</v>
      </c>
      <c r="D394" s="6" t="s">
        <v>2552</v>
      </c>
      <c r="E394" s="7"/>
      <c r="F394" s="6">
        <v>9108220336</v>
      </c>
      <c r="G394" s="6" t="s">
        <v>2534</v>
      </c>
      <c r="H394" s="6" t="s">
        <v>43</v>
      </c>
      <c r="I394" s="6" t="s">
        <v>43</v>
      </c>
      <c r="J394" s="6" t="s">
        <v>2553</v>
      </c>
      <c r="K394" s="6" t="s">
        <v>653</v>
      </c>
      <c r="L394" s="6" t="s">
        <v>214</v>
      </c>
      <c r="M394" s="6" t="s">
        <v>2554</v>
      </c>
      <c r="N394" s="6" t="s">
        <v>89</v>
      </c>
      <c r="O394" s="6" t="s">
        <v>2555</v>
      </c>
      <c r="P394" s="18">
        <v>44718</v>
      </c>
      <c r="Q394" s="25">
        <v>0.583333333335759</v>
      </c>
      <c r="R394" s="6" t="s">
        <v>1001</v>
      </c>
      <c r="S394" s="6" t="s">
        <v>1339</v>
      </c>
      <c r="T394" s="31" t="s">
        <v>2556</v>
      </c>
      <c r="U394" s="6" t="s">
        <v>2264</v>
      </c>
      <c r="V394" s="6" t="s">
        <v>95</v>
      </c>
      <c r="W394" s="6" t="s">
        <v>39</v>
      </c>
      <c r="X394" s="7"/>
      <c r="Y394" s="7"/>
      <c r="Z394" s="7"/>
      <c r="AA394" s="36"/>
      <c r="AB394" s="36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</row>
    <row r="395" hidden="1" spans="1:56">
      <c r="A395" s="4">
        <v>44716.595129213</v>
      </c>
      <c r="B395" s="5" t="s">
        <v>154</v>
      </c>
      <c r="C395" s="6" t="s">
        <v>23</v>
      </c>
      <c r="D395" s="6" t="s">
        <v>2557</v>
      </c>
      <c r="E395" s="7"/>
      <c r="F395" s="6">
        <v>8983535369</v>
      </c>
      <c r="G395" s="6" t="s">
        <v>386</v>
      </c>
      <c r="H395" s="6" t="s">
        <v>43</v>
      </c>
      <c r="I395" s="6" t="s">
        <v>451</v>
      </c>
      <c r="J395" s="6" t="s">
        <v>2558</v>
      </c>
      <c r="K395" s="6" t="s">
        <v>272</v>
      </c>
      <c r="L395" s="6" t="s">
        <v>272</v>
      </c>
      <c r="M395" s="6" t="s">
        <v>2559</v>
      </c>
      <c r="N395" s="6" t="s">
        <v>118</v>
      </c>
      <c r="O395" s="6" t="s">
        <v>161</v>
      </c>
      <c r="P395" s="18">
        <v>44718</v>
      </c>
      <c r="Q395" s="7"/>
      <c r="R395" s="6" t="s">
        <v>1469</v>
      </c>
      <c r="S395" s="6" t="s">
        <v>1429</v>
      </c>
      <c r="T395" s="31" t="s">
        <v>2560</v>
      </c>
      <c r="U395" s="6" t="s">
        <v>164</v>
      </c>
      <c r="V395" s="6" t="s">
        <v>95</v>
      </c>
      <c r="W395" s="6" t="s">
        <v>39</v>
      </c>
      <c r="X395" s="7"/>
      <c r="Y395" s="7"/>
      <c r="Z395" s="7"/>
      <c r="AA395" s="36"/>
      <c r="AB395" s="36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</row>
    <row r="396" hidden="1" spans="1:56">
      <c r="A396" s="4">
        <v>44716.5978971412</v>
      </c>
      <c r="B396" s="5" t="s">
        <v>338</v>
      </c>
      <c r="C396" s="6" t="s">
        <v>23</v>
      </c>
      <c r="D396" s="6" t="s">
        <v>2561</v>
      </c>
      <c r="E396" s="7"/>
      <c r="F396" s="6">
        <v>9177834404</v>
      </c>
      <c r="G396" s="6" t="s">
        <v>2562</v>
      </c>
      <c r="H396" s="6" t="s">
        <v>451</v>
      </c>
      <c r="I396" s="6" t="s">
        <v>451</v>
      </c>
      <c r="J396" s="6" t="s">
        <v>2563</v>
      </c>
      <c r="K396" s="6" t="s">
        <v>1192</v>
      </c>
      <c r="L396" s="6" t="s">
        <v>132</v>
      </c>
      <c r="M396" s="6" t="s">
        <v>2564</v>
      </c>
      <c r="N396" s="6" t="s">
        <v>32</v>
      </c>
      <c r="O396" s="6" t="s">
        <v>1691</v>
      </c>
      <c r="P396" s="18">
        <v>44718</v>
      </c>
      <c r="Q396" s="25">
        <v>0.625</v>
      </c>
      <c r="R396" s="6" t="s">
        <v>574</v>
      </c>
      <c r="S396" s="6" t="s">
        <v>557</v>
      </c>
      <c r="T396" s="31" t="s">
        <v>2565</v>
      </c>
      <c r="U396" s="6" t="s">
        <v>2264</v>
      </c>
      <c r="V396" s="6" t="s">
        <v>95</v>
      </c>
      <c r="W396" s="6" t="s">
        <v>39</v>
      </c>
      <c r="X396" s="7"/>
      <c r="Y396" s="7"/>
      <c r="Z396" s="7"/>
      <c r="AA396" s="36"/>
      <c r="AB396" s="36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</row>
    <row r="397" hidden="1" spans="1:56">
      <c r="A397" s="4">
        <v>44716.6039266551</v>
      </c>
      <c r="B397" s="5" t="s">
        <v>248</v>
      </c>
      <c r="C397" s="6" t="s">
        <v>23</v>
      </c>
      <c r="D397" s="6" t="s">
        <v>2566</v>
      </c>
      <c r="E397" s="7"/>
      <c r="F397" s="6">
        <v>7643029031</v>
      </c>
      <c r="G397" s="6" t="s">
        <v>2540</v>
      </c>
      <c r="H397" s="6" t="s">
        <v>1103</v>
      </c>
      <c r="I397" s="6" t="s">
        <v>2567</v>
      </c>
      <c r="J397" s="6" t="s">
        <v>2568</v>
      </c>
      <c r="K397" s="6" t="s">
        <v>132</v>
      </c>
      <c r="L397" s="6" t="s">
        <v>272</v>
      </c>
      <c r="M397" s="6" t="s">
        <v>2569</v>
      </c>
      <c r="N397" s="6" t="s">
        <v>89</v>
      </c>
      <c r="O397" s="6" t="s">
        <v>2570</v>
      </c>
      <c r="P397" s="18">
        <v>44718</v>
      </c>
      <c r="Q397" s="25">
        <v>0.458333333335759</v>
      </c>
      <c r="R397" s="6" t="s">
        <v>374</v>
      </c>
      <c r="S397" s="6" t="s">
        <v>2544</v>
      </c>
      <c r="T397" s="31" t="s">
        <v>2571</v>
      </c>
      <c r="U397" s="6" t="s">
        <v>2264</v>
      </c>
      <c r="V397" s="6" t="s">
        <v>95</v>
      </c>
      <c r="W397" s="6" t="s">
        <v>39</v>
      </c>
      <c r="X397" s="7"/>
      <c r="Y397" s="7"/>
      <c r="Z397" s="7"/>
      <c r="AA397" s="36"/>
      <c r="AB397" s="36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</row>
    <row r="398" hidden="1" spans="1:56">
      <c r="A398" s="4">
        <v>44716.6055936574</v>
      </c>
      <c r="B398" s="5" t="s">
        <v>154</v>
      </c>
      <c r="C398" s="6" t="s">
        <v>23</v>
      </c>
      <c r="D398" s="6" t="s">
        <v>2572</v>
      </c>
      <c r="E398" s="7"/>
      <c r="F398" s="6">
        <v>8960883558</v>
      </c>
      <c r="G398" s="6" t="s">
        <v>2573</v>
      </c>
      <c r="H398" s="6" t="s">
        <v>129</v>
      </c>
      <c r="I398" s="6" t="s">
        <v>27</v>
      </c>
      <c r="J398" s="6" t="s">
        <v>2574</v>
      </c>
      <c r="K398" s="6" t="s">
        <v>2575</v>
      </c>
      <c r="L398" s="6" t="s">
        <v>2575</v>
      </c>
      <c r="M398" s="6" t="s">
        <v>2576</v>
      </c>
      <c r="N398" s="6" t="s">
        <v>32</v>
      </c>
      <c r="O398" s="6" t="s">
        <v>161</v>
      </c>
      <c r="P398" s="18">
        <v>44719</v>
      </c>
      <c r="Q398" s="7"/>
      <c r="R398" s="6" t="s">
        <v>359</v>
      </c>
      <c r="S398" s="6" t="s">
        <v>2577</v>
      </c>
      <c r="T398" s="31" t="s">
        <v>2578</v>
      </c>
      <c r="U398" s="6" t="s">
        <v>164</v>
      </c>
      <c r="V398" s="6" t="s">
        <v>95</v>
      </c>
      <c r="W398" s="6" t="s">
        <v>39</v>
      </c>
      <c r="X398" s="7"/>
      <c r="Y398" s="7"/>
      <c r="Z398" s="7"/>
      <c r="AA398" s="36"/>
      <c r="AB398" s="36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</row>
    <row r="399" hidden="1" spans="1:56">
      <c r="A399" s="4">
        <v>44716.6157758102</v>
      </c>
      <c r="B399" s="5" t="s">
        <v>154</v>
      </c>
      <c r="C399" s="6" t="s">
        <v>23</v>
      </c>
      <c r="D399" s="6" t="s">
        <v>2579</v>
      </c>
      <c r="E399" s="7"/>
      <c r="F399" s="6">
        <v>9623502180</v>
      </c>
      <c r="G399" s="6" t="s">
        <v>386</v>
      </c>
      <c r="H399" s="6" t="s">
        <v>129</v>
      </c>
      <c r="I399" s="6" t="s">
        <v>27</v>
      </c>
      <c r="J399" s="6" t="s">
        <v>2580</v>
      </c>
      <c r="K399" s="6" t="s">
        <v>2575</v>
      </c>
      <c r="L399" s="6" t="s">
        <v>2575</v>
      </c>
      <c r="M399" s="6" t="s">
        <v>2581</v>
      </c>
      <c r="N399" s="6" t="s">
        <v>32</v>
      </c>
      <c r="O399" s="6" t="s">
        <v>161</v>
      </c>
      <c r="P399" s="18">
        <v>44719</v>
      </c>
      <c r="Q399" s="7"/>
      <c r="R399" s="6" t="s">
        <v>359</v>
      </c>
      <c r="S399" s="6" t="s">
        <v>2577</v>
      </c>
      <c r="T399" s="31" t="s">
        <v>2582</v>
      </c>
      <c r="U399" s="6" t="s">
        <v>94</v>
      </c>
      <c r="V399" s="6" t="s">
        <v>95</v>
      </c>
      <c r="W399" s="6" t="s">
        <v>39</v>
      </c>
      <c r="X399" s="7"/>
      <c r="Y399" s="7"/>
      <c r="Z399" s="7"/>
      <c r="AA399" s="36"/>
      <c r="AB399" s="36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</row>
    <row r="400" hidden="1" spans="1:56">
      <c r="A400" s="4">
        <v>44716.6464143403</v>
      </c>
      <c r="B400" s="5" t="s">
        <v>315</v>
      </c>
      <c r="C400" s="6" t="s">
        <v>23</v>
      </c>
      <c r="D400" s="6" t="s">
        <v>2583</v>
      </c>
      <c r="E400" s="7"/>
      <c r="F400" s="6">
        <v>8469862292</v>
      </c>
      <c r="G400" s="6" t="s">
        <v>811</v>
      </c>
      <c r="H400" s="6" t="s">
        <v>433</v>
      </c>
      <c r="I400" s="6" t="s">
        <v>433</v>
      </c>
      <c r="J400" s="6" t="s">
        <v>2584</v>
      </c>
      <c r="K400" s="6" t="s">
        <v>2585</v>
      </c>
      <c r="L400" s="6" t="s">
        <v>2585</v>
      </c>
      <c r="M400" s="6" t="s">
        <v>2586</v>
      </c>
      <c r="N400" s="6" t="s">
        <v>32</v>
      </c>
      <c r="O400" s="6" t="s">
        <v>274</v>
      </c>
      <c r="P400" s="18">
        <v>44718</v>
      </c>
      <c r="Q400" s="25">
        <v>0.666666666664241</v>
      </c>
      <c r="R400" s="6" t="s">
        <v>205</v>
      </c>
      <c r="S400" s="6" t="s">
        <v>631</v>
      </c>
      <c r="T400" s="31" t="s">
        <v>2587</v>
      </c>
      <c r="U400" s="6" t="s">
        <v>2400</v>
      </c>
      <c r="V400" s="6" t="s">
        <v>2588</v>
      </c>
      <c r="W400" s="6" t="s">
        <v>39</v>
      </c>
      <c r="X400" s="7"/>
      <c r="Y400" s="7"/>
      <c r="Z400" s="7"/>
      <c r="AA400" s="36"/>
      <c r="AB400" s="36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</row>
    <row r="401" hidden="1" spans="1:56">
      <c r="A401" s="4">
        <v>44716.6490773032</v>
      </c>
      <c r="B401" s="5" t="s">
        <v>315</v>
      </c>
      <c r="C401" s="6" t="s">
        <v>23</v>
      </c>
      <c r="D401" s="6" t="s">
        <v>2589</v>
      </c>
      <c r="E401" s="7"/>
      <c r="F401" s="6">
        <v>8305343233</v>
      </c>
      <c r="G401" s="6" t="s">
        <v>811</v>
      </c>
      <c r="H401" s="6" t="s">
        <v>328</v>
      </c>
      <c r="I401" s="6" t="s">
        <v>328</v>
      </c>
      <c r="J401" s="6" t="s">
        <v>2590</v>
      </c>
      <c r="K401" s="6" t="s">
        <v>2117</v>
      </c>
      <c r="L401" s="6" t="s">
        <v>2117</v>
      </c>
      <c r="M401" s="6" t="s">
        <v>2591</v>
      </c>
      <c r="N401" s="6" t="s">
        <v>32</v>
      </c>
      <c r="O401" s="6" t="s">
        <v>274</v>
      </c>
      <c r="P401" s="18">
        <v>44718</v>
      </c>
      <c r="Q401" s="25">
        <v>0.5625</v>
      </c>
      <c r="R401" s="6" t="s">
        <v>556</v>
      </c>
      <c r="S401" s="6" t="s">
        <v>1563</v>
      </c>
      <c r="T401" s="31" t="s">
        <v>2592</v>
      </c>
      <c r="U401" s="6" t="s">
        <v>2593</v>
      </c>
      <c r="V401" s="6" t="s">
        <v>697</v>
      </c>
      <c r="W401" s="6" t="s">
        <v>39</v>
      </c>
      <c r="X401" s="7"/>
      <c r="Y401" s="7"/>
      <c r="Z401" s="7"/>
      <c r="AA401" s="36"/>
      <c r="AB401" s="36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</row>
    <row r="402" hidden="1" spans="1:56">
      <c r="A402" s="11">
        <v>44716.6968270949</v>
      </c>
      <c r="B402" s="12" t="s">
        <v>315</v>
      </c>
      <c r="C402" s="12" t="s">
        <v>23</v>
      </c>
      <c r="D402" s="12" t="s">
        <v>2594</v>
      </c>
      <c r="E402" s="13"/>
      <c r="F402" s="12">
        <v>7439730213</v>
      </c>
      <c r="G402" s="12" t="s">
        <v>461</v>
      </c>
      <c r="H402" s="12" t="s">
        <v>709</v>
      </c>
      <c r="I402" s="12" t="s">
        <v>731</v>
      </c>
      <c r="J402" s="12" t="s">
        <v>2595</v>
      </c>
      <c r="K402" s="12" t="s">
        <v>1298</v>
      </c>
      <c r="L402" s="12" t="s">
        <v>87</v>
      </c>
      <c r="M402" s="12" t="s">
        <v>2596</v>
      </c>
      <c r="N402" s="12" t="s">
        <v>118</v>
      </c>
      <c r="O402" s="12" t="s">
        <v>274</v>
      </c>
      <c r="P402" s="20">
        <v>44718</v>
      </c>
      <c r="Q402" s="29">
        <v>0.666666666664241</v>
      </c>
      <c r="R402" s="12" t="s">
        <v>631</v>
      </c>
      <c r="S402" s="12" t="s">
        <v>892</v>
      </c>
      <c r="T402" s="30" t="s">
        <v>2597</v>
      </c>
      <c r="U402" s="12" t="s">
        <v>2593</v>
      </c>
      <c r="V402" s="12" t="s">
        <v>697</v>
      </c>
      <c r="W402" s="12" t="s">
        <v>96</v>
      </c>
      <c r="X402" s="12" t="s">
        <v>1880</v>
      </c>
      <c r="Y402" s="13"/>
      <c r="Z402" s="13"/>
      <c r="AA402" s="49"/>
      <c r="AB402" s="49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</row>
    <row r="403" hidden="1" spans="1:56">
      <c r="A403" s="67">
        <v>44716.7010456482</v>
      </c>
      <c r="B403" s="68" t="s">
        <v>315</v>
      </c>
      <c r="C403" s="6" t="s">
        <v>23</v>
      </c>
      <c r="D403" s="6" t="s">
        <v>2598</v>
      </c>
      <c r="E403" s="7"/>
      <c r="F403" s="6">
        <v>9689183196</v>
      </c>
      <c r="G403" s="6" t="s">
        <v>2205</v>
      </c>
      <c r="H403" s="6" t="s">
        <v>129</v>
      </c>
      <c r="I403" s="6" t="s">
        <v>328</v>
      </c>
      <c r="J403" s="6" t="s">
        <v>2599</v>
      </c>
      <c r="K403" s="6" t="s">
        <v>2600</v>
      </c>
      <c r="L403" s="6" t="s">
        <v>272</v>
      </c>
      <c r="M403" s="6" t="s">
        <v>2601</v>
      </c>
      <c r="N403" s="6" t="s">
        <v>32</v>
      </c>
      <c r="O403" s="6" t="s">
        <v>274</v>
      </c>
      <c r="P403" s="18">
        <v>44718</v>
      </c>
      <c r="Q403" s="25">
        <v>0.666666666664241</v>
      </c>
      <c r="R403" s="6" t="s">
        <v>483</v>
      </c>
      <c r="S403" s="6" t="s">
        <v>383</v>
      </c>
      <c r="T403" s="31" t="s">
        <v>2602</v>
      </c>
      <c r="U403" s="6" t="s">
        <v>1721</v>
      </c>
      <c r="V403" s="6" t="s">
        <v>1722</v>
      </c>
      <c r="W403" s="6" t="s">
        <v>39</v>
      </c>
      <c r="X403" s="7"/>
      <c r="Y403" s="7"/>
      <c r="Z403" s="7"/>
      <c r="AA403" s="36"/>
      <c r="AB403" s="36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</row>
    <row r="404" hidden="1" spans="1:56">
      <c r="A404" s="11">
        <v>44718.4389451852</v>
      </c>
      <c r="B404" s="12" t="s">
        <v>40</v>
      </c>
      <c r="C404" s="12" t="s">
        <v>23</v>
      </c>
      <c r="D404" s="12" t="s">
        <v>2603</v>
      </c>
      <c r="E404" s="13"/>
      <c r="F404" s="12">
        <v>9025415191</v>
      </c>
      <c r="G404" s="12" t="s">
        <v>2604</v>
      </c>
      <c r="H404" s="12" t="s">
        <v>328</v>
      </c>
      <c r="I404" s="12" t="s">
        <v>328</v>
      </c>
      <c r="J404" s="12" t="s">
        <v>2605</v>
      </c>
      <c r="K404" s="12" t="s">
        <v>227</v>
      </c>
      <c r="L404" s="12" t="s">
        <v>227</v>
      </c>
      <c r="M404" s="12" t="s">
        <v>2606</v>
      </c>
      <c r="N404" s="12" t="s">
        <v>89</v>
      </c>
      <c r="O404" s="12" t="s">
        <v>48</v>
      </c>
      <c r="P404" s="20">
        <v>44719</v>
      </c>
      <c r="Q404" s="29">
        <v>0.583333333335759</v>
      </c>
      <c r="R404" s="12" t="s">
        <v>1366</v>
      </c>
      <c r="S404" s="12" t="s">
        <v>106</v>
      </c>
      <c r="T404" s="30" t="s">
        <v>2607</v>
      </c>
      <c r="U404" s="12" t="s">
        <v>2608</v>
      </c>
      <c r="V404" s="12" t="s">
        <v>2609</v>
      </c>
      <c r="W404" s="12" t="s">
        <v>96</v>
      </c>
      <c r="X404" s="12" t="s">
        <v>2610</v>
      </c>
      <c r="Y404" s="13"/>
      <c r="Z404" s="13"/>
      <c r="AA404" s="49"/>
      <c r="AB404" s="49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</row>
    <row r="405" hidden="1" spans="1:56">
      <c r="A405" s="58">
        <v>44718.451176169</v>
      </c>
      <c r="B405" s="6" t="s">
        <v>40</v>
      </c>
      <c r="C405" s="6" t="s">
        <v>23</v>
      </c>
      <c r="D405" s="6" t="s">
        <v>2611</v>
      </c>
      <c r="E405" s="7"/>
      <c r="F405" s="6">
        <v>8074911247</v>
      </c>
      <c r="G405" s="6" t="s">
        <v>2612</v>
      </c>
      <c r="H405" s="6" t="s">
        <v>538</v>
      </c>
      <c r="I405" s="6" t="s">
        <v>27</v>
      </c>
      <c r="J405" s="6" t="s">
        <v>2613</v>
      </c>
      <c r="K405" s="6" t="s">
        <v>46</v>
      </c>
      <c r="L405" s="6" t="s">
        <v>46</v>
      </c>
      <c r="M405" s="6" t="s">
        <v>2614</v>
      </c>
      <c r="N405" s="6" t="s">
        <v>89</v>
      </c>
      <c r="O405" s="6" t="s">
        <v>48</v>
      </c>
      <c r="P405" s="18">
        <v>44719</v>
      </c>
      <c r="Q405" s="25">
        <v>0.416666666664241</v>
      </c>
      <c r="R405" s="6" t="s">
        <v>91</v>
      </c>
      <c r="S405" s="6" t="s">
        <v>35</v>
      </c>
      <c r="T405" s="31" t="s">
        <v>2615</v>
      </c>
      <c r="U405" s="6" t="s">
        <v>2616</v>
      </c>
      <c r="V405" s="6" t="s">
        <v>2609</v>
      </c>
      <c r="W405" s="6" t="s">
        <v>39</v>
      </c>
      <c r="X405" s="7"/>
      <c r="Y405" s="7"/>
      <c r="Z405" s="7"/>
      <c r="AA405" s="36"/>
      <c r="AB405" s="36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</row>
    <row r="406" hidden="1" spans="1:56">
      <c r="A406" s="11">
        <v>44718.4675196528</v>
      </c>
      <c r="B406" s="12" t="s">
        <v>40</v>
      </c>
      <c r="C406" s="12" t="s">
        <v>23</v>
      </c>
      <c r="D406" s="12" t="s">
        <v>2617</v>
      </c>
      <c r="E406" s="13"/>
      <c r="F406" s="12">
        <v>8377969925</v>
      </c>
      <c r="G406" s="12" t="s">
        <v>2604</v>
      </c>
      <c r="H406" s="12" t="s">
        <v>498</v>
      </c>
      <c r="I406" s="12" t="s">
        <v>130</v>
      </c>
      <c r="J406" s="12" t="s">
        <v>2618</v>
      </c>
      <c r="K406" s="12" t="s">
        <v>691</v>
      </c>
      <c r="L406" s="12" t="s">
        <v>691</v>
      </c>
      <c r="M406" s="12" t="s">
        <v>2619</v>
      </c>
      <c r="N406" s="12" t="s">
        <v>1663</v>
      </c>
      <c r="O406" s="12" t="s">
        <v>90</v>
      </c>
      <c r="P406" s="20">
        <v>44719</v>
      </c>
      <c r="Q406" s="29">
        <v>0.583333333335759</v>
      </c>
      <c r="R406" s="12" t="s">
        <v>1366</v>
      </c>
      <c r="S406" s="12" t="s">
        <v>229</v>
      </c>
      <c r="T406" s="30" t="s">
        <v>2620</v>
      </c>
      <c r="U406" s="12" t="s">
        <v>2616</v>
      </c>
      <c r="V406" s="12" t="s">
        <v>2609</v>
      </c>
      <c r="W406" s="12" t="s">
        <v>96</v>
      </c>
      <c r="X406" s="12" t="s">
        <v>2621</v>
      </c>
      <c r="Y406" s="13"/>
      <c r="Z406" s="13"/>
      <c r="AA406" s="49"/>
      <c r="AB406" s="49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</row>
    <row r="407" hidden="1" spans="1:56">
      <c r="A407" s="58">
        <v>44718.4743753819</v>
      </c>
      <c r="B407" s="6" t="s">
        <v>957</v>
      </c>
      <c r="C407" s="6" t="s">
        <v>23</v>
      </c>
      <c r="D407" s="6" t="s">
        <v>2622</v>
      </c>
      <c r="E407" s="7"/>
      <c r="F407" s="6">
        <v>9834317700</v>
      </c>
      <c r="G407" s="6" t="s">
        <v>2349</v>
      </c>
      <c r="H407" s="6" t="s">
        <v>44</v>
      </c>
      <c r="I407" s="6" t="s">
        <v>44</v>
      </c>
      <c r="J407" s="6" t="s">
        <v>2623</v>
      </c>
      <c r="K407" s="6" t="s">
        <v>103</v>
      </c>
      <c r="L407" s="6" t="s">
        <v>103</v>
      </c>
      <c r="M407" s="6" t="s">
        <v>2624</v>
      </c>
      <c r="N407" s="6" t="s">
        <v>118</v>
      </c>
      <c r="O407" s="6" t="s">
        <v>161</v>
      </c>
      <c r="P407" s="18">
        <v>44719</v>
      </c>
      <c r="Q407" s="25">
        <v>0.583333333335759</v>
      </c>
      <c r="R407" s="6" t="s">
        <v>34</v>
      </c>
      <c r="S407" s="6" t="s">
        <v>217</v>
      </c>
      <c r="T407" s="31" t="s">
        <v>2625</v>
      </c>
      <c r="U407" s="6" t="s">
        <v>2616</v>
      </c>
      <c r="V407" s="6" t="s">
        <v>2609</v>
      </c>
      <c r="W407" s="6" t="s">
        <v>39</v>
      </c>
      <c r="X407" s="7"/>
      <c r="Y407" s="7"/>
      <c r="Z407" s="7"/>
      <c r="AA407" s="36"/>
      <c r="AB407" s="36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</row>
    <row r="408" hidden="1" spans="1:56">
      <c r="A408" s="58">
        <v>44718.4774607292</v>
      </c>
      <c r="B408" s="6" t="s">
        <v>197</v>
      </c>
      <c r="C408" s="6" t="s">
        <v>23</v>
      </c>
      <c r="D408" s="6" t="s">
        <v>2626</v>
      </c>
      <c r="E408" s="7"/>
      <c r="F408" s="6">
        <v>8007390962</v>
      </c>
      <c r="G408" s="6" t="s">
        <v>199</v>
      </c>
      <c r="H408" s="6" t="s">
        <v>538</v>
      </c>
      <c r="I408" s="6" t="s">
        <v>538</v>
      </c>
      <c r="J408" s="6" t="s">
        <v>2627</v>
      </c>
      <c r="K408" s="6" t="s">
        <v>1445</v>
      </c>
      <c r="L408" s="6" t="s">
        <v>2628</v>
      </c>
      <c r="M408" s="6" t="s">
        <v>2629</v>
      </c>
      <c r="N408" s="6" t="s">
        <v>32</v>
      </c>
      <c r="O408" s="6" t="s">
        <v>482</v>
      </c>
      <c r="P408" s="18">
        <v>44719</v>
      </c>
      <c r="Q408" s="25">
        <v>0.583333333335759</v>
      </c>
      <c r="R408" s="6" t="s">
        <v>483</v>
      </c>
      <c r="S408" s="6" t="s">
        <v>2630</v>
      </c>
      <c r="T408" s="31" t="s">
        <v>2631</v>
      </c>
      <c r="U408" s="6" t="s">
        <v>944</v>
      </c>
      <c r="V408" s="6" t="s">
        <v>945</v>
      </c>
      <c r="W408" s="6" t="s">
        <v>39</v>
      </c>
      <c r="X408" s="7"/>
      <c r="Y408" s="7"/>
      <c r="Z408" s="7"/>
      <c r="AA408" s="36"/>
      <c r="AB408" s="36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</row>
    <row r="409" hidden="1" spans="1:56">
      <c r="A409" s="58">
        <v>44718.4806807407</v>
      </c>
      <c r="B409" s="6" t="s">
        <v>40</v>
      </c>
      <c r="C409" s="6" t="s">
        <v>23</v>
      </c>
      <c r="D409" s="6" t="s">
        <v>2632</v>
      </c>
      <c r="E409" s="7"/>
      <c r="F409" s="6">
        <v>9951951928</v>
      </c>
      <c r="G409" s="6" t="s">
        <v>2633</v>
      </c>
      <c r="H409" s="6" t="s">
        <v>409</v>
      </c>
      <c r="I409" s="6" t="s">
        <v>409</v>
      </c>
      <c r="J409" s="6" t="s">
        <v>2634</v>
      </c>
      <c r="K409" s="6" t="s">
        <v>132</v>
      </c>
      <c r="L409" s="6" t="s">
        <v>87</v>
      </c>
      <c r="M409" s="6" t="s">
        <v>2635</v>
      </c>
      <c r="N409" s="6" t="s">
        <v>89</v>
      </c>
      <c r="O409" s="6" t="s">
        <v>48</v>
      </c>
      <c r="P409" s="18">
        <v>44719</v>
      </c>
      <c r="Q409" s="25">
        <v>0.583333333335759</v>
      </c>
      <c r="R409" s="6" t="s">
        <v>292</v>
      </c>
      <c r="S409" s="6" t="s">
        <v>35</v>
      </c>
      <c r="T409" s="31" t="s">
        <v>2636</v>
      </c>
      <c r="U409" s="6" t="s">
        <v>2616</v>
      </c>
      <c r="V409" s="6" t="s">
        <v>2609</v>
      </c>
      <c r="W409" s="6" t="s">
        <v>39</v>
      </c>
      <c r="X409" s="7"/>
      <c r="Y409" s="7"/>
      <c r="Z409" s="7"/>
      <c r="AA409" s="36"/>
      <c r="AB409" s="36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</row>
    <row r="410" hidden="1" spans="1:56">
      <c r="A410" s="58">
        <v>44718.4906773727</v>
      </c>
      <c r="B410" s="6" t="s">
        <v>197</v>
      </c>
      <c r="C410" s="6" t="s">
        <v>23</v>
      </c>
      <c r="D410" s="6" t="s">
        <v>2637</v>
      </c>
      <c r="E410" s="7"/>
      <c r="F410" s="6">
        <v>7989069710</v>
      </c>
      <c r="G410" s="6" t="s">
        <v>2638</v>
      </c>
      <c r="H410" s="6" t="s">
        <v>1959</v>
      </c>
      <c r="I410" s="6" t="s">
        <v>538</v>
      </c>
      <c r="J410" s="6" t="s">
        <v>2639</v>
      </c>
      <c r="K410" s="6" t="s">
        <v>132</v>
      </c>
      <c r="L410" s="6" t="s">
        <v>132</v>
      </c>
      <c r="M410" s="6" t="s">
        <v>2640</v>
      </c>
      <c r="N410" s="6" t="s">
        <v>118</v>
      </c>
      <c r="O410" s="6" t="s">
        <v>482</v>
      </c>
      <c r="P410" s="18">
        <v>44719</v>
      </c>
      <c r="Q410" s="25">
        <v>0.541666666664241</v>
      </c>
      <c r="R410" s="6" t="s">
        <v>638</v>
      </c>
      <c r="S410" s="6" t="s">
        <v>2641</v>
      </c>
      <c r="T410" s="31" t="s">
        <v>2642</v>
      </c>
      <c r="U410" s="6" t="s">
        <v>944</v>
      </c>
      <c r="V410" s="6" t="s">
        <v>945</v>
      </c>
      <c r="W410" s="6" t="s">
        <v>39</v>
      </c>
      <c r="X410" s="7"/>
      <c r="Y410" s="7"/>
      <c r="Z410" s="7"/>
      <c r="AA410" s="36"/>
      <c r="AB410" s="36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</row>
    <row r="411" hidden="1" spans="1:56">
      <c r="A411" s="58">
        <v>44718.4982222917</v>
      </c>
      <c r="B411" s="6" t="s">
        <v>126</v>
      </c>
      <c r="C411" s="6" t="s">
        <v>23</v>
      </c>
      <c r="D411" s="6" t="s">
        <v>2643</v>
      </c>
      <c r="E411" s="7"/>
      <c r="F411" s="6">
        <v>8790006803</v>
      </c>
      <c r="G411" s="6" t="s">
        <v>2644</v>
      </c>
      <c r="H411" s="6" t="s">
        <v>328</v>
      </c>
      <c r="I411" s="6" t="s">
        <v>328</v>
      </c>
      <c r="J411" s="6" t="s">
        <v>2645</v>
      </c>
      <c r="K411" s="6" t="s">
        <v>132</v>
      </c>
      <c r="L411" s="6" t="s">
        <v>132</v>
      </c>
      <c r="M411" s="6" t="s">
        <v>2646</v>
      </c>
      <c r="N411" s="6" t="s">
        <v>89</v>
      </c>
      <c r="O411" s="6" t="s">
        <v>33</v>
      </c>
      <c r="P411" s="18">
        <v>44720</v>
      </c>
      <c r="Q411" s="25">
        <v>0.625</v>
      </c>
      <c r="R411" s="6" t="s">
        <v>835</v>
      </c>
      <c r="S411" s="6" t="s">
        <v>2134</v>
      </c>
      <c r="T411" s="31" t="s">
        <v>2647</v>
      </c>
      <c r="U411" s="6" t="s">
        <v>138</v>
      </c>
      <c r="V411" s="6" t="s">
        <v>139</v>
      </c>
      <c r="W411" s="6" t="s">
        <v>39</v>
      </c>
      <c r="X411" s="7"/>
      <c r="Y411" s="7"/>
      <c r="Z411" s="7"/>
      <c r="AA411" s="36"/>
      <c r="AB411" s="36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</row>
    <row r="412" hidden="1" spans="1:56">
      <c r="A412" s="11">
        <v>44718.503123831</v>
      </c>
      <c r="B412" s="12" t="s">
        <v>957</v>
      </c>
      <c r="C412" s="12" t="s">
        <v>23</v>
      </c>
      <c r="D412" s="12" t="s">
        <v>2648</v>
      </c>
      <c r="E412" s="13"/>
      <c r="F412" s="12">
        <v>7982212926</v>
      </c>
      <c r="G412" s="12" t="s">
        <v>2649</v>
      </c>
      <c r="H412" s="12" t="s">
        <v>129</v>
      </c>
      <c r="I412" s="12" t="s">
        <v>129</v>
      </c>
      <c r="J412" s="12" t="s">
        <v>2650</v>
      </c>
      <c r="K412" s="12" t="s">
        <v>691</v>
      </c>
      <c r="L412" s="12" t="s">
        <v>691</v>
      </c>
      <c r="M412" s="12" t="s">
        <v>2651</v>
      </c>
      <c r="N412" s="12" t="s">
        <v>118</v>
      </c>
      <c r="O412" s="12" t="s">
        <v>161</v>
      </c>
      <c r="P412" s="20">
        <v>44719</v>
      </c>
      <c r="Q412" s="29">
        <v>0.5</v>
      </c>
      <c r="R412" s="12" t="s">
        <v>1366</v>
      </c>
      <c r="S412" s="12" t="s">
        <v>217</v>
      </c>
      <c r="T412" s="30" t="s">
        <v>2652</v>
      </c>
      <c r="U412" s="12" t="s">
        <v>2616</v>
      </c>
      <c r="V412" s="12" t="s">
        <v>2609</v>
      </c>
      <c r="W412" s="12" t="s">
        <v>96</v>
      </c>
      <c r="X412" s="12" t="s">
        <v>2621</v>
      </c>
      <c r="Y412" s="13"/>
      <c r="Z412" s="13"/>
      <c r="AA412" s="49"/>
      <c r="AB412" s="49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</row>
    <row r="413" hidden="1" spans="1:56">
      <c r="A413" s="58">
        <v>44718.5066956481</v>
      </c>
      <c r="B413" s="6" t="s">
        <v>40</v>
      </c>
      <c r="C413" s="6" t="s">
        <v>23</v>
      </c>
      <c r="D413" s="6" t="s">
        <v>2653</v>
      </c>
      <c r="E413" s="7"/>
      <c r="F413" s="6">
        <v>9561568102</v>
      </c>
      <c r="G413" s="6" t="s">
        <v>2205</v>
      </c>
      <c r="H413" s="6" t="s">
        <v>498</v>
      </c>
      <c r="I413" s="6" t="s">
        <v>43</v>
      </c>
      <c r="J413" s="6" t="s">
        <v>329</v>
      </c>
      <c r="K413" s="6" t="s">
        <v>103</v>
      </c>
      <c r="L413" s="6" t="s">
        <v>290</v>
      </c>
      <c r="M413" s="6" t="s">
        <v>2654</v>
      </c>
      <c r="N413" s="6" t="s">
        <v>1663</v>
      </c>
      <c r="O413" s="6" t="s">
        <v>48</v>
      </c>
      <c r="P413" s="18">
        <v>44719</v>
      </c>
      <c r="Q413" s="25">
        <v>0.583333333335759</v>
      </c>
      <c r="R413" s="6" t="s">
        <v>34</v>
      </c>
      <c r="S413" s="6" t="s">
        <v>903</v>
      </c>
      <c r="T413" s="31" t="s">
        <v>2655</v>
      </c>
      <c r="U413" s="6" t="s">
        <v>2616</v>
      </c>
      <c r="V413" s="6" t="s">
        <v>2609</v>
      </c>
      <c r="W413" s="6" t="s">
        <v>39</v>
      </c>
      <c r="X413" s="7"/>
      <c r="Y413" s="7"/>
      <c r="Z413" s="7"/>
      <c r="AA413" s="36"/>
      <c r="AB413" s="36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</row>
    <row r="414" hidden="1" spans="1:56">
      <c r="A414" s="58">
        <v>44718.5085041435</v>
      </c>
      <c r="B414" s="6" t="s">
        <v>268</v>
      </c>
      <c r="C414" s="6" t="s">
        <v>23</v>
      </c>
      <c r="D414" s="6" t="s">
        <v>2656</v>
      </c>
      <c r="E414" s="7"/>
      <c r="F414" s="6">
        <v>8830444239</v>
      </c>
      <c r="G414" s="6" t="s">
        <v>2657</v>
      </c>
      <c r="H414" s="6" t="s">
        <v>26</v>
      </c>
      <c r="I414" s="6" t="s">
        <v>26</v>
      </c>
      <c r="J414" s="6" t="s">
        <v>2658</v>
      </c>
      <c r="K414" s="6" t="s">
        <v>272</v>
      </c>
      <c r="L414" s="6" t="s">
        <v>952</v>
      </c>
      <c r="M414" s="6" t="s">
        <v>2659</v>
      </c>
      <c r="N414" s="6" t="s">
        <v>118</v>
      </c>
      <c r="O414" s="6" t="s">
        <v>48</v>
      </c>
      <c r="P414" s="18">
        <v>44719</v>
      </c>
      <c r="Q414" s="25">
        <v>0.458333333335759</v>
      </c>
      <c r="R414" s="6" t="s">
        <v>1428</v>
      </c>
      <c r="S414" s="6" t="s">
        <v>412</v>
      </c>
      <c r="T414" s="31" t="s">
        <v>2660</v>
      </c>
      <c r="U414" s="6" t="s">
        <v>2616</v>
      </c>
      <c r="V414" s="6" t="s">
        <v>2609</v>
      </c>
      <c r="W414" s="6" t="s">
        <v>39</v>
      </c>
      <c r="X414" s="7"/>
      <c r="Y414" s="7"/>
      <c r="Z414" s="7"/>
      <c r="AA414" s="36"/>
      <c r="AB414" s="36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</row>
    <row r="415" hidden="1" spans="1:56">
      <c r="A415" s="58">
        <v>44718.5115678819</v>
      </c>
      <c r="B415" s="6" t="s">
        <v>126</v>
      </c>
      <c r="C415" s="6" t="s">
        <v>23</v>
      </c>
      <c r="D415" s="6" t="s">
        <v>2661</v>
      </c>
      <c r="E415" s="7"/>
      <c r="F415" s="6">
        <v>9398490430</v>
      </c>
      <c r="G415" s="6" t="s">
        <v>2662</v>
      </c>
      <c r="H415" s="6" t="s">
        <v>328</v>
      </c>
      <c r="I415" s="6" t="s">
        <v>451</v>
      </c>
      <c r="J415" s="6" t="s">
        <v>2663</v>
      </c>
      <c r="K415" s="6" t="s">
        <v>87</v>
      </c>
      <c r="L415" s="6" t="s">
        <v>87</v>
      </c>
      <c r="M415" s="6" t="s">
        <v>2664</v>
      </c>
      <c r="N415" s="6" t="s">
        <v>89</v>
      </c>
      <c r="O415" s="6" t="s">
        <v>482</v>
      </c>
      <c r="P415" s="18">
        <v>44719</v>
      </c>
      <c r="Q415" s="25">
        <v>0.625</v>
      </c>
      <c r="R415" s="6" t="s">
        <v>835</v>
      </c>
      <c r="S415" s="6" t="s">
        <v>2134</v>
      </c>
      <c r="T415" s="31" t="s">
        <v>2665</v>
      </c>
      <c r="U415" s="6" t="s">
        <v>138</v>
      </c>
      <c r="V415" s="6" t="s">
        <v>139</v>
      </c>
      <c r="W415" s="6" t="s">
        <v>39</v>
      </c>
      <c r="X415" s="7"/>
      <c r="Y415" s="7"/>
      <c r="Z415" s="7"/>
      <c r="AA415" s="36"/>
      <c r="AB415" s="36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</row>
    <row r="416" hidden="1" spans="1:56">
      <c r="A416" s="58">
        <v>44718.5176771875</v>
      </c>
      <c r="B416" s="6" t="s">
        <v>268</v>
      </c>
      <c r="C416" s="6" t="s">
        <v>23</v>
      </c>
      <c r="D416" s="6" t="s">
        <v>2666</v>
      </c>
      <c r="E416" s="7"/>
      <c r="F416" s="6">
        <v>7999084155</v>
      </c>
      <c r="G416" s="6" t="s">
        <v>2657</v>
      </c>
      <c r="H416" s="6" t="s">
        <v>984</v>
      </c>
      <c r="I416" s="6" t="s">
        <v>984</v>
      </c>
      <c r="J416" s="6" t="s">
        <v>2667</v>
      </c>
      <c r="K416" s="6" t="s">
        <v>682</v>
      </c>
      <c r="L416" s="6" t="s">
        <v>952</v>
      </c>
      <c r="M416" s="6" t="s">
        <v>2668</v>
      </c>
      <c r="N416" s="6" t="s">
        <v>118</v>
      </c>
      <c r="O416" s="6" t="s">
        <v>48</v>
      </c>
      <c r="P416" s="18">
        <v>44719</v>
      </c>
      <c r="Q416" s="25">
        <v>0.416666666664241</v>
      </c>
      <c r="R416" s="6" t="s">
        <v>1469</v>
      </c>
      <c r="S416" s="6" t="s">
        <v>557</v>
      </c>
      <c r="T416" s="31" t="s">
        <v>2669</v>
      </c>
      <c r="U416" s="6" t="s">
        <v>2616</v>
      </c>
      <c r="V416" s="6" t="s">
        <v>2609</v>
      </c>
      <c r="W416" s="6" t="s">
        <v>39</v>
      </c>
      <c r="X416" s="7"/>
      <c r="Y416" s="7"/>
      <c r="Z416" s="7"/>
      <c r="AA416" s="36"/>
      <c r="AB416" s="36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</row>
    <row r="417" hidden="1" spans="1:56">
      <c r="A417" s="58">
        <v>44718.5190231366</v>
      </c>
      <c r="B417" s="6" t="s">
        <v>957</v>
      </c>
      <c r="C417" s="6" t="s">
        <v>23</v>
      </c>
      <c r="D417" s="6" t="s">
        <v>2670</v>
      </c>
      <c r="E417" s="7"/>
      <c r="F417" s="6">
        <v>8688965057</v>
      </c>
      <c r="G417" s="6" t="s">
        <v>2671</v>
      </c>
      <c r="H417" s="6" t="s">
        <v>84</v>
      </c>
      <c r="I417" s="6" t="s">
        <v>84</v>
      </c>
      <c r="J417" s="6" t="s">
        <v>2672</v>
      </c>
      <c r="K417" s="6" t="s">
        <v>132</v>
      </c>
      <c r="L417" s="6" t="s">
        <v>132</v>
      </c>
      <c r="M417" s="6" t="s">
        <v>2673</v>
      </c>
      <c r="N417" s="6" t="s">
        <v>118</v>
      </c>
      <c r="O417" s="6" t="s">
        <v>161</v>
      </c>
      <c r="P417" s="18">
        <v>44719</v>
      </c>
      <c r="Q417" s="25">
        <v>0.625</v>
      </c>
      <c r="R417" s="6" t="s">
        <v>2674</v>
      </c>
      <c r="S417" s="6" t="s">
        <v>35</v>
      </c>
      <c r="T417" s="31" t="s">
        <v>2675</v>
      </c>
      <c r="U417" s="6" t="s">
        <v>2616</v>
      </c>
      <c r="V417" s="6" t="s">
        <v>2676</v>
      </c>
      <c r="W417" s="6" t="s">
        <v>39</v>
      </c>
      <c r="X417" s="7"/>
      <c r="Y417" s="7"/>
      <c r="Z417" s="7"/>
      <c r="AA417" s="36"/>
      <c r="AB417" s="36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</row>
    <row r="418" hidden="1" spans="1:56">
      <c r="A418" s="58">
        <v>44718.5206022338</v>
      </c>
      <c r="B418" s="6" t="s">
        <v>223</v>
      </c>
      <c r="C418" s="6" t="s">
        <v>23</v>
      </c>
      <c r="D418" s="6" t="s">
        <v>2677</v>
      </c>
      <c r="E418" s="7"/>
      <c r="F418" s="6">
        <v>8886347605</v>
      </c>
      <c r="G418" s="6" t="s">
        <v>2678</v>
      </c>
      <c r="H418" s="6" t="s">
        <v>238</v>
      </c>
      <c r="I418" s="6" t="s">
        <v>238</v>
      </c>
      <c r="J418" s="6" t="s">
        <v>762</v>
      </c>
      <c r="K418" s="6" t="s">
        <v>146</v>
      </c>
      <c r="L418" s="6" t="s">
        <v>146</v>
      </c>
      <c r="M418" s="6" t="s">
        <v>2679</v>
      </c>
      <c r="N418" s="6" t="s">
        <v>89</v>
      </c>
      <c r="O418" s="6" t="s">
        <v>274</v>
      </c>
      <c r="P418" s="18">
        <v>44720</v>
      </c>
      <c r="Q418" s="25">
        <v>0.625</v>
      </c>
      <c r="R418" s="6" t="s">
        <v>1536</v>
      </c>
      <c r="S418" s="6" t="s">
        <v>302</v>
      </c>
      <c r="T418" s="31" t="s">
        <v>2680</v>
      </c>
      <c r="U418" s="6" t="s">
        <v>2608</v>
      </c>
      <c r="V418" s="6" t="s">
        <v>2609</v>
      </c>
      <c r="W418" s="6" t="s">
        <v>39</v>
      </c>
      <c r="X418" s="7"/>
      <c r="Y418" s="7"/>
      <c r="Z418" s="7"/>
      <c r="AA418" s="36"/>
      <c r="AB418" s="36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</row>
    <row r="419" hidden="1" spans="1:56">
      <c r="A419" s="58">
        <v>44718.5216594676</v>
      </c>
      <c r="B419" s="6" t="s">
        <v>126</v>
      </c>
      <c r="C419" s="6" t="s">
        <v>23</v>
      </c>
      <c r="D419" s="6" t="s">
        <v>2681</v>
      </c>
      <c r="E419" s="7"/>
      <c r="F419" s="6">
        <v>7204901093</v>
      </c>
      <c r="G419" s="6" t="s">
        <v>2682</v>
      </c>
      <c r="H419" s="6" t="s">
        <v>2683</v>
      </c>
      <c r="I419" s="6" t="s">
        <v>2683</v>
      </c>
      <c r="J419" s="6" t="s">
        <v>2684</v>
      </c>
      <c r="K419" s="6" t="s">
        <v>87</v>
      </c>
      <c r="L419" s="6" t="s">
        <v>132</v>
      </c>
      <c r="M419" s="6" t="s">
        <v>2685</v>
      </c>
      <c r="N419" s="6" t="s">
        <v>89</v>
      </c>
      <c r="O419" s="6" t="s">
        <v>482</v>
      </c>
      <c r="P419" s="18">
        <v>44719</v>
      </c>
      <c r="Q419" s="25">
        <v>0.625</v>
      </c>
      <c r="R419" s="6" t="s">
        <v>1519</v>
      </c>
      <c r="S419" s="6" t="s">
        <v>2686</v>
      </c>
      <c r="T419" s="31" t="s">
        <v>2687</v>
      </c>
      <c r="U419" s="6" t="s">
        <v>1053</v>
      </c>
      <c r="V419" s="6" t="s">
        <v>945</v>
      </c>
      <c r="W419" s="6" t="s">
        <v>39</v>
      </c>
      <c r="X419" s="7"/>
      <c r="Y419" s="7"/>
      <c r="Z419" s="7"/>
      <c r="AA419" s="36"/>
      <c r="AB419" s="36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</row>
    <row r="420" hidden="1" spans="1:56">
      <c r="A420" s="58">
        <v>44718.5255496065</v>
      </c>
      <c r="B420" s="6" t="s">
        <v>324</v>
      </c>
      <c r="C420" s="6" t="s">
        <v>23</v>
      </c>
      <c r="D420" s="6" t="s">
        <v>2688</v>
      </c>
      <c r="E420" s="6" t="s">
        <v>2689</v>
      </c>
      <c r="F420" s="6">
        <v>9353170982</v>
      </c>
      <c r="G420" s="6" t="s">
        <v>2690</v>
      </c>
      <c r="H420" s="6" t="s">
        <v>832</v>
      </c>
      <c r="I420" s="6" t="s">
        <v>832</v>
      </c>
      <c r="J420" s="6" t="s">
        <v>2691</v>
      </c>
      <c r="K420" s="6" t="s">
        <v>227</v>
      </c>
      <c r="L420" s="6" t="s">
        <v>87</v>
      </c>
      <c r="M420" s="6" t="s">
        <v>2692</v>
      </c>
      <c r="N420" s="6" t="s">
        <v>32</v>
      </c>
      <c r="O420" s="6" t="s">
        <v>2343</v>
      </c>
      <c r="P420" s="18">
        <v>44722</v>
      </c>
      <c r="Q420" s="25">
        <v>0.479166666664241</v>
      </c>
      <c r="R420" s="6" t="s">
        <v>2693</v>
      </c>
      <c r="S420" s="6" t="s">
        <v>549</v>
      </c>
      <c r="T420" s="31" t="s">
        <v>2694</v>
      </c>
      <c r="U420" s="6" t="s">
        <v>2608</v>
      </c>
      <c r="V420" s="6" t="s">
        <v>2609</v>
      </c>
      <c r="W420" s="6" t="s">
        <v>39</v>
      </c>
      <c r="X420" s="7"/>
      <c r="Y420" s="7"/>
      <c r="Z420" s="7"/>
      <c r="AA420" s="36"/>
      <c r="AB420" s="36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</row>
    <row r="421" hidden="1" spans="1:56">
      <c r="A421" s="58">
        <v>44718.5288053935</v>
      </c>
      <c r="B421" s="6" t="s">
        <v>22</v>
      </c>
      <c r="C421" s="6" t="s">
        <v>23</v>
      </c>
      <c r="D421" s="6" t="s">
        <v>2695</v>
      </c>
      <c r="E421" s="7"/>
      <c r="F421" s="6">
        <v>6361449282</v>
      </c>
      <c r="G421" s="6" t="s">
        <v>2696</v>
      </c>
      <c r="H421" s="6" t="s">
        <v>84</v>
      </c>
      <c r="I421" s="6" t="s">
        <v>832</v>
      </c>
      <c r="J421" s="6" t="s">
        <v>2697</v>
      </c>
      <c r="K421" s="6" t="s">
        <v>87</v>
      </c>
      <c r="L421" s="6" t="s">
        <v>87</v>
      </c>
      <c r="M421" s="6" t="s">
        <v>2698</v>
      </c>
      <c r="N421" s="6" t="s">
        <v>89</v>
      </c>
      <c r="O421" s="6" t="s">
        <v>161</v>
      </c>
      <c r="P421" s="18">
        <v>44721</v>
      </c>
      <c r="Q421" s="25">
        <v>0.416666666664241</v>
      </c>
      <c r="R421" s="6" t="s">
        <v>2699</v>
      </c>
      <c r="S421" s="6" t="s">
        <v>333</v>
      </c>
      <c r="T421" s="31" t="s">
        <v>2700</v>
      </c>
      <c r="U421" s="6" t="s">
        <v>2701</v>
      </c>
      <c r="V421" s="6" t="s">
        <v>2702</v>
      </c>
      <c r="W421" s="6" t="s">
        <v>39</v>
      </c>
      <c r="X421" s="7"/>
      <c r="Y421" s="7"/>
      <c r="Z421" s="7"/>
      <c r="AA421" s="36"/>
      <c r="AB421" s="36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</row>
    <row r="422" hidden="1" spans="1:56">
      <c r="A422" s="58">
        <v>44718.5315110764</v>
      </c>
      <c r="B422" s="6" t="s">
        <v>197</v>
      </c>
      <c r="C422" s="6" t="s">
        <v>23</v>
      </c>
      <c r="D422" s="6" t="s">
        <v>2703</v>
      </c>
      <c r="E422" s="7"/>
      <c r="F422" s="6">
        <v>7204267701</v>
      </c>
      <c r="G422" s="6" t="s">
        <v>2704</v>
      </c>
      <c r="H422" s="6" t="s">
        <v>328</v>
      </c>
      <c r="I422" s="6" t="s">
        <v>27</v>
      </c>
      <c r="J422" s="6" t="s">
        <v>2705</v>
      </c>
      <c r="K422" s="6" t="s">
        <v>146</v>
      </c>
      <c r="L422" s="6" t="s">
        <v>146</v>
      </c>
      <c r="M422" s="6" t="s">
        <v>2706</v>
      </c>
      <c r="N422" s="6" t="s">
        <v>89</v>
      </c>
      <c r="O422" s="6" t="s">
        <v>482</v>
      </c>
      <c r="P422" s="18">
        <v>44720</v>
      </c>
      <c r="Q422" s="25">
        <v>0.583333333335759</v>
      </c>
      <c r="R422" s="6" t="s">
        <v>416</v>
      </c>
      <c r="S422" s="6" t="s">
        <v>1058</v>
      </c>
      <c r="T422" s="31" t="s">
        <v>2707</v>
      </c>
      <c r="U422" s="6" t="s">
        <v>944</v>
      </c>
      <c r="V422" s="6" t="s">
        <v>945</v>
      </c>
      <c r="W422" s="6" t="s">
        <v>39</v>
      </c>
      <c r="X422" s="7"/>
      <c r="Y422" s="7"/>
      <c r="Z422" s="7"/>
      <c r="AA422" s="36"/>
      <c r="AB422" s="36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</row>
    <row r="423" hidden="1" spans="1:56">
      <c r="A423" s="11">
        <v>44718.5373119213</v>
      </c>
      <c r="B423" s="12" t="s">
        <v>126</v>
      </c>
      <c r="C423" s="12" t="s">
        <v>23</v>
      </c>
      <c r="D423" s="12" t="s">
        <v>2708</v>
      </c>
      <c r="E423" s="13"/>
      <c r="F423" s="12">
        <v>9908883046</v>
      </c>
      <c r="G423" s="12" t="s">
        <v>2682</v>
      </c>
      <c r="H423" s="12" t="s">
        <v>144</v>
      </c>
      <c r="I423" s="12" t="s">
        <v>1275</v>
      </c>
      <c r="J423" s="12" t="s">
        <v>2709</v>
      </c>
      <c r="K423" s="12" t="s">
        <v>132</v>
      </c>
      <c r="L423" s="12" t="s">
        <v>132</v>
      </c>
      <c r="M423" s="12" t="s">
        <v>2710</v>
      </c>
      <c r="N423" s="12" t="s">
        <v>32</v>
      </c>
      <c r="O423" s="12" t="s">
        <v>2711</v>
      </c>
      <c r="P423" s="20">
        <v>44719</v>
      </c>
      <c r="Q423" s="29">
        <v>0.625</v>
      </c>
      <c r="R423" s="12" t="s">
        <v>835</v>
      </c>
      <c r="S423" s="12" t="s">
        <v>2134</v>
      </c>
      <c r="T423" s="30" t="s">
        <v>2712</v>
      </c>
      <c r="U423" s="12" t="s">
        <v>1053</v>
      </c>
      <c r="V423" s="12" t="s">
        <v>945</v>
      </c>
      <c r="W423" s="12" t="s">
        <v>96</v>
      </c>
      <c r="X423" s="13"/>
      <c r="Y423" s="13"/>
      <c r="Z423" s="13"/>
      <c r="AA423" s="49"/>
      <c r="AB423" s="49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</row>
    <row r="424" hidden="1" spans="1:56">
      <c r="A424" s="58">
        <v>44718.5441317708</v>
      </c>
      <c r="B424" s="6" t="s">
        <v>126</v>
      </c>
      <c r="C424" s="6" t="s">
        <v>23</v>
      </c>
      <c r="D424" s="6" t="s">
        <v>2713</v>
      </c>
      <c r="E424" s="7"/>
      <c r="F424" s="6">
        <v>7499473831</v>
      </c>
      <c r="G424" s="6" t="s">
        <v>2714</v>
      </c>
      <c r="H424" s="6" t="s">
        <v>2715</v>
      </c>
      <c r="I424" s="6" t="s">
        <v>643</v>
      </c>
      <c r="J424" s="6" t="s">
        <v>2716</v>
      </c>
      <c r="K424" s="6" t="s">
        <v>29</v>
      </c>
      <c r="L424" s="6" t="s">
        <v>29</v>
      </c>
      <c r="M424" s="6" t="s">
        <v>2717</v>
      </c>
      <c r="N424" s="6" t="s">
        <v>89</v>
      </c>
      <c r="O424" s="6" t="s">
        <v>33</v>
      </c>
      <c r="P424" s="18">
        <v>44719</v>
      </c>
      <c r="Q424" s="25">
        <v>0.625</v>
      </c>
      <c r="R424" s="6" t="s">
        <v>954</v>
      </c>
      <c r="S424" s="6" t="s">
        <v>473</v>
      </c>
      <c r="T424" s="31" t="s">
        <v>2718</v>
      </c>
      <c r="U424" s="6" t="s">
        <v>1053</v>
      </c>
      <c r="V424" s="6" t="s">
        <v>945</v>
      </c>
      <c r="W424" s="6" t="s">
        <v>39</v>
      </c>
      <c r="X424" s="7"/>
      <c r="Y424" s="7"/>
      <c r="Z424" s="7"/>
      <c r="AA424" s="36"/>
      <c r="AB424" s="36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</row>
    <row r="425" hidden="1" spans="1:56">
      <c r="A425" s="58">
        <v>44718.5443949653</v>
      </c>
      <c r="B425" s="6" t="s">
        <v>223</v>
      </c>
      <c r="C425" s="6" t="s">
        <v>23</v>
      </c>
      <c r="D425" s="6" t="s">
        <v>2719</v>
      </c>
      <c r="E425" s="7"/>
      <c r="F425" s="6">
        <v>8793366393</v>
      </c>
      <c r="G425" s="6" t="s">
        <v>2720</v>
      </c>
      <c r="H425" s="6" t="s">
        <v>43</v>
      </c>
      <c r="I425" s="6" t="s">
        <v>44</v>
      </c>
      <c r="J425" s="6" t="s">
        <v>2721</v>
      </c>
      <c r="K425" s="6" t="s">
        <v>103</v>
      </c>
      <c r="L425" s="6" t="s">
        <v>103</v>
      </c>
      <c r="M425" s="6" t="s">
        <v>2722</v>
      </c>
      <c r="N425" s="6" t="s">
        <v>89</v>
      </c>
      <c r="O425" s="6" t="s">
        <v>101</v>
      </c>
      <c r="P425" s="18">
        <v>44720</v>
      </c>
      <c r="Q425" s="25">
        <v>0.625</v>
      </c>
      <c r="R425" s="6" t="s">
        <v>2723</v>
      </c>
      <c r="S425" s="6" t="s">
        <v>251</v>
      </c>
      <c r="T425" s="31" t="s">
        <v>2724</v>
      </c>
      <c r="U425" s="6" t="s">
        <v>2608</v>
      </c>
      <c r="V425" s="6" t="s">
        <v>2609</v>
      </c>
      <c r="W425" s="6" t="s">
        <v>39</v>
      </c>
      <c r="X425" s="7"/>
      <c r="Y425" s="7"/>
      <c r="Z425" s="7"/>
      <c r="AA425" s="36"/>
      <c r="AB425" s="36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</row>
    <row r="426" hidden="1" spans="1:56">
      <c r="A426" s="58">
        <v>44718.5457741898</v>
      </c>
      <c r="B426" s="6" t="s">
        <v>259</v>
      </c>
      <c r="C426" s="6" t="s">
        <v>23</v>
      </c>
      <c r="D426" s="6" t="s">
        <v>2725</v>
      </c>
      <c r="E426" s="7"/>
      <c r="F426" s="6">
        <v>9970333867</v>
      </c>
      <c r="G426" s="6" t="s">
        <v>2726</v>
      </c>
      <c r="H426" s="6" t="s">
        <v>433</v>
      </c>
      <c r="I426" s="6" t="s">
        <v>44</v>
      </c>
      <c r="J426" s="6" t="s">
        <v>2727</v>
      </c>
      <c r="K426" s="6" t="s">
        <v>272</v>
      </c>
      <c r="L426" s="6" t="s">
        <v>87</v>
      </c>
      <c r="M426" s="6" t="s">
        <v>2728</v>
      </c>
      <c r="N426" s="6" t="s">
        <v>89</v>
      </c>
      <c r="O426" s="6" t="s">
        <v>90</v>
      </c>
      <c r="P426" s="18">
        <v>44722</v>
      </c>
      <c r="Q426" s="25">
        <v>0.458333333335759</v>
      </c>
      <c r="R426" s="6" t="s">
        <v>205</v>
      </c>
      <c r="S426" s="6" t="s">
        <v>333</v>
      </c>
      <c r="T426" s="31" t="s">
        <v>2729</v>
      </c>
      <c r="U426" s="6" t="s">
        <v>2730</v>
      </c>
      <c r="V426" s="6" t="s">
        <v>2731</v>
      </c>
      <c r="W426" s="6" t="s">
        <v>39</v>
      </c>
      <c r="X426" s="7"/>
      <c r="Y426" s="7"/>
      <c r="Z426" s="7"/>
      <c r="AA426" s="36"/>
      <c r="AB426" s="36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</row>
    <row r="427" hidden="1" spans="1:56">
      <c r="A427" s="58">
        <v>44718.546204294</v>
      </c>
      <c r="B427" s="6" t="s">
        <v>957</v>
      </c>
      <c r="C427" s="6" t="s">
        <v>23</v>
      </c>
      <c r="D427" s="6" t="s">
        <v>2732</v>
      </c>
      <c r="E427" s="7"/>
      <c r="F427" s="6">
        <v>9010193608</v>
      </c>
      <c r="G427" s="6" t="s">
        <v>2671</v>
      </c>
      <c r="H427" s="6" t="s">
        <v>43</v>
      </c>
      <c r="I427" s="6" t="s">
        <v>328</v>
      </c>
      <c r="J427" s="6" t="s">
        <v>2733</v>
      </c>
      <c r="K427" s="6" t="s">
        <v>132</v>
      </c>
      <c r="L427" s="6" t="s">
        <v>132</v>
      </c>
      <c r="M427" s="6" t="s">
        <v>2734</v>
      </c>
      <c r="N427" s="6" t="s">
        <v>32</v>
      </c>
      <c r="O427" s="6" t="s">
        <v>161</v>
      </c>
      <c r="P427" s="18">
        <v>44719</v>
      </c>
      <c r="Q427" s="25">
        <v>0.666666666664241</v>
      </c>
      <c r="R427" s="6" t="s">
        <v>229</v>
      </c>
      <c r="S427" s="6" t="s">
        <v>217</v>
      </c>
      <c r="T427" s="31" t="s">
        <v>2735</v>
      </c>
      <c r="U427" s="6" t="s">
        <v>2608</v>
      </c>
      <c r="V427" s="6" t="s">
        <v>2609</v>
      </c>
      <c r="W427" s="6" t="s">
        <v>39</v>
      </c>
      <c r="X427" s="7"/>
      <c r="Y427" s="7"/>
      <c r="Z427" s="7"/>
      <c r="AA427" s="36"/>
      <c r="AB427" s="36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</row>
    <row r="428" hidden="1" spans="1:56">
      <c r="A428" s="58">
        <v>44718.5561102431</v>
      </c>
      <c r="B428" s="6" t="s">
        <v>2407</v>
      </c>
      <c r="C428" s="6" t="s">
        <v>23</v>
      </c>
      <c r="D428" s="6" t="s">
        <v>2736</v>
      </c>
      <c r="E428" s="7"/>
      <c r="F428" s="6">
        <v>7901276554</v>
      </c>
      <c r="G428" s="6" t="s">
        <v>250</v>
      </c>
      <c r="H428" s="6" t="s">
        <v>328</v>
      </c>
      <c r="I428" s="6" t="s">
        <v>44</v>
      </c>
      <c r="J428" s="6" t="s">
        <v>2737</v>
      </c>
      <c r="K428" s="6" t="s">
        <v>132</v>
      </c>
      <c r="L428" s="6" t="s">
        <v>2738</v>
      </c>
      <c r="M428" s="6" t="s">
        <v>2739</v>
      </c>
      <c r="N428" s="6" t="s">
        <v>89</v>
      </c>
      <c r="O428" s="6" t="s">
        <v>161</v>
      </c>
      <c r="P428" s="18">
        <v>44719</v>
      </c>
      <c r="Q428" s="25">
        <v>0.666666666664241</v>
      </c>
      <c r="R428" s="6" t="s">
        <v>844</v>
      </c>
      <c r="S428" s="6" t="s">
        <v>526</v>
      </c>
      <c r="T428" s="31" t="s">
        <v>2740</v>
      </c>
      <c r="U428" s="6" t="s">
        <v>486</v>
      </c>
      <c r="V428" s="6" t="s">
        <v>139</v>
      </c>
      <c r="W428" s="6" t="s">
        <v>39</v>
      </c>
      <c r="X428" s="7"/>
      <c r="Y428" s="7"/>
      <c r="Z428" s="7"/>
      <c r="AA428" s="36"/>
      <c r="AB428" s="36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</row>
    <row r="429" hidden="1" spans="1:56">
      <c r="A429" s="58">
        <v>44718.5625483333</v>
      </c>
      <c r="B429" s="6" t="s">
        <v>2407</v>
      </c>
      <c r="C429" s="6" t="s">
        <v>23</v>
      </c>
      <c r="D429" s="6" t="s">
        <v>2741</v>
      </c>
      <c r="E429" s="7"/>
      <c r="F429" s="6">
        <v>9182076155</v>
      </c>
      <c r="G429" s="6" t="s">
        <v>250</v>
      </c>
      <c r="H429" s="6" t="s">
        <v>44</v>
      </c>
      <c r="I429" s="6" t="s">
        <v>44</v>
      </c>
      <c r="J429" s="6" t="s">
        <v>2742</v>
      </c>
      <c r="K429" s="6" t="s">
        <v>132</v>
      </c>
      <c r="L429" s="6" t="s">
        <v>132</v>
      </c>
      <c r="M429" s="6" t="s">
        <v>2743</v>
      </c>
      <c r="N429" s="6" t="s">
        <v>118</v>
      </c>
      <c r="O429" s="6" t="s">
        <v>161</v>
      </c>
      <c r="P429" s="18">
        <v>44719</v>
      </c>
      <c r="Q429" s="25">
        <v>0.666666666664241</v>
      </c>
      <c r="R429" s="6" t="s">
        <v>1404</v>
      </c>
      <c r="S429" s="6" t="s">
        <v>2744</v>
      </c>
      <c r="T429" s="31" t="s">
        <v>2745</v>
      </c>
      <c r="U429" s="6" t="s">
        <v>486</v>
      </c>
      <c r="V429" s="6" t="s">
        <v>139</v>
      </c>
      <c r="W429" s="6" t="s">
        <v>39</v>
      </c>
      <c r="X429" s="7"/>
      <c r="Y429" s="7"/>
      <c r="Z429" s="7"/>
      <c r="AA429" s="36"/>
      <c r="AB429" s="36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</row>
    <row r="430" hidden="1" spans="1:56">
      <c r="A430" s="58">
        <v>44718.5676672685</v>
      </c>
      <c r="B430" s="6" t="s">
        <v>2407</v>
      </c>
      <c r="C430" s="6" t="s">
        <v>23</v>
      </c>
      <c r="D430" s="6" t="s">
        <v>2746</v>
      </c>
      <c r="E430" s="7"/>
      <c r="F430" s="6">
        <v>8184966499</v>
      </c>
      <c r="G430" s="6" t="s">
        <v>250</v>
      </c>
      <c r="H430" s="6" t="s">
        <v>832</v>
      </c>
      <c r="I430" s="6" t="s">
        <v>832</v>
      </c>
      <c r="J430" s="6" t="s">
        <v>2747</v>
      </c>
      <c r="K430" s="6" t="s">
        <v>132</v>
      </c>
      <c r="L430" s="6" t="s">
        <v>87</v>
      </c>
      <c r="M430" s="6" t="s">
        <v>2748</v>
      </c>
      <c r="N430" s="6" t="s">
        <v>89</v>
      </c>
      <c r="O430" s="6" t="s">
        <v>161</v>
      </c>
      <c r="P430" s="18">
        <v>44721</v>
      </c>
      <c r="Q430" s="25">
        <v>0.625</v>
      </c>
      <c r="R430" s="6" t="s">
        <v>1736</v>
      </c>
      <c r="S430" s="6" t="s">
        <v>2749</v>
      </c>
      <c r="T430" s="31" t="s">
        <v>2750</v>
      </c>
      <c r="U430" s="6" t="s">
        <v>486</v>
      </c>
      <c r="V430" s="6" t="s">
        <v>139</v>
      </c>
      <c r="W430" s="6" t="s">
        <v>39</v>
      </c>
      <c r="X430" s="7"/>
      <c r="Y430" s="7"/>
      <c r="Z430" s="7"/>
      <c r="AA430" s="36"/>
      <c r="AB430" s="36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</row>
    <row r="431" hidden="1" spans="1:56">
      <c r="A431" s="58">
        <v>44718.5808514236</v>
      </c>
      <c r="B431" s="6" t="s">
        <v>2407</v>
      </c>
      <c r="C431" s="6" t="s">
        <v>23</v>
      </c>
      <c r="D431" s="6" t="s">
        <v>2751</v>
      </c>
      <c r="E431" s="7"/>
      <c r="F431" s="6">
        <v>6304207906</v>
      </c>
      <c r="G431" s="6" t="s">
        <v>2752</v>
      </c>
      <c r="H431" s="6" t="s">
        <v>129</v>
      </c>
      <c r="I431" s="6" t="s">
        <v>129</v>
      </c>
      <c r="J431" s="6" t="s">
        <v>2753</v>
      </c>
      <c r="K431" s="6" t="s">
        <v>132</v>
      </c>
      <c r="L431" s="6" t="s">
        <v>159</v>
      </c>
      <c r="M431" s="6" t="s">
        <v>2754</v>
      </c>
      <c r="N431" s="6" t="s">
        <v>118</v>
      </c>
      <c r="O431" s="6" t="s">
        <v>101</v>
      </c>
      <c r="P431" s="18">
        <v>44719</v>
      </c>
      <c r="Q431" s="25">
        <v>0.666666666664241</v>
      </c>
      <c r="R431" s="6" t="s">
        <v>483</v>
      </c>
      <c r="S431" s="6" t="s">
        <v>1058</v>
      </c>
      <c r="T431" s="31" t="s">
        <v>2755</v>
      </c>
      <c r="U431" s="6" t="s">
        <v>1375</v>
      </c>
      <c r="V431" s="6" t="s">
        <v>945</v>
      </c>
      <c r="W431" s="6" t="s">
        <v>39</v>
      </c>
      <c r="X431" s="7"/>
      <c r="Y431" s="7"/>
      <c r="Z431" s="7"/>
      <c r="AA431" s="36"/>
      <c r="AB431" s="36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</row>
    <row r="432" hidden="1" spans="1:56">
      <c r="A432" s="58">
        <v>44718.5794026852</v>
      </c>
      <c r="B432" s="6" t="s">
        <v>2407</v>
      </c>
      <c r="C432" s="6" t="s">
        <v>23</v>
      </c>
      <c r="D432" s="6" t="s">
        <v>2756</v>
      </c>
      <c r="E432" s="7"/>
      <c r="F432" s="6">
        <v>9741024821</v>
      </c>
      <c r="G432" s="6" t="s">
        <v>634</v>
      </c>
      <c r="H432" s="6" t="s">
        <v>537</v>
      </c>
      <c r="I432" s="6" t="s">
        <v>43</v>
      </c>
      <c r="J432" s="6" t="s">
        <v>2757</v>
      </c>
      <c r="K432" s="6" t="s">
        <v>87</v>
      </c>
      <c r="L432" s="6" t="s">
        <v>87</v>
      </c>
      <c r="M432" s="6" t="s">
        <v>2758</v>
      </c>
      <c r="N432" s="6" t="s">
        <v>118</v>
      </c>
      <c r="O432" s="6" t="s">
        <v>44</v>
      </c>
      <c r="P432" s="18">
        <v>44719</v>
      </c>
      <c r="Q432" s="25">
        <v>0.666666666664241</v>
      </c>
      <c r="R432" s="6" t="s">
        <v>630</v>
      </c>
      <c r="S432" s="6" t="s">
        <v>333</v>
      </c>
      <c r="T432" s="31" t="s">
        <v>2759</v>
      </c>
      <c r="U432" s="6" t="s">
        <v>1375</v>
      </c>
      <c r="V432" s="6" t="s">
        <v>945</v>
      </c>
      <c r="W432" s="6" t="s">
        <v>39</v>
      </c>
      <c r="X432" s="7"/>
      <c r="Y432" s="7"/>
      <c r="Z432" s="7"/>
      <c r="AA432" s="36"/>
      <c r="AB432" s="36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</row>
    <row r="433" hidden="1" spans="1:56">
      <c r="A433" s="58">
        <v>44718.5957849653</v>
      </c>
      <c r="B433" s="6" t="s">
        <v>126</v>
      </c>
      <c r="C433" s="6" t="s">
        <v>23</v>
      </c>
      <c r="D433" s="6" t="s">
        <v>2760</v>
      </c>
      <c r="E433" s="7"/>
      <c r="F433" s="6">
        <v>9408635945</v>
      </c>
      <c r="G433" s="6" t="s">
        <v>2714</v>
      </c>
      <c r="H433" s="6" t="s">
        <v>562</v>
      </c>
      <c r="I433" s="6" t="s">
        <v>562</v>
      </c>
      <c r="J433" s="6" t="s">
        <v>2761</v>
      </c>
      <c r="K433" s="6" t="s">
        <v>2762</v>
      </c>
      <c r="L433" s="6" t="s">
        <v>2762</v>
      </c>
      <c r="M433" s="6" t="s">
        <v>2763</v>
      </c>
      <c r="N433" s="6" t="s">
        <v>89</v>
      </c>
      <c r="O433" s="6" t="s">
        <v>482</v>
      </c>
      <c r="P433" s="18">
        <v>44719</v>
      </c>
      <c r="Q433" s="25">
        <v>0.625</v>
      </c>
      <c r="R433" s="6" t="s">
        <v>2764</v>
      </c>
      <c r="S433" s="6" t="s">
        <v>991</v>
      </c>
      <c r="T433" s="31" t="s">
        <v>2765</v>
      </c>
      <c r="U433" s="6" t="s">
        <v>1053</v>
      </c>
      <c r="V433" s="6" t="s">
        <v>945</v>
      </c>
      <c r="W433" s="6" t="s">
        <v>39</v>
      </c>
      <c r="X433" s="7"/>
      <c r="Y433" s="7"/>
      <c r="Z433" s="7"/>
      <c r="AA433" s="36"/>
      <c r="AB433" s="36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</row>
    <row r="434" hidden="1" spans="1:56">
      <c r="A434" s="58">
        <v>44718.6001219329</v>
      </c>
      <c r="B434" s="6" t="s">
        <v>223</v>
      </c>
      <c r="C434" s="6" t="s">
        <v>23</v>
      </c>
      <c r="D434" s="6" t="s">
        <v>2766</v>
      </c>
      <c r="E434" s="7"/>
      <c r="F434" s="6">
        <v>9739884331</v>
      </c>
      <c r="G434" s="6" t="s">
        <v>2767</v>
      </c>
      <c r="H434" s="6" t="s">
        <v>709</v>
      </c>
      <c r="I434" s="6" t="s">
        <v>709</v>
      </c>
      <c r="J434" s="6" t="s">
        <v>2733</v>
      </c>
      <c r="K434" s="6" t="s">
        <v>87</v>
      </c>
      <c r="L434" s="6" t="s">
        <v>87</v>
      </c>
      <c r="M434" s="6" t="s">
        <v>2768</v>
      </c>
      <c r="N434" s="6" t="s">
        <v>32</v>
      </c>
      <c r="O434" s="6" t="s">
        <v>274</v>
      </c>
      <c r="P434" s="18">
        <v>44720</v>
      </c>
      <c r="Q434" s="25">
        <v>0.5</v>
      </c>
      <c r="R434" s="6" t="s">
        <v>412</v>
      </c>
      <c r="S434" s="6" t="s">
        <v>413</v>
      </c>
      <c r="T434" s="31" t="s">
        <v>2769</v>
      </c>
      <c r="U434" s="6" t="s">
        <v>2608</v>
      </c>
      <c r="V434" s="6" t="s">
        <v>2609</v>
      </c>
      <c r="W434" s="6" t="s">
        <v>39</v>
      </c>
      <c r="X434" s="7"/>
      <c r="Y434" s="7"/>
      <c r="Z434" s="7"/>
      <c r="AA434" s="36"/>
      <c r="AB434" s="36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</row>
    <row r="435" hidden="1" spans="1:56">
      <c r="A435" s="58">
        <v>44718.6028322454</v>
      </c>
      <c r="B435" s="6" t="s">
        <v>197</v>
      </c>
      <c r="C435" s="6" t="s">
        <v>23</v>
      </c>
      <c r="D435" s="6" t="s">
        <v>2770</v>
      </c>
      <c r="E435" s="7"/>
      <c r="F435" s="6">
        <v>9959495198</v>
      </c>
      <c r="G435" s="6" t="s">
        <v>2771</v>
      </c>
      <c r="H435" s="6" t="s">
        <v>157</v>
      </c>
      <c r="I435" s="6" t="s">
        <v>157</v>
      </c>
      <c r="J435" s="6" t="s">
        <v>2772</v>
      </c>
      <c r="K435" s="6" t="s">
        <v>146</v>
      </c>
      <c r="L435" s="6" t="s">
        <v>159</v>
      </c>
      <c r="M435" s="6" t="s">
        <v>2773</v>
      </c>
      <c r="N435" s="6" t="s">
        <v>118</v>
      </c>
      <c r="O435" s="6" t="s">
        <v>101</v>
      </c>
      <c r="P435" s="18">
        <v>44720</v>
      </c>
      <c r="Q435" s="25">
        <v>0.604166666664241</v>
      </c>
      <c r="R435" s="6" t="s">
        <v>1761</v>
      </c>
      <c r="S435" s="6" t="s">
        <v>580</v>
      </c>
      <c r="T435" s="31" t="s">
        <v>2774</v>
      </c>
      <c r="U435" s="6" t="s">
        <v>944</v>
      </c>
      <c r="V435" s="6" t="s">
        <v>945</v>
      </c>
      <c r="W435" s="6" t="s">
        <v>39</v>
      </c>
      <c r="X435" s="7"/>
      <c r="Y435" s="7"/>
      <c r="Z435" s="7"/>
      <c r="AA435" s="36"/>
      <c r="AB435" s="36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</row>
    <row r="436" hidden="1" spans="1:56">
      <c r="A436" s="58">
        <v>44718.603924213</v>
      </c>
      <c r="B436" s="6" t="s">
        <v>338</v>
      </c>
      <c r="C436" s="6" t="s">
        <v>23</v>
      </c>
      <c r="D436" s="6" t="s">
        <v>2775</v>
      </c>
      <c r="E436" s="7"/>
      <c r="F436" s="6">
        <v>9440380444</v>
      </c>
      <c r="G436" s="6" t="s">
        <v>2009</v>
      </c>
      <c r="H436" s="6" t="s">
        <v>43</v>
      </c>
      <c r="I436" s="6" t="s">
        <v>832</v>
      </c>
      <c r="J436" s="6" t="s">
        <v>2776</v>
      </c>
      <c r="K436" s="6" t="s">
        <v>214</v>
      </c>
      <c r="L436" s="6" t="s">
        <v>2777</v>
      </c>
      <c r="M436" s="6" t="s">
        <v>2778</v>
      </c>
      <c r="N436" s="6" t="s">
        <v>118</v>
      </c>
      <c r="O436" s="6" t="s">
        <v>119</v>
      </c>
      <c r="P436" s="18">
        <v>44719</v>
      </c>
      <c r="Q436" s="25">
        <v>0.583333333335759</v>
      </c>
      <c r="R436" s="6" t="s">
        <v>292</v>
      </c>
      <c r="S436" s="6" t="s">
        <v>2779</v>
      </c>
      <c r="T436" s="31" t="s">
        <v>2780</v>
      </c>
      <c r="U436" s="6" t="s">
        <v>94</v>
      </c>
      <c r="V436" s="6" t="s">
        <v>95</v>
      </c>
      <c r="W436" s="6" t="s">
        <v>39</v>
      </c>
      <c r="X436" s="7"/>
      <c r="Y436" s="7"/>
      <c r="Z436" s="7"/>
      <c r="AA436" s="36"/>
      <c r="AB436" s="36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</row>
    <row r="437" hidden="1" spans="1:56">
      <c r="A437" s="58">
        <v>44718.6070469444</v>
      </c>
      <c r="B437" s="6" t="s">
        <v>1138</v>
      </c>
      <c r="C437" s="6" t="s">
        <v>23</v>
      </c>
      <c r="D437" s="6" t="s">
        <v>2781</v>
      </c>
      <c r="E437" s="7"/>
      <c r="F437" s="6">
        <v>9553553960</v>
      </c>
      <c r="G437" s="6" t="s">
        <v>2782</v>
      </c>
      <c r="H437" s="6" t="s">
        <v>169</v>
      </c>
      <c r="I437" s="6" t="s">
        <v>169</v>
      </c>
      <c r="J437" s="6" t="s">
        <v>2783</v>
      </c>
      <c r="K437" s="6" t="s">
        <v>132</v>
      </c>
      <c r="L437" s="6" t="s">
        <v>952</v>
      </c>
      <c r="M437" s="6" t="s">
        <v>2784</v>
      </c>
      <c r="N437" s="6" t="s">
        <v>118</v>
      </c>
      <c r="O437" s="6" t="s">
        <v>48</v>
      </c>
      <c r="P437" s="18">
        <v>44723</v>
      </c>
      <c r="Q437" s="25">
        <v>0.458333333335759</v>
      </c>
      <c r="R437" s="6" t="s">
        <v>2785</v>
      </c>
      <c r="S437" s="6" t="s">
        <v>1166</v>
      </c>
      <c r="T437" s="31" t="s">
        <v>2786</v>
      </c>
      <c r="U437" s="6" t="s">
        <v>2616</v>
      </c>
      <c r="V437" s="6" t="s">
        <v>2609</v>
      </c>
      <c r="W437" s="6" t="s">
        <v>39</v>
      </c>
      <c r="X437" s="7"/>
      <c r="Y437" s="7"/>
      <c r="Z437" s="7"/>
      <c r="AA437" s="36"/>
      <c r="AB437" s="36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</row>
    <row r="438" hidden="1" spans="1:56">
      <c r="A438" s="58">
        <v>44718.6072346991</v>
      </c>
      <c r="B438" s="6" t="s">
        <v>22</v>
      </c>
      <c r="C438" s="6" t="s">
        <v>23</v>
      </c>
      <c r="D438" s="6" t="s">
        <v>2787</v>
      </c>
      <c r="E438" s="7"/>
      <c r="F438" s="6">
        <v>9063509496</v>
      </c>
      <c r="G438" s="6" t="s">
        <v>2788</v>
      </c>
      <c r="H438" s="6" t="s">
        <v>129</v>
      </c>
      <c r="I438" s="6" t="s">
        <v>129</v>
      </c>
      <c r="J438" s="6" t="s">
        <v>2789</v>
      </c>
      <c r="K438" s="6" t="s">
        <v>132</v>
      </c>
      <c r="L438" s="6" t="s">
        <v>2026</v>
      </c>
      <c r="M438" s="6" t="s">
        <v>2790</v>
      </c>
      <c r="N438" s="6" t="s">
        <v>89</v>
      </c>
      <c r="O438" s="6" t="s">
        <v>161</v>
      </c>
      <c r="P438" s="18">
        <v>44719</v>
      </c>
      <c r="Q438" s="25">
        <v>0.583333333335759</v>
      </c>
      <c r="R438" s="6" t="s">
        <v>976</v>
      </c>
      <c r="S438" s="6" t="s">
        <v>121</v>
      </c>
      <c r="T438" s="31" t="s">
        <v>2791</v>
      </c>
      <c r="U438" s="6" t="s">
        <v>2701</v>
      </c>
      <c r="V438" s="6" t="s">
        <v>2702</v>
      </c>
      <c r="W438" s="6" t="s">
        <v>39</v>
      </c>
      <c r="X438" s="7"/>
      <c r="Y438" s="7"/>
      <c r="Z438" s="7"/>
      <c r="AA438" s="36"/>
      <c r="AB438" s="36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</row>
    <row r="439" hidden="1" spans="1:56">
      <c r="A439" s="11">
        <v>44718.6088684722</v>
      </c>
      <c r="B439" s="12" t="s">
        <v>286</v>
      </c>
      <c r="C439" s="12" t="s">
        <v>23</v>
      </c>
      <c r="D439" s="12" t="s">
        <v>2792</v>
      </c>
      <c r="E439" s="13"/>
      <c r="F439" s="12">
        <v>6364018714</v>
      </c>
      <c r="G439" s="12" t="s">
        <v>967</v>
      </c>
      <c r="H439" s="12" t="s">
        <v>1075</v>
      </c>
      <c r="I439" s="12" t="s">
        <v>129</v>
      </c>
      <c r="J439" s="12" t="s">
        <v>371</v>
      </c>
      <c r="K439" s="12" t="s">
        <v>87</v>
      </c>
      <c r="L439" s="12" t="s">
        <v>87</v>
      </c>
      <c r="M439" s="12" t="s">
        <v>2793</v>
      </c>
      <c r="N439" s="12" t="s">
        <v>89</v>
      </c>
      <c r="O439" s="12" t="s">
        <v>161</v>
      </c>
      <c r="P439" s="20">
        <v>44719</v>
      </c>
      <c r="Q439" s="29">
        <v>0.625</v>
      </c>
      <c r="R439" s="12" t="s">
        <v>229</v>
      </c>
      <c r="S439" s="12" t="s">
        <v>106</v>
      </c>
      <c r="T439" s="30" t="s">
        <v>2794</v>
      </c>
      <c r="U439" s="12" t="s">
        <v>2795</v>
      </c>
      <c r="V439" s="12" t="s">
        <v>2796</v>
      </c>
      <c r="W439" s="12" t="s">
        <v>96</v>
      </c>
      <c r="X439" s="12" t="s">
        <v>2797</v>
      </c>
      <c r="Y439" s="13"/>
      <c r="Z439" s="13"/>
      <c r="AA439" s="49"/>
      <c r="AB439" s="49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</row>
    <row r="440" hidden="1" spans="1:56">
      <c r="A440" s="58">
        <v>44718.6091138079</v>
      </c>
      <c r="B440" s="6" t="s">
        <v>126</v>
      </c>
      <c r="C440" s="6" t="s">
        <v>23</v>
      </c>
      <c r="D440" s="6" t="s">
        <v>2798</v>
      </c>
      <c r="E440" s="7"/>
      <c r="F440" s="6">
        <v>9000854845</v>
      </c>
      <c r="G440" s="6" t="s">
        <v>634</v>
      </c>
      <c r="H440" s="6" t="s">
        <v>26</v>
      </c>
      <c r="I440" s="6" t="s">
        <v>200</v>
      </c>
      <c r="J440" s="6" t="s">
        <v>2799</v>
      </c>
      <c r="K440" s="6" t="s">
        <v>132</v>
      </c>
      <c r="L440" s="6" t="s">
        <v>132</v>
      </c>
      <c r="M440" s="6" t="s">
        <v>2800</v>
      </c>
      <c r="N440" s="6" t="s">
        <v>32</v>
      </c>
      <c r="O440" s="6" t="s">
        <v>482</v>
      </c>
      <c r="P440" s="18">
        <v>44720</v>
      </c>
      <c r="Q440" s="25">
        <v>0.625</v>
      </c>
      <c r="R440" s="6" t="s">
        <v>135</v>
      </c>
      <c r="S440" s="6" t="s">
        <v>2801</v>
      </c>
      <c r="T440" s="31" t="s">
        <v>2802</v>
      </c>
      <c r="U440" s="6" t="s">
        <v>1381</v>
      </c>
      <c r="V440" s="6" t="s">
        <v>945</v>
      </c>
      <c r="W440" s="6" t="s">
        <v>39</v>
      </c>
      <c r="X440" s="7"/>
      <c r="Y440" s="7"/>
      <c r="Z440" s="7"/>
      <c r="AA440" s="36"/>
      <c r="AB440" s="36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</row>
    <row r="441" hidden="1" spans="1:56">
      <c r="A441" s="58">
        <v>44718.6091442477</v>
      </c>
      <c r="B441" s="6" t="s">
        <v>338</v>
      </c>
      <c r="C441" s="6" t="s">
        <v>23</v>
      </c>
      <c r="D441" s="6" t="s">
        <v>2803</v>
      </c>
      <c r="E441" s="7"/>
      <c r="F441" s="6">
        <v>8956614117</v>
      </c>
      <c r="G441" s="6" t="s">
        <v>2009</v>
      </c>
      <c r="H441" s="6" t="s">
        <v>157</v>
      </c>
      <c r="I441" s="6" t="s">
        <v>114</v>
      </c>
      <c r="J441" s="6" t="s">
        <v>2804</v>
      </c>
      <c r="K441" s="6" t="s">
        <v>272</v>
      </c>
      <c r="L441" s="6" t="s">
        <v>272</v>
      </c>
      <c r="M441" s="6" t="s">
        <v>2805</v>
      </c>
      <c r="N441" s="6" t="s">
        <v>89</v>
      </c>
      <c r="O441" s="6" t="s">
        <v>2806</v>
      </c>
      <c r="P441" s="18">
        <v>44719</v>
      </c>
      <c r="Q441" s="25">
        <v>0.5</v>
      </c>
      <c r="R441" s="6" t="s">
        <v>2807</v>
      </c>
      <c r="S441" s="6" t="s">
        <v>511</v>
      </c>
      <c r="T441" s="31" t="s">
        <v>2808</v>
      </c>
      <c r="U441" s="6" t="s">
        <v>164</v>
      </c>
      <c r="V441" s="6" t="s">
        <v>95</v>
      </c>
      <c r="W441" s="6" t="s">
        <v>39</v>
      </c>
      <c r="X441" s="7"/>
      <c r="Y441" s="7"/>
      <c r="Z441" s="7"/>
      <c r="AA441" s="36"/>
      <c r="AB441" s="36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</row>
    <row r="442" hidden="1" spans="1:56">
      <c r="A442" s="58">
        <v>44718.6162023148</v>
      </c>
      <c r="B442" s="6" t="s">
        <v>315</v>
      </c>
      <c r="C442" s="6" t="s">
        <v>23</v>
      </c>
      <c r="D442" s="6" t="s">
        <v>2809</v>
      </c>
      <c r="E442" s="7"/>
      <c r="F442" s="6">
        <v>9028929337</v>
      </c>
      <c r="G442" s="6" t="s">
        <v>2810</v>
      </c>
      <c r="H442" s="6" t="s">
        <v>1226</v>
      </c>
      <c r="I442" s="6" t="s">
        <v>794</v>
      </c>
      <c r="J442" s="6" t="s">
        <v>2811</v>
      </c>
      <c r="K442" s="6" t="s">
        <v>272</v>
      </c>
      <c r="L442" s="6" t="s">
        <v>272</v>
      </c>
      <c r="M442" s="6" t="s">
        <v>2812</v>
      </c>
      <c r="N442" s="6" t="s">
        <v>32</v>
      </c>
      <c r="O442" s="6" t="s">
        <v>212</v>
      </c>
      <c r="P442" s="18">
        <v>44719</v>
      </c>
      <c r="Q442" s="25">
        <v>0.625</v>
      </c>
      <c r="R442" s="6" t="s">
        <v>205</v>
      </c>
      <c r="S442" s="6" t="s">
        <v>2813</v>
      </c>
      <c r="T442" s="31" t="s">
        <v>2814</v>
      </c>
      <c r="U442" s="6" t="s">
        <v>2616</v>
      </c>
      <c r="V442" s="6" t="s">
        <v>2609</v>
      </c>
      <c r="W442" s="6" t="s">
        <v>39</v>
      </c>
      <c r="X442" s="7"/>
      <c r="Y442" s="7"/>
      <c r="Z442" s="7"/>
      <c r="AA442" s="36"/>
      <c r="AB442" s="36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</row>
    <row r="443" hidden="1" spans="1:56">
      <c r="A443" s="11">
        <v>44718.6197081829</v>
      </c>
      <c r="B443" s="12" t="s">
        <v>268</v>
      </c>
      <c r="C443" s="12" t="s">
        <v>23</v>
      </c>
      <c r="D443" s="12" t="s">
        <v>2815</v>
      </c>
      <c r="E443" s="13"/>
      <c r="F443" s="12">
        <v>7219667958</v>
      </c>
      <c r="G443" s="12" t="s">
        <v>2816</v>
      </c>
      <c r="H443" s="12" t="s">
        <v>2817</v>
      </c>
      <c r="I443" s="12" t="s">
        <v>2817</v>
      </c>
      <c r="J443" s="12" t="s">
        <v>2818</v>
      </c>
      <c r="K443" s="12" t="s">
        <v>272</v>
      </c>
      <c r="L443" s="12" t="s">
        <v>952</v>
      </c>
      <c r="M443" s="12" t="s">
        <v>2819</v>
      </c>
      <c r="N443" s="12" t="s">
        <v>118</v>
      </c>
      <c r="O443" s="12" t="s">
        <v>48</v>
      </c>
      <c r="P443" s="20">
        <v>44719</v>
      </c>
      <c r="Q443" s="29">
        <v>0.541666666664241</v>
      </c>
      <c r="R443" s="12" t="s">
        <v>574</v>
      </c>
      <c r="S443" s="12" t="s">
        <v>412</v>
      </c>
      <c r="T443" s="30" t="s">
        <v>2820</v>
      </c>
      <c r="U443" s="12" t="s">
        <v>2616</v>
      </c>
      <c r="V443" s="12" t="s">
        <v>2609</v>
      </c>
      <c r="W443" s="12" t="s">
        <v>96</v>
      </c>
      <c r="X443" s="13"/>
      <c r="Y443" s="13"/>
      <c r="Z443" s="13"/>
      <c r="AA443" s="49"/>
      <c r="AB443" s="49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</row>
    <row r="444" hidden="1" spans="1:56">
      <c r="A444" s="11">
        <v>44718.6204898148</v>
      </c>
      <c r="B444" s="12" t="s">
        <v>315</v>
      </c>
      <c r="C444" s="12" t="s">
        <v>23</v>
      </c>
      <c r="D444" s="12" t="s">
        <v>2821</v>
      </c>
      <c r="E444" s="13"/>
      <c r="F444" s="12">
        <v>7358182683</v>
      </c>
      <c r="G444" s="12" t="s">
        <v>2810</v>
      </c>
      <c r="H444" s="12" t="s">
        <v>1226</v>
      </c>
      <c r="I444" s="12" t="s">
        <v>328</v>
      </c>
      <c r="J444" s="12" t="s">
        <v>2822</v>
      </c>
      <c r="K444" s="12" t="s">
        <v>159</v>
      </c>
      <c r="L444" s="12" t="s">
        <v>159</v>
      </c>
      <c r="M444" s="12" t="s">
        <v>2823</v>
      </c>
      <c r="N444" s="12" t="s">
        <v>32</v>
      </c>
      <c r="O444" s="12" t="s">
        <v>274</v>
      </c>
      <c r="P444" s="20">
        <v>44719</v>
      </c>
      <c r="Q444" s="29">
        <v>0.583333333335759</v>
      </c>
      <c r="R444" s="12" t="s">
        <v>631</v>
      </c>
      <c r="S444" s="12" t="s">
        <v>676</v>
      </c>
      <c r="T444" s="30" t="s">
        <v>2824</v>
      </c>
      <c r="U444" s="12" t="s">
        <v>2616</v>
      </c>
      <c r="V444" s="12" t="s">
        <v>2609</v>
      </c>
      <c r="W444" s="12" t="s">
        <v>96</v>
      </c>
      <c r="X444" s="12" t="s">
        <v>2825</v>
      </c>
      <c r="Y444" s="13"/>
      <c r="Z444" s="13"/>
      <c r="AA444" s="49"/>
      <c r="AB444" s="49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</row>
    <row r="445" hidden="1" spans="1:56">
      <c r="A445" s="58">
        <v>44718.6214741667</v>
      </c>
      <c r="B445" s="6" t="s">
        <v>1138</v>
      </c>
      <c r="C445" s="6" t="s">
        <v>23</v>
      </c>
      <c r="D445" s="6" t="s">
        <v>2826</v>
      </c>
      <c r="E445" s="7"/>
      <c r="F445" s="6">
        <v>7019005009</v>
      </c>
      <c r="G445" s="6" t="s">
        <v>2782</v>
      </c>
      <c r="H445" s="6" t="s">
        <v>530</v>
      </c>
      <c r="I445" s="6" t="s">
        <v>270</v>
      </c>
      <c r="J445" s="6" t="s">
        <v>145</v>
      </c>
      <c r="K445" s="6" t="s">
        <v>87</v>
      </c>
      <c r="L445" s="6" t="s">
        <v>952</v>
      </c>
      <c r="M445" s="6" t="s">
        <v>2827</v>
      </c>
      <c r="N445" s="6" t="s">
        <v>118</v>
      </c>
      <c r="O445" s="6" t="s">
        <v>48</v>
      </c>
      <c r="P445" s="18">
        <v>44723</v>
      </c>
      <c r="Q445" s="25">
        <v>0.25</v>
      </c>
      <c r="R445" s="6" t="s">
        <v>185</v>
      </c>
      <c r="S445" s="6" t="s">
        <v>2515</v>
      </c>
      <c r="T445" s="31" t="s">
        <v>2828</v>
      </c>
      <c r="U445" s="6" t="s">
        <v>2616</v>
      </c>
      <c r="V445" s="6" t="s">
        <v>2609</v>
      </c>
      <c r="W445" s="6" t="s">
        <v>39</v>
      </c>
      <c r="X445" s="7"/>
      <c r="Y445" s="7"/>
      <c r="Z445" s="7"/>
      <c r="AA445" s="36"/>
      <c r="AB445" s="36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</row>
    <row r="446" hidden="1" spans="1:56">
      <c r="A446" s="11">
        <v>44718.6218439699</v>
      </c>
      <c r="B446" s="12" t="s">
        <v>957</v>
      </c>
      <c r="C446" s="12" t="s">
        <v>23</v>
      </c>
      <c r="D446" s="12" t="s">
        <v>2829</v>
      </c>
      <c r="E446" s="13"/>
      <c r="F446" s="12">
        <v>7010597375</v>
      </c>
      <c r="G446" s="12" t="s">
        <v>1782</v>
      </c>
      <c r="H446" s="12" t="s">
        <v>1075</v>
      </c>
      <c r="I446" s="12" t="s">
        <v>433</v>
      </c>
      <c r="J446" s="12" t="s">
        <v>2830</v>
      </c>
      <c r="K446" s="12" t="s">
        <v>2831</v>
      </c>
      <c r="L446" s="12" t="s">
        <v>2831</v>
      </c>
      <c r="M446" s="12" t="s">
        <v>2832</v>
      </c>
      <c r="N446" s="12" t="s">
        <v>118</v>
      </c>
      <c r="O446" s="12" t="s">
        <v>161</v>
      </c>
      <c r="P446" s="20">
        <v>44719</v>
      </c>
      <c r="Q446" s="29">
        <v>0.916666666664241</v>
      </c>
      <c r="R446" s="12" t="s">
        <v>2833</v>
      </c>
      <c r="S446" s="12" t="s">
        <v>229</v>
      </c>
      <c r="T446" s="30" t="s">
        <v>2834</v>
      </c>
      <c r="U446" s="12" t="s">
        <v>231</v>
      </c>
      <c r="V446" s="12" t="s">
        <v>232</v>
      </c>
      <c r="W446" s="12" t="s">
        <v>96</v>
      </c>
      <c r="X446" s="13"/>
      <c r="Y446" s="13"/>
      <c r="Z446" s="13"/>
      <c r="AA446" s="49"/>
      <c r="AB446" s="49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</row>
    <row r="447" ht="17.25" hidden="1" customHeight="1" spans="1:56">
      <c r="A447" s="58">
        <v>44718.6251508218</v>
      </c>
      <c r="B447" s="6" t="s">
        <v>324</v>
      </c>
      <c r="C447" s="6" t="s">
        <v>23</v>
      </c>
      <c r="D447" s="6" t="s">
        <v>2835</v>
      </c>
      <c r="E447" s="6" t="s">
        <v>2836</v>
      </c>
      <c r="F447" s="6">
        <v>7097672302</v>
      </c>
      <c r="G447" s="6" t="s">
        <v>2837</v>
      </c>
      <c r="H447" s="6" t="s">
        <v>84</v>
      </c>
      <c r="I447" s="6" t="s">
        <v>84</v>
      </c>
      <c r="J447" s="6" t="s">
        <v>2838</v>
      </c>
      <c r="K447" s="6" t="s">
        <v>87</v>
      </c>
      <c r="L447" s="6" t="s">
        <v>87</v>
      </c>
      <c r="M447" s="6" t="s">
        <v>2839</v>
      </c>
      <c r="N447" s="6" t="s">
        <v>118</v>
      </c>
      <c r="O447" s="6" t="s">
        <v>161</v>
      </c>
      <c r="P447" s="18">
        <v>44719</v>
      </c>
      <c r="Q447" s="25">
        <v>0.5</v>
      </c>
      <c r="R447" s="6" t="s">
        <v>2840</v>
      </c>
      <c r="S447" s="6" t="s">
        <v>426</v>
      </c>
      <c r="T447" s="31" t="s">
        <v>2841</v>
      </c>
      <c r="U447" s="6" t="s">
        <v>2842</v>
      </c>
      <c r="V447" s="6" t="s">
        <v>2702</v>
      </c>
      <c r="W447" s="6" t="s">
        <v>39</v>
      </c>
      <c r="X447" s="7"/>
      <c r="Y447" s="7"/>
      <c r="Z447" s="7"/>
      <c r="AA447" s="36"/>
      <c r="AB447" s="36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</row>
    <row r="448" ht="16.5" hidden="1" customHeight="1" spans="1:56">
      <c r="A448" s="58">
        <v>44718.7495009144</v>
      </c>
      <c r="B448" s="6" t="s">
        <v>324</v>
      </c>
      <c r="C448" s="6" t="s">
        <v>23</v>
      </c>
      <c r="D448" s="6" t="s">
        <v>2843</v>
      </c>
      <c r="E448" s="7"/>
      <c r="F448" s="6">
        <v>9535716649</v>
      </c>
      <c r="G448" s="6" t="s">
        <v>2837</v>
      </c>
      <c r="H448" s="6" t="s">
        <v>1023</v>
      </c>
      <c r="I448" s="6" t="s">
        <v>328</v>
      </c>
      <c r="J448" s="6" t="s">
        <v>2844</v>
      </c>
      <c r="K448" s="6" t="s">
        <v>87</v>
      </c>
      <c r="L448" s="6" t="s">
        <v>87</v>
      </c>
      <c r="M448" s="6" t="s">
        <v>2845</v>
      </c>
      <c r="N448" s="6" t="s">
        <v>89</v>
      </c>
      <c r="O448" s="6" t="s">
        <v>161</v>
      </c>
      <c r="P448" s="18">
        <v>44720</v>
      </c>
      <c r="Q448" s="25">
        <v>0.166666666664241</v>
      </c>
      <c r="R448" s="6" t="s">
        <v>2840</v>
      </c>
      <c r="S448" s="6" t="s">
        <v>426</v>
      </c>
      <c r="T448" s="31" t="s">
        <v>2846</v>
      </c>
      <c r="U448" s="6" t="s">
        <v>2842</v>
      </c>
      <c r="V448" s="6" t="s">
        <v>2702</v>
      </c>
      <c r="W448" s="6" t="s">
        <v>39</v>
      </c>
      <c r="X448" s="7"/>
      <c r="Y448" s="7"/>
      <c r="Z448" s="7"/>
      <c r="AA448" s="36"/>
      <c r="AB448" s="36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</row>
    <row r="449" hidden="1" spans="1:56">
      <c r="A449" s="11">
        <v>44718.6281653704</v>
      </c>
      <c r="B449" s="12" t="s">
        <v>315</v>
      </c>
      <c r="C449" s="12" t="s">
        <v>23</v>
      </c>
      <c r="D449" s="12" t="s">
        <v>2847</v>
      </c>
      <c r="E449" s="13"/>
      <c r="F449" s="12">
        <v>9052863787</v>
      </c>
      <c r="G449" s="12" t="s">
        <v>2810</v>
      </c>
      <c r="H449" s="12" t="s">
        <v>157</v>
      </c>
      <c r="I449" s="12" t="s">
        <v>731</v>
      </c>
      <c r="J449" s="12" t="s">
        <v>2848</v>
      </c>
      <c r="K449" s="12" t="s">
        <v>132</v>
      </c>
      <c r="L449" s="12" t="s">
        <v>132</v>
      </c>
      <c r="M449" s="12" t="s">
        <v>2849</v>
      </c>
      <c r="N449" s="12" t="s">
        <v>32</v>
      </c>
      <c r="O449" s="12" t="s">
        <v>212</v>
      </c>
      <c r="P449" s="20">
        <v>44719</v>
      </c>
      <c r="Q449" s="29">
        <v>0.541666666664241</v>
      </c>
      <c r="R449" s="12" t="s">
        <v>638</v>
      </c>
      <c r="S449" s="12" t="s">
        <v>383</v>
      </c>
      <c r="T449" s="30" t="s">
        <v>2850</v>
      </c>
      <c r="U449" s="12" t="s">
        <v>2616</v>
      </c>
      <c r="V449" s="12" t="s">
        <v>2609</v>
      </c>
      <c r="W449" s="12" t="s">
        <v>96</v>
      </c>
      <c r="X449" s="12" t="s">
        <v>2851</v>
      </c>
      <c r="Y449" s="13"/>
      <c r="Z449" s="13"/>
      <c r="AA449" s="49"/>
      <c r="AB449" s="49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</row>
    <row r="450" hidden="1" spans="1:56">
      <c r="A450" s="11">
        <v>44718.6299073958</v>
      </c>
      <c r="B450" s="12" t="s">
        <v>40</v>
      </c>
      <c r="C450" s="12" t="s">
        <v>23</v>
      </c>
      <c r="D450" s="12" t="s">
        <v>2852</v>
      </c>
      <c r="E450" s="13"/>
      <c r="F450" s="12">
        <v>9533453453</v>
      </c>
      <c r="G450" s="12" t="s">
        <v>2853</v>
      </c>
      <c r="H450" s="12" t="s">
        <v>26</v>
      </c>
      <c r="I450" s="12" t="s">
        <v>26</v>
      </c>
      <c r="J450" s="12" t="s">
        <v>2854</v>
      </c>
      <c r="K450" s="12" t="s">
        <v>46</v>
      </c>
      <c r="L450" s="12" t="s">
        <v>46</v>
      </c>
      <c r="M450" s="12" t="s">
        <v>2855</v>
      </c>
      <c r="N450" s="12" t="s">
        <v>1663</v>
      </c>
      <c r="O450" s="12" t="s">
        <v>465</v>
      </c>
      <c r="P450" s="20">
        <v>44719</v>
      </c>
      <c r="Q450" s="29">
        <v>0.583333333335759</v>
      </c>
      <c r="R450" s="12" t="s">
        <v>1530</v>
      </c>
      <c r="S450" s="12" t="s">
        <v>106</v>
      </c>
      <c r="T450" s="30" t="s">
        <v>2856</v>
      </c>
      <c r="U450" s="12" t="s">
        <v>2616</v>
      </c>
      <c r="V450" s="12" t="s">
        <v>2609</v>
      </c>
      <c r="W450" s="12" t="s">
        <v>96</v>
      </c>
      <c r="X450" s="12" t="s">
        <v>2857</v>
      </c>
      <c r="Y450" s="13"/>
      <c r="Z450" s="13"/>
      <c r="AA450" s="49"/>
      <c r="AB450" s="49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</row>
    <row r="451" hidden="1" spans="1:56">
      <c r="A451" s="11">
        <v>44718.6323854861</v>
      </c>
      <c r="B451" s="12" t="s">
        <v>2858</v>
      </c>
      <c r="C451" s="12" t="s">
        <v>23</v>
      </c>
      <c r="D451" s="12" t="s">
        <v>2859</v>
      </c>
      <c r="E451" s="13"/>
      <c r="F451" s="12">
        <v>7990584819</v>
      </c>
      <c r="G451" s="12" t="s">
        <v>2860</v>
      </c>
      <c r="H451" s="12" t="s">
        <v>270</v>
      </c>
      <c r="I451" s="12" t="s">
        <v>270</v>
      </c>
      <c r="J451" s="12" t="s">
        <v>2861</v>
      </c>
      <c r="K451" s="12" t="s">
        <v>820</v>
      </c>
      <c r="L451" s="12" t="s">
        <v>952</v>
      </c>
      <c r="M451" s="12" t="s">
        <v>2862</v>
      </c>
      <c r="N451" s="12" t="s">
        <v>118</v>
      </c>
      <c r="O451" s="12" t="s">
        <v>48</v>
      </c>
      <c r="P451" s="20">
        <v>44725</v>
      </c>
      <c r="Q451" s="29">
        <v>0.458333333335759</v>
      </c>
      <c r="R451" s="12" t="s">
        <v>2863</v>
      </c>
      <c r="S451" s="12" t="s">
        <v>276</v>
      </c>
      <c r="T451" s="34" t="s">
        <v>2864</v>
      </c>
      <c r="U451" s="12" t="s">
        <v>2616</v>
      </c>
      <c r="V451" s="12" t="s">
        <v>2609</v>
      </c>
      <c r="W451" s="12" t="s">
        <v>96</v>
      </c>
      <c r="X451" s="12" t="s">
        <v>2610</v>
      </c>
      <c r="Y451" s="13"/>
      <c r="Z451" s="13"/>
      <c r="AA451" s="49"/>
      <c r="AB451" s="49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</row>
    <row r="452" hidden="1" spans="1:56">
      <c r="A452" s="58">
        <v>44718.6337014468</v>
      </c>
      <c r="B452" s="6" t="s">
        <v>209</v>
      </c>
      <c r="C452" s="6" t="s">
        <v>23</v>
      </c>
      <c r="D452" s="6" t="s">
        <v>2865</v>
      </c>
      <c r="E452" s="6" t="s">
        <v>2866</v>
      </c>
      <c r="F452" s="6">
        <v>9789139148</v>
      </c>
      <c r="G452" s="6" t="s">
        <v>199</v>
      </c>
      <c r="H452" s="6" t="s">
        <v>26</v>
      </c>
      <c r="I452" s="6" t="s">
        <v>26</v>
      </c>
      <c r="J452" s="6" t="s">
        <v>2867</v>
      </c>
      <c r="K452" s="6" t="s">
        <v>159</v>
      </c>
      <c r="L452" s="6" t="s">
        <v>159</v>
      </c>
      <c r="M452" s="6" t="s">
        <v>2868</v>
      </c>
      <c r="N452" s="6" t="s">
        <v>89</v>
      </c>
      <c r="O452" s="6" t="s">
        <v>2869</v>
      </c>
      <c r="P452" s="18">
        <v>44719</v>
      </c>
      <c r="Q452" s="25">
        <v>0.458333333335759</v>
      </c>
      <c r="R452" s="6" t="s">
        <v>816</v>
      </c>
      <c r="S452" s="6" t="s">
        <v>844</v>
      </c>
      <c r="T452" s="31" t="s">
        <v>2870</v>
      </c>
      <c r="U452" s="6" t="s">
        <v>944</v>
      </c>
      <c r="V452" s="6" t="s">
        <v>945</v>
      </c>
      <c r="W452" s="6" t="s">
        <v>39</v>
      </c>
      <c r="X452" s="7"/>
      <c r="Y452" s="7"/>
      <c r="Z452" s="7"/>
      <c r="AA452" s="36"/>
      <c r="AB452" s="36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</row>
    <row r="453" hidden="1" spans="1:56">
      <c r="A453" s="58">
        <v>44718.637505463</v>
      </c>
      <c r="B453" s="6" t="s">
        <v>209</v>
      </c>
      <c r="C453" s="6" t="s">
        <v>23</v>
      </c>
      <c r="D453" s="6" t="s">
        <v>2871</v>
      </c>
      <c r="E453" s="7"/>
      <c r="F453" s="6">
        <v>7204901093</v>
      </c>
      <c r="G453" s="6" t="s">
        <v>199</v>
      </c>
      <c r="H453" s="6" t="s">
        <v>157</v>
      </c>
      <c r="I453" s="6" t="s">
        <v>27</v>
      </c>
      <c r="J453" s="6" t="s">
        <v>2872</v>
      </c>
      <c r="K453" s="6" t="s">
        <v>87</v>
      </c>
      <c r="L453" s="6" t="s">
        <v>87</v>
      </c>
      <c r="M453" s="6" t="s">
        <v>2685</v>
      </c>
      <c r="N453" s="6" t="s">
        <v>118</v>
      </c>
      <c r="O453" s="6" t="s">
        <v>161</v>
      </c>
      <c r="P453" s="18">
        <v>44719</v>
      </c>
      <c r="Q453" s="25">
        <v>0.625</v>
      </c>
      <c r="R453" s="6" t="s">
        <v>243</v>
      </c>
      <c r="S453" s="6" t="s">
        <v>1761</v>
      </c>
      <c r="T453" s="31" t="s">
        <v>2873</v>
      </c>
      <c r="U453" s="6" t="s">
        <v>2006</v>
      </c>
      <c r="V453" s="6" t="s">
        <v>95</v>
      </c>
      <c r="W453" s="6" t="s">
        <v>39</v>
      </c>
      <c r="X453" s="7"/>
      <c r="Y453" s="7"/>
      <c r="Z453" s="7"/>
      <c r="AA453" s="36"/>
      <c r="AB453" s="36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</row>
    <row r="454" hidden="1" spans="1:56">
      <c r="A454" s="11">
        <v>44718.6385352431</v>
      </c>
      <c r="B454" s="12" t="s">
        <v>40</v>
      </c>
      <c r="C454" s="12" t="s">
        <v>23</v>
      </c>
      <c r="D454" s="12" t="s">
        <v>2874</v>
      </c>
      <c r="E454" s="13"/>
      <c r="F454" s="12">
        <v>7013396841</v>
      </c>
      <c r="G454" s="12" t="s">
        <v>2875</v>
      </c>
      <c r="H454" s="12" t="s">
        <v>621</v>
      </c>
      <c r="I454" s="12" t="s">
        <v>27</v>
      </c>
      <c r="J454" s="12" t="s">
        <v>2876</v>
      </c>
      <c r="K454" s="12" t="s">
        <v>46</v>
      </c>
      <c r="L454" s="12" t="s">
        <v>46</v>
      </c>
      <c r="M454" s="12" t="s">
        <v>2877</v>
      </c>
      <c r="N454" s="12" t="s">
        <v>89</v>
      </c>
      <c r="O454" s="12" t="s">
        <v>48</v>
      </c>
      <c r="P454" s="20">
        <v>44719</v>
      </c>
      <c r="Q454" s="29">
        <v>0.583333333335759</v>
      </c>
      <c r="R454" s="12" t="s">
        <v>2833</v>
      </c>
      <c r="S454" s="12" t="s">
        <v>217</v>
      </c>
      <c r="T454" s="30" t="s">
        <v>2878</v>
      </c>
      <c r="U454" s="12" t="s">
        <v>2616</v>
      </c>
      <c r="V454" s="12" t="s">
        <v>2609</v>
      </c>
      <c r="W454" s="12" t="s">
        <v>96</v>
      </c>
      <c r="X454" s="12" t="s">
        <v>2879</v>
      </c>
      <c r="Y454" s="13"/>
      <c r="Z454" s="13"/>
      <c r="AA454" s="49"/>
      <c r="AB454" s="49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</row>
    <row r="455" hidden="1" spans="1:56">
      <c r="A455" s="11">
        <v>44718.640876794</v>
      </c>
      <c r="B455" s="12" t="s">
        <v>1138</v>
      </c>
      <c r="C455" s="12" t="s">
        <v>23</v>
      </c>
      <c r="D455" s="12" t="s">
        <v>2880</v>
      </c>
      <c r="E455" s="13"/>
      <c r="F455" s="12">
        <v>7980061903</v>
      </c>
      <c r="G455" s="12" t="s">
        <v>2881</v>
      </c>
      <c r="H455" s="12" t="s">
        <v>182</v>
      </c>
      <c r="I455" s="12" t="s">
        <v>182</v>
      </c>
      <c r="J455" s="12" t="s">
        <v>2882</v>
      </c>
      <c r="K455" s="12" t="s">
        <v>87</v>
      </c>
      <c r="L455" s="12" t="s">
        <v>87</v>
      </c>
      <c r="M455" s="12" t="s">
        <v>2883</v>
      </c>
      <c r="N455" s="12" t="s">
        <v>118</v>
      </c>
      <c r="O455" s="13"/>
      <c r="P455" s="20">
        <v>44725</v>
      </c>
      <c r="Q455" s="29">
        <v>0.25</v>
      </c>
      <c r="R455" s="12" t="s">
        <v>2884</v>
      </c>
      <c r="S455" s="12" t="s">
        <v>175</v>
      </c>
      <c r="T455" s="30" t="s">
        <v>2885</v>
      </c>
      <c r="U455" s="12" t="s">
        <v>2616</v>
      </c>
      <c r="V455" s="12" t="s">
        <v>2609</v>
      </c>
      <c r="W455" s="12" t="s">
        <v>96</v>
      </c>
      <c r="X455" s="12" t="s">
        <v>2879</v>
      </c>
      <c r="Y455" s="13"/>
      <c r="Z455" s="13"/>
      <c r="AA455" s="49"/>
      <c r="AB455" s="49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</row>
    <row r="456" hidden="1" spans="1:56">
      <c r="A456" s="58">
        <v>44718.6409635995</v>
      </c>
      <c r="B456" s="6" t="s">
        <v>22</v>
      </c>
      <c r="C456" s="6" t="s">
        <v>23</v>
      </c>
      <c r="D456" s="6" t="s">
        <v>2886</v>
      </c>
      <c r="E456" s="7"/>
      <c r="F456" s="6">
        <v>7981929111</v>
      </c>
      <c r="G456" s="6" t="s">
        <v>2788</v>
      </c>
      <c r="H456" s="6" t="s">
        <v>328</v>
      </c>
      <c r="I456" s="6" t="s">
        <v>328</v>
      </c>
      <c r="J456" s="6" t="s">
        <v>2887</v>
      </c>
      <c r="K456" s="6" t="s">
        <v>132</v>
      </c>
      <c r="L456" s="6" t="s">
        <v>2888</v>
      </c>
      <c r="M456" s="6" t="s">
        <v>2889</v>
      </c>
      <c r="N456" s="6" t="s">
        <v>118</v>
      </c>
      <c r="O456" s="6" t="s">
        <v>1121</v>
      </c>
      <c r="P456" s="18">
        <v>44723</v>
      </c>
      <c r="Q456" s="25">
        <v>0.458333333335759</v>
      </c>
      <c r="R456" s="6" t="s">
        <v>2507</v>
      </c>
      <c r="S456" s="6" t="s">
        <v>292</v>
      </c>
      <c r="T456" s="31" t="s">
        <v>2890</v>
      </c>
      <c r="U456" s="6" t="s">
        <v>2701</v>
      </c>
      <c r="V456" s="6" t="s">
        <v>2702</v>
      </c>
      <c r="W456" s="6" t="s">
        <v>39</v>
      </c>
      <c r="X456" s="7"/>
      <c r="Y456" s="7"/>
      <c r="Z456" s="7"/>
      <c r="AA456" s="36"/>
      <c r="AB456" s="36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</row>
    <row r="457" hidden="1" spans="1:56">
      <c r="A457" s="58">
        <v>44718.6487565162</v>
      </c>
      <c r="B457" s="6" t="s">
        <v>268</v>
      </c>
      <c r="C457" s="6" t="s">
        <v>23</v>
      </c>
      <c r="D457" s="6" t="s">
        <v>2891</v>
      </c>
      <c r="E457" s="7"/>
      <c r="F457" s="6">
        <v>8608562019</v>
      </c>
      <c r="G457" s="6" t="s">
        <v>2657</v>
      </c>
      <c r="H457" s="6" t="s">
        <v>658</v>
      </c>
      <c r="I457" s="6" t="s">
        <v>658</v>
      </c>
      <c r="J457" s="6" t="s">
        <v>2892</v>
      </c>
      <c r="K457" s="6" t="s">
        <v>2893</v>
      </c>
      <c r="L457" s="6" t="s">
        <v>952</v>
      </c>
      <c r="M457" s="6" t="s">
        <v>2894</v>
      </c>
      <c r="N457" s="6" t="s">
        <v>118</v>
      </c>
      <c r="O457" s="6" t="s">
        <v>48</v>
      </c>
      <c r="P457" s="18">
        <v>44719</v>
      </c>
      <c r="Q457" s="25">
        <v>0.583333333335759</v>
      </c>
      <c r="R457" s="6" t="s">
        <v>1428</v>
      </c>
      <c r="S457" s="6" t="s">
        <v>412</v>
      </c>
      <c r="T457" s="31" t="s">
        <v>2895</v>
      </c>
      <c r="U457" s="6" t="s">
        <v>2616</v>
      </c>
      <c r="V457" s="6" t="s">
        <v>2609</v>
      </c>
      <c r="W457" s="6" t="s">
        <v>39</v>
      </c>
      <c r="X457" s="7"/>
      <c r="Y457" s="7"/>
      <c r="Z457" s="7"/>
      <c r="AA457" s="36"/>
      <c r="AB457" s="36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</row>
    <row r="458" hidden="1" spans="1:56">
      <c r="A458" s="58">
        <v>44718.6460109491</v>
      </c>
      <c r="B458" s="6" t="s">
        <v>22</v>
      </c>
      <c r="C458" s="6" t="s">
        <v>23</v>
      </c>
      <c r="D458" s="6" t="s">
        <v>2896</v>
      </c>
      <c r="E458" s="7"/>
      <c r="F458" s="6">
        <v>9494434953</v>
      </c>
      <c r="G458" s="6" t="s">
        <v>2897</v>
      </c>
      <c r="H458" s="6" t="s">
        <v>200</v>
      </c>
      <c r="I458" s="6" t="s">
        <v>200</v>
      </c>
      <c r="J458" s="6" t="s">
        <v>2898</v>
      </c>
      <c r="K458" s="6" t="s">
        <v>87</v>
      </c>
      <c r="L458" s="6" t="s">
        <v>2899</v>
      </c>
      <c r="M458" s="6" t="s">
        <v>2900</v>
      </c>
      <c r="N458" s="6" t="s">
        <v>89</v>
      </c>
      <c r="O458" s="6" t="s">
        <v>472</v>
      </c>
      <c r="P458" s="18">
        <v>44719</v>
      </c>
      <c r="Q458" s="25">
        <v>0.583333333335759</v>
      </c>
      <c r="R458" s="6" t="s">
        <v>2901</v>
      </c>
      <c r="S458" s="6" t="s">
        <v>217</v>
      </c>
      <c r="T458" s="31" t="s">
        <v>2902</v>
      </c>
      <c r="U458" s="6" t="s">
        <v>2701</v>
      </c>
      <c r="V458" s="6" t="s">
        <v>2702</v>
      </c>
      <c r="W458" s="6" t="s">
        <v>39</v>
      </c>
      <c r="X458" s="7"/>
      <c r="Y458" s="7"/>
      <c r="Z458" s="7"/>
      <c r="AA458" s="36"/>
      <c r="AB458" s="36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</row>
    <row r="459" hidden="1" spans="1:56">
      <c r="A459" s="58">
        <v>44718.6483268171</v>
      </c>
      <c r="B459" s="6" t="s">
        <v>81</v>
      </c>
      <c r="C459" s="6" t="s">
        <v>23</v>
      </c>
      <c r="D459" s="6" t="s">
        <v>2903</v>
      </c>
      <c r="E459" s="7"/>
      <c r="F459" s="6">
        <v>9403697955</v>
      </c>
      <c r="G459" s="6" t="s">
        <v>2904</v>
      </c>
      <c r="H459" s="6" t="s">
        <v>2683</v>
      </c>
      <c r="I459" s="6" t="s">
        <v>2683</v>
      </c>
      <c r="J459" s="6" t="s">
        <v>2905</v>
      </c>
      <c r="K459" s="6" t="s">
        <v>103</v>
      </c>
      <c r="L459" s="6" t="s">
        <v>103</v>
      </c>
      <c r="M459" s="6" t="s">
        <v>2906</v>
      </c>
      <c r="N459" s="6" t="s">
        <v>32</v>
      </c>
      <c r="O459" s="6" t="s">
        <v>48</v>
      </c>
      <c r="P459" s="18">
        <v>44719</v>
      </c>
      <c r="Q459" s="25">
        <v>0.541666666664241</v>
      </c>
      <c r="R459" s="6" t="s">
        <v>35</v>
      </c>
      <c r="S459" s="6" t="s">
        <v>2907</v>
      </c>
      <c r="T459" s="31" t="s">
        <v>2908</v>
      </c>
      <c r="U459" s="6" t="s">
        <v>94</v>
      </c>
      <c r="V459" s="6" t="s">
        <v>95</v>
      </c>
      <c r="W459" s="6" t="s">
        <v>39</v>
      </c>
      <c r="X459" s="7"/>
      <c r="Y459" s="7"/>
      <c r="Z459" s="7"/>
      <c r="AA459" s="36"/>
      <c r="AB459" s="36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</row>
    <row r="460" hidden="1" spans="1:56">
      <c r="A460" s="58">
        <v>44718.653254213</v>
      </c>
      <c r="B460" s="6" t="s">
        <v>259</v>
      </c>
      <c r="C460" s="6" t="s">
        <v>23</v>
      </c>
      <c r="D460" s="6" t="s">
        <v>2909</v>
      </c>
      <c r="E460" s="7"/>
      <c r="F460" s="6">
        <v>8792638429</v>
      </c>
      <c r="G460" s="6" t="s">
        <v>2910</v>
      </c>
      <c r="H460" s="6" t="s">
        <v>129</v>
      </c>
      <c r="I460" s="6" t="s">
        <v>129</v>
      </c>
      <c r="J460" s="6" t="s">
        <v>2911</v>
      </c>
      <c r="K460" s="6" t="s">
        <v>132</v>
      </c>
      <c r="L460" s="6" t="s">
        <v>87</v>
      </c>
      <c r="M460" s="6" t="s">
        <v>2912</v>
      </c>
      <c r="N460" s="6" t="s">
        <v>118</v>
      </c>
      <c r="O460" s="6" t="s">
        <v>90</v>
      </c>
      <c r="P460" s="18">
        <v>44720</v>
      </c>
      <c r="Q460" s="25">
        <v>0.458333333335759</v>
      </c>
      <c r="R460" s="6" t="s">
        <v>580</v>
      </c>
      <c r="S460" s="6" t="s">
        <v>1339</v>
      </c>
      <c r="T460" s="31" t="s">
        <v>2913</v>
      </c>
      <c r="U460" s="6" t="s">
        <v>2730</v>
      </c>
      <c r="V460" s="6" t="s">
        <v>2731</v>
      </c>
      <c r="W460" s="6" t="s">
        <v>39</v>
      </c>
      <c r="X460" s="7"/>
      <c r="Y460" s="7"/>
      <c r="Z460" s="7"/>
      <c r="AA460" s="36"/>
      <c r="AB460" s="36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</row>
    <row r="461" hidden="1" spans="1:56">
      <c r="A461" s="58">
        <v>44718.6562833333</v>
      </c>
      <c r="B461" s="6" t="s">
        <v>259</v>
      </c>
      <c r="C461" s="6" t="s">
        <v>23</v>
      </c>
      <c r="D461" s="6" t="s">
        <v>2914</v>
      </c>
      <c r="E461" s="7"/>
      <c r="F461" s="6">
        <v>8220215255</v>
      </c>
      <c r="G461" s="6" t="s">
        <v>967</v>
      </c>
      <c r="H461" s="6" t="s">
        <v>621</v>
      </c>
      <c r="I461" s="6" t="s">
        <v>621</v>
      </c>
      <c r="J461" s="6" t="s">
        <v>2915</v>
      </c>
      <c r="K461" s="6" t="s">
        <v>159</v>
      </c>
      <c r="L461" s="6" t="s">
        <v>87</v>
      </c>
      <c r="M461" s="6" t="s">
        <v>2916</v>
      </c>
      <c r="N461" s="6" t="s">
        <v>118</v>
      </c>
      <c r="O461" s="6" t="s">
        <v>44</v>
      </c>
      <c r="P461" s="18">
        <v>44720</v>
      </c>
      <c r="Q461" s="25">
        <v>0.5</v>
      </c>
      <c r="R461" s="6" t="s">
        <v>526</v>
      </c>
      <c r="S461" s="6" t="s">
        <v>1339</v>
      </c>
      <c r="T461" s="31" t="s">
        <v>2917</v>
      </c>
      <c r="U461" s="6" t="s">
        <v>2730</v>
      </c>
      <c r="V461" s="6" t="s">
        <v>2731</v>
      </c>
      <c r="W461" s="6" t="s">
        <v>39</v>
      </c>
      <c r="X461" s="7"/>
      <c r="Y461" s="7"/>
      <c r="Z461" s="7"/>
      <c r="AA461" s="36"/>
      <c r="AB461" s="36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</row>
    <row r="462" hidden="1" spans="1:56">
      <c r="A462" s="58">
        <v>44718.6572280903</v>
      </c>
      <c r="B462" s="6" t="s">
        <v>223</v>
      </c>
      <c r="C462" s="6" t="s">
        <v>23</v>
      </c>
      <c r="D462" s="6" t="s">
        <v>775</v>
      </c>
      <c r="E462" s="7"/>
      <c r="F462" s="6">
        <v>9391497101</v>
      </c>
      <c r="G462" s="6" t="s">
        <v>2782</v>
      </c>
      <c r="H462" s="6" t="s">
        <v>1226</v>
      </c>
      <c r="I462" s="6" t="s">
        <v>251</v>
      </c>
      <c r="J462" s="6" t="s">
        <v>776</v>
      </c>
      <c r="K462" s="6" t="s">
        <v>132</v>
      </c>
      <c r="L462" s="6" t="s">
        <v>132</v>
      </c>
      <c r="M462" s="6" t="s">
        <v>777</v>
      </c>
      <c r="N462" s="6" t="s">
        <v>32</v>
      </c>
      <c r="O462" s="6" t="s">
        <v>274</v>
      </c>
      <c r="P462" s="18">
        <v>44721</v>
      </c>
      <c r="Q462" s="25">
        <v>0.583333333335759</v>
      </c>
      <c r="R462" s="6" t="s">
        <v>1186</v>
      </c>
      <c r="S462" s="6" t="s">
        <v>412</v>
      </c>
      <c r="T462" s="31" t="s">
        <v>2918</v>
      </c>
      <c r="U462" s="6" t="s">
        <v>2608</v>
      </c>
      <c r="V462" s="6" t="s">
        <v>2609</v>
      </c>
      <c r="W462" s="6" t="s">
        <v>39</v>
      </c>
      <c r="X462" s="7"/>
      <c r="Y462" s="7"/>
      <c r="Z462" s="7"/>
      <c r="AA462" s="36"/>
      <c r="AB462" s="36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</row>
    <row r="463" hidden="1" spans="1:56">
      <c r="A463" s="58">
        <v>44718.6578386921</v>
      </c>
      <c r="B463" s="6" t="s">
        <v>197</v>
      </c>
      <c r="C463" s="6" t="s">
        <v>23</v>
      </c>
      <c r="D463" s="6" t="s">
        <v>2919</v>
      </c>
      <c r="E463" s="7"/>
      <c r="F463" s="6">
        <v>9032321803</v>
      </c>
      <c r="G463" s="6" t="s">
        <v>2920</v>
      </c>
      <c r="H463" s="6" t="s">
        <v>44</v>
      </c>
      <c r="I463" s="6" t="s">
        <v>44</v>
      </c>
      <c r="J463" s="6" t="s">
        <v>2921</v>
      </c>
      <c r="K463" s="6" t="s">
        <v>132</v>
      </c>
      <c r="L463" s="6" t="s">
        <v>132</v>
      </c>
      <c r="M463" s="6" t="s">
        <v>2922</v>
      </c>
      <c r="N463" s="6" t="s">
        <v>32</v>
      </c>
      <c r="O463" s="6" t="s">
        <v>48</v>
      </c>
      <c r="P463" s="18">
        <v>44719</v>
      </c>
      <c r="Q463" s="25">
        <v>0.5</v>
      </c>
      <c r="R463" s="6" t="s">
        <v>205</v>
      </c>
      <c r="S463" s="6" t="s">
        <v>575</v>
      </c>
      <c r="T463" s="31" t="s">
        <v>2923</v>
      </c>
      <c r="U463" s="6" t="s">
        <v>944</v>
      </c>
      <c r="V463" s="6" t="s">
        <v>945</v>
      </c>
      <c r="W463" s="6" t="s">
        <v>39</v>
      </c>
      <c r="X463" s="7"/>
      <c r="Y463" s="7"/>
      <c r="Z463" s="7"/>
      <c r="AA463" s="36"/>
      <c r="AB463" s="36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</row>
    <row r="464" hidden="1" spans="1:56">
      <c r="A464" s="58">
        <v>44718.6627773611</v>
      </c>
      <c r="B464" s="6" t="s">
        <v>126</v>
      </c>
      <c r="C464" s="6" t="s">
        <v>23</v>
      </c>
      <c r="D464" s="6" t="s">
        <v>2924</v>
      </c>
      <c r="E464" s="7"/>
      <c r="F464" s="6">
        <v>9834587857</v>
      </c>
      <c r="G464" s="6" t="s">
        <v>2925</v>
      </c>
      <c r="H464" s="6" t="s">
        <v>562</v>
      </c>
      <c r="I464" s="6" t="s">
        <v>44</v>
      </c>
      <c r="J464" s="6" t="s">
        <v>2926</v>
      </c>
      <c r="K464" s="6" t="s">
        <v>515</v>
      </c>
      <c r="L464" s="6" t="s">
        <v>515</v>
      </c>
      <c r="M464" s="6" t="s">
        <v>2927</v>
      </c>
      <c r="N464" s="6" t="s">
        <v>32</v>
      </c>
      <c r="O464" s="6" t="s">
        <v>472</v>
      </c>
      <c r="P464" s="18">
        <v>44719</v>
      </c>
      <c r="Q464" s="25">
        <v>0.625</v>
      </c>
      <c r="R464" s="6" t="s">
        <v>1469</v>
      </c>
      <c r="S464" s="6" t="s">
        <v>1429</v>
      </c>
      <c r="T464" s="31" t="s">
        <v>2928</v>
      </c>
      <c r="U464" s="6" t="s">
        <v>1053</v>
      </c>
      <c r="V464" s="6" t="s">
        <v>2929</v>
      </c>
      <c r="W464" s="6" t="s">
        <v>39</v>
      </c>
      <c r="X464" s="7"/>
      <c r="Y464" s="7"/>
      <c r="Z464" s="7"/>
      <c r="AA464" s="36"/>
      <c r="AB464" s="36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</row>
    <row r="465" hidden="1" spans="1:56">
      <c r="A465" s="58">
        <v>44718.6657095718</v>
      </c>
      <c r="B465" s="6" t="s">
        <v>338</v>
      </c>
      <c r="C465" s="6" t="s">
        <v>23</v>
      </c>
      <c r="D465" s="6" t="s">
        <v>2930</v>
      </c>
      <c r="E465" s="7"/>
      <c r="F465" s="6">
        <v>9043095464</v>
      </c>
      <c r="G465" s="6" t="s">
        <v>2931</v>
      </c>
      <c r="H465" s="6" t="s">
        <v>114</v>
      </c>
      <c r="I465" s="6" t="s">
        <v>130</v>
      </c>
      <c r="J465" s="6" t="s">
        <v>2932</v>
      </c>
      <c r="K465" s="6" t="s">
        <v>159</v>
      </c>
      <c r="L465" s="6" t="s">
        <v>159</v>
      </c>
      <c r="M465" s="6" t="s">
        <v>2933</v>
      </c>
      <c r="N465" s="6" t="s">
        <v>89</v>
      </c>
      <c r="O465" s="6" t="s">
        <v>119</v>
      </c>
      <c r="P465" s="18">
        <v>44719</v>
      </c>
      <c r="Q465" s="25">
        <v>0.5</v>
      </c>
      <c r="R465" s="6" t="s">
        <v>2674</v>
      </c>
      <c r="S465" s="6" t="s">
        <v>121</v>
      </c>
      <c r="T465" s="31" t="s">
        <v>2934</v>
      </c>
      <c r="U465" s="6" t="s">
        <v>1476</v>
      </c>
      <c r="V465" s="6" t="s">
        <v>1477</v>
      </c>
      <c r="W465" s="6" t="s">
        <v>39</v>
      </c>
      <c r="X465" s="7"/>
      <c r="Y465" s="7"/>
      <c r="Z465" s="7"/>
      <c r="AA465" s="36"/>
      <c r="AB465" s="36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</row>
    <row r="466" hidden="1" spans="1:56">
      <c r="A466" s="58">
        <v>44718.6677882523</v>
      </c>
      <c r="B466" s="6" t="s">
        <v>305</v>
      </c>
      <c r="C466" s="6" t="s">
        <v>23</v>
      </c>
      <c r="D466" s="6" t="s">
        <v>2935</v>
      </c>
      <c r="E466" s="7"/>
      <c r="F466" s="6">
        <v>8904522592</v>
      </c>
      <c r="G466" s="6" t="s">
        <v>2936</v>
      </c>
      <c r="H466" s="6" t="s">
        <v>200</v>
      </c>
      <c r="I466" s="6" t="s">
        <v>101</v>
      </c>
      <c r="J466" s="6" t="s">
        <v>2937</v>
      </c>
      <c r="K466" s="6" t="s">
        <v>653</v>
      </c>
      <c r="L466" s="6" t="s">
        <v>214</v>
      </c>
      <c r="M466" s="6" t="s">
        <v>2938</v>
      </c>
      <c r="N466" s="6" t="s">
        <v>118</v>
      </c>
      <c r="O466" s="6" t="s">
        <v>90</v>
      </c>
      <c r="P466" s="18">
        <v>44721</v>
      </c>
      <c r="Q466" s="25">
        <v>0.708333333335759</v>
      </c>
      <c r="R466" s="6" t="s">
        <v>574</v>
      </c>
      <c r="S466" s="6" t="s">
        <v>575</v>
      </c>
      <c r="T466" s="31" t="s">
        <v>2939</v>
      </c>
      <c r="U466" s="6" t="s">
        <v>2940</v>
      </c>
      <c r="V466" s="6" t="s">
        <v>1477</v>
      </c>
      <c r="W466" s="6" t="s">
        <v>39</v>
      </c>
      <c r="X466" s="7"/>
      <c r="Y466" s="7"/>
      <c r="Z466" s="7"/>
      <c r="AA466" s="36"/>
      <c r="AB466" s="36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</row>
    <row r="467" hidden="1" spans="1:56">
      <c r="A467" s="58">
        <v>44718.668628044</v>
      </c>
      <c r="B467" s="6" t="s">
        <v>209</v>
      </c>
      <c r="C467" s="6" t="s">
        <v>23</v>
      </c>
      <c r="D467" s="6" t="s">
        <v>2941</v>
      </c>
      <c r="E467" s="7"/>
      <c r="F467" s="6">
        <v>9666829113</v>
      </c>
      <c r="G467" s="6" t="s">
        <v>2942</v>
      </c>
      <c r="H467" s="6" t="s">
        <v>1599</v>
      </c>
      <c r="I467" s="6" t="s">
        <v>1959</v>
      </c>
      <c r="J467" s="6" t="s">
        <v>2943</v>
      </c>
      <c r="K467" s="6" t="s">
        <v>132</v>
      </c>
      <c r="L467" s="6" t="s">
        <v>132</v>
      </c>
      <c r="M467" s="6" t="s">
        <v>2944</v>
      </c>
      <c r="N467" s="6" t="s">
        <v>89</v>
      </c>
      <c r="O467" s="6" t="s">
        <v>161</v>
      </c>
      <c r="P467" s="18">
        <v>44719</v>
      </c>
      <c r="Q467" s="25">
        <v>0.458333333335759</v>
      </c>
      <c r="R467" s="6" t="s">
        <v>1058</v>
      </c>
      <c r="S467" s="6" t="s">
        <v>1736</v>
      </c>
      <c r="T467" s="31" t="s">
        <v>2945</v>
      </c>
      <c r="U467" s="6" t="s">
        <v>944</v>
      </c>
      <c r="V467" s="6" t="s">
        <v>945</v>
      </c>
      <c r="W467" s="6" t="s">
        <v>39</v>
      </c>
      <c r="X467" s="7"/>
      <c r="Y467" s="7"/>
      <c r="Z467" s="7"/>
      <c r="AA467" s="36"/>
      <c r="AB467" s="36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</row>
    <row r="468" hidden="1" spans="1:56">
      <c r="A468" s="58">
        <v>44718.6696580093</v>
      </c>
      <c r="B468" s="6" t="s">
        <v>305</v>
      </c>
      <c r="C468" s="6" t="s">
        <v>23</v>
      </c>
      <c r="D468" s="6" t="s">
        <v>2946</v>
      </c>
      <c r="E468" s="7"/>
      <c r="F468" s="6">
        <v>9075047137</v>
      </c>
      <c r="G468" s="6" t="s">
        <v>2936</v>
      </c>
      <c r="H468" s="6" t="s">
        <v>43</v>
      </c>
      <c r="I468" s="6" t="s">
        <v>27</v>
      </c>
      <c r="J468" s="6" t="s">
        <v>2947</v>
      </c>
      <c r="K468" s="6" t="s">
        <v>572</v>
      </c>
      <c r="L468" s="6" t="s">
        <v>572</v>
      </c>
      <c r="M468" s="6" t="s">
        <v>2948</v>
      </c>
      <c r="N468" s="6" t="s">
        <v>89</v>
      </c>
      <c r="O468" s="6" t="s">
        <v>212</v>
      </c>
      <c r="P468" s="18">
        <v>44720</v>
      </c>
      <c r="Q468" s="25">
        <v>0.416666666664241</v>
      </c>
      <c r="R468" s="6" t="s">
        <v>2949</v>
      </c>
      <c r="S468" s="6" t="s">
        <v>556</v>
      </c>
      <c r="T468" s="31" t="s">
        <v>2950</v>
      </c>
      <c r="U468" s="6" t="s">
        <v>2940</v>
      </c>
      <c r="V468" s="6" t="s">
        <v>1477</v>
      </c>
      <c r="W468" s="6" t="s">
        <v>39</v>
      </c>
      <c r="X468" s="7"/>
      <c r="Y468" s="7"/>
      <c r="Z468" s="7"/>
      <c r="AA468" s="36"/>
      <c r="AB468" s="36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</row>
    <row r="469" hidden="1" spans="1:56">
      <c r="A469" s="58">
        <v>44718.6708444097</v>
      </c>
      <c r="B469" s="6" t="s">
        <v>338</v>
      </c>
      <c r="C469" s="6" t="s">
        <v>23</v>
      </c>
      <c r="D469" s="6" t="s">
        <v>2951</v>
      </c>
      <c r="E469" s="7"/>
      <c r="F469" s="6">
        <v>9030573134</v>
      </c>
      <c r="G469" s="6" t="s">
        <v>2952</v>
      </c>
      <c r="H469" s="6" t="s">
        <v>1959</v>
      </c>
      <c r="I469" s="6" t="s">
        <v>1275</v>
      </c>
      <c r="J469" s="6" t="s">
        <v>2953</v>
      </c>
      <c r="K469" s="6" t="s">
        <v>653</v>
      </c>
      <c r="L469" s="6" t="s">
        <v>653</v>
      </c>
      <c r="M469" s="6" t="s">
        <v>2954</v>
      </c>
      <c r="N469" s="6" t="s">
        <v>118</v>
      </c>
      <c r="O469" s="6" t="s">
        <v>1691</v>
      </c>
      <c r="P469" s="18">
        <v>44719</v>
      </c>
      <c r="Q469" s="25">
        <v>0.5</v>
      </c>
      <c r="R469" s="6" t="s">
        <v>292</v>
      </c>
      <c r="S469" s="6" t="s">
        <v>35</v>
      </c>
      <c r="T469" s="31" t="s">
        <v>2955</v>
      </c>
      <c r="U469" s="6" t="s">
        <v>1476</v>
      </c>
      <c r="V469" s="6" t="s">
        <v>1477</v>
      </c>
      <c r="W469" s="6" t="s">
        <v>39</v>
      </c>
      <c r="X469" s="7"/>
      <c r="Y469" s="7"/>
      <c r="Z469" s="7"/>
      <c r="AA469" s="36"/>
      <c r="AB469" s="36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</row>
    <row r="470" hidden="1" spans="1:56">
      <c r="A470" s="58">
        <v>44718.6716289236</v>
      </c>
      <c r="B470" s="6" t="s">
        <v>305</v>
      </c>
      <c r="C470" s="6" t="s">
        <v>23</v>
      </c>
      <c r="D470" s="6" t="s">
        <v>2956</v>
      </c>
      <c r="E470" s="7"/>
      <c r="F470" s="6">
        <v>9840802429</v>
      </c>
      <c r="G470" s="6" t="s">
        <v>2957</v>
      </c>
      <c r="H470" s="6" t="s">
        <v>43</v>
      </c>
      <c r="I470" s="6" t="s">
        <v>43</v>
      </c>
      <c r="J470" s="6" t="s">
        <v>2958</v>
      </c>
      <c r="K470" s="6" t="s">
        <v>2185</v>
      </c>
      <c r="L470" s="6" t="s">
        <v>2185</v>
      </c>
      <c r="M470" s="6" t="s">
        <v>2959</v>
      </c>
      <c r="N470" s="6" t="s">
        <v>118</v>
      </c>
      <c r="O470" s="6" t="s">
        <v>101</v>
      </c>
      <c r="P470" s="18">
        <v>44720</v>
      </c>
      <c r="Q470" s="25">
        <v>0.416666666664241</v>
      </c>
      <c r="R470" s="6" t="s">
        <v>556</v>
      </c>
      <c r="S470" s="6" t="s">
        <v>205</v>
      </c>
      <c r="T470" s="31" t="s">
        <v>2960</v>
      </c>
      <c r="U470" s="6" t="s">
        <v>1730</v>
      </c>
      <c r="V470" s="6" t="s">
        <v>1477</v>
      </c>
      <c r="W470" s="6" t="s">
        <v>39</v>
      </c>
      <c r="X470" s="7"/>
      <c r="Y470" s="7"/>
      <c r="Z470" s="7"/>
      <c r="AA470" s="36"/>
      <c r="AB470" s="36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</row>
    <row r="471" hidden="1" spans="1:56">
      <c r="A471" s="58">
        <v>44718.6721706829</v>
      </c>
      <c r="B471" s="6" t="s">
        <v>286</v>
      </c>
      <c r="C471" s="6" t="s">
        <v>23</v>
      </c>
      <c r="D471" s="6" t="s">
        <v>2961</v>
      </c>
      <c r="E471" s="7"/>
      <c r="F471" s="6">
        <v>8056819523</v>
      </c>
      <c r="G471" s="6" t="s">
        <v>967</v>
      </c>
      <c r="H471" s="6" t="s">
        <v>1959</v>
      </c>
      <c r="I471" s="6" t="s">
        <v>1959</v>
      </c>
      <c r="J471" s="6" t="s">
        <v>2962</v>
      </c>
      <c r="K471" s="6" t="s">
        <v>2831</v>
      </c>
      <c r="L471" s="6" t="s">
        <v>87</v>
      </c>
      <c r="M471" s="6" t="s">
        <v>2963</v>
      </c>
      <c r="N471" s="6" t="s">
        <v>89</v>
      </c>
      <c r="O471" s="6" t="s">
        <v>101</v>
      </c>
      <c r="P471" s="18">
        <v>44719</v>
      </c>
      <c r="Q471" s="25">
        <v>0.583333333335759</v>
      </c>
      <c r="R471" s="6" t="s">
        <v>911</v>
      </c>
      <c r="S471" s="6" t="s">
        <v>106</v>
      </c>
      <c r="T471" s="31" t="s">
        <v>2964</v>
      </c>
      <c r="U471" s="6" t="s">
        <v>2730</v>
      </c>
      <c r="V471" s="6" t="s">
        <v>2731</v>
      </c>
      <c r="W471" s="6" t="s">
        <v>39</v>
      </c>
      <c r="X471" s="7"/>
      <c r="Y471" s="7"/>
      <c r="Z471" s="7"/>
      <c r="AA471" s="36"/>
      <c r="AB471" s="36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</row>
    <row r="472" hidden="1" spans="1:56">
      <c r="A472" s="11">
        <v>44718.673397662</v>
      </c>
      <c r="B472" s="12" t="s">
        <v>305</v>
      </c>
      <c r="C472" s="12" t="s">
        <v>23</v>
      </c>
      <c r="D472" s="12" t="s">
        <v>2965</v>
      </c>
      <c r="E472" s="13"/>
      <c r="F472" s="12">
        <v>9890395904</v>
      </c>
      <c r="G472" s="12" t="s">
        <v>2957</v>
      </c>
      <c r="H472" s="12" t="s">
        <v>498</v>
      </c>
      <c r="I472" s="12" t="s">
        <v>27</v>
      </c>
      <c r="J472" s="12" t="s">
        <v>329</v>
      </c>
      <c r="K472" s="12" t="s">
        <v>1445</v>
      </c>
      <c r="L472" s="12" t="s">
        <v>1445</v>
      </c>
      <c r="M472" s="12" t="s">
        <v>2966</v>
      </c>
      <c r="N472" s="12" t="s">
        <v>32</v>
      </c>
      <c r="O472" s="12" t="s">
        <v>274</v>
      </c>
      <c r="P472" s="20">
        <v>44722</v>
      </c>
      <c r="Q472" s="29">
        <v>0.583333333335759</v>
      </c>
      <c r="R472" s="12" t="s">
        <v>574</v>
      </c>
      <c r="S472" s="12" t="s">
        <v>580</v>
      </c>
      <c r="T472" s="30" t="s">
        <v>2967</v>
      </c>
      <c r="U472" s="12" t="s">
        <v>2940</v>
      </c>
      <c r="V472" s="12" t="s">
        <v>1477</v>
      </c>
      <c r="W472" s="12" t="s">
        <v>96</v>
      </c>
      <c r="X472" s="13"/>
      <c r="Y472" s="13"/>
      <c r="Z472" s="13"/>
      <c r="AA472" s="49"/>
      <c r="AB472" s="49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</row>
    <row r="473" hidden="1" spans="1:56">
      <c r="A473" s="58">
        <v>44718.6753521181</v>
      </c>
      <c r="B473" s="6" t="s">
        <v>305</v>
      </c>
      <c r="C473" s="6" t="s">
        <v>23</v>
      </c>
      <c r="D473" s="6" t="s">
        <v>296</v>
      </c>
      <c r="E473" s="7"/>
      <c r="F473" s="6">
        <v>8019347672</v>
      </c>
      <c r="G473" s="6" t="s">
        <v>297</v>
      </c>
      <c r="H473" s="6" t="s">
        <v>43</v>
      </c>
      <c r="I473" s="6" t="s">
        <v>44</v>
      </c>
      <c r="J473" s="6" t="s">
        <v>299</v>
      </c>
      <c r="K473" s="6" t="s">
        <v>214</v>
      </c>
      <c r="L473" s="6" t="s">
        <v>214</v>
      </c>
      <c r="M473" s="6" t="s">
        <v>300</v>
      </c>
      <c r="N473" s="6" t="s">
        <v>118</v>
      </c>
      <c r="O473" s="6" t="s">
        <v>274</v>
      </c>
      <c r="P473" s="18">
        <v>44720</v>
      </c>
      <c r="Q473" s="25">
        <v>0.583333333335759</v>
      </c>
      <c r="R473" s="6" t="s">
        <v>216</v>
      </c>
      <c r="S473" s="6" t="s">
        <v>580</v>
      </c>
      <c r="T473" s="31" t="s">
        <v>2968</v>
      </c>
      <c r="U473" s="6" t="s">
        <v>2940</v>
      </c>
      <c r="V473" s="6" t="s">
        <v>1477</v>
      </c>
      <c r="W473" s="6" t="s">
        <v>39</v>
      </c>
      <c r="X473" s="7"/>
      <c r="Y473" s="7"/>
      <c r="Z473" s="7"/>
      <c r="AA473" s="36"/>
      <c r="AB473" s="36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</row>
    <row r="474" hidden="1" spans="1:56">
      <c r="A474" s="11">
        <v>44718.6774223611</v>
      </c>
      <c r="B474" s="12" t="s">
        <v>126</v>
      </c>
      <c r="C474" s="12" t="s">
        <v>23</v>
      </c>
      <c r="D474" s="12" t="s">
        <v>699</v>
      </c>
      <c r="E474" s="13"/>
      <c r="F474" s="12">
        <v>8333906610</v>
      </c>
      <c r="G474" s="12" t="s">
        <v>2969</v>
      </c>
      <c r="H474" s="12" t="s">
        <v>157</v>
      </c>
      <c r="I474" s="12" t="s">
        <v>157</v>
      </c>
      <c r="J474" s="12" t="s">
        <v>768</v>
      </c>
      <c r="K474" s="12" t="s">
        <v>87</v>
      </c>
      <c r="L474" s="12" t="s">
        <v>132</v>
      </c>
      <c r="M474" s="12" t="s">
        <v>2970</v>
      </c>
      <c r="N474" s="12" t="s">
        <v>118</v>
      </c>
      <c r="O474" s="12" t="s">
        <v>482</v>
      </c>
      <c r="P474" s="20">
        <v>44720</v>
      </c>
      <c r="Q474" s="29">
        <v>0.645833333335759</v>
      </c>
      <c r="R474" s="12" t="s">
        <v>255</v>
      </c>
      <c r="S474" s="12" t="s">
        <v>2971</v>
      </c>
      <c r="T474" s="30" t="s">
        <v>2972</v>
      </c>
      <c r="U474" s="12" t="s">
        <v>1053</v>
      </c>
      <c r="V474" s="12" t="s">
        <v>945</v>
      </c>
      <c r="W474" s="12" t="s">
        <v>96</v>
      </c>
      <c r="X474" s="12" t="s">
        <v>2973</v>
      </c>
      <c r="Y474" s="13"/>
      <c r="Z474" s="13"/>
      <c r="AA474" s="49"/>
      <c r="AB474" s="49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</row>
    <row r="475" hidden="1" spans="1:56">
      <c r="A475" s="58">
        <v>44718.6795471296</v>
      </c>
      <c r="B475" s="6" t="s">
        <v>305</v>
      </c>
      <c r="C475" s="6" t="s">
        <v>23</v>
      </c>
      <c r="D475" s="6" t="s">
        <v>2974</v>
      </c>
      <c r="E475" s="7"/>
      <c r="F475" s="6">
        <v>6380492112</v>
      </c>
      <c r="G475" s="6" t="s">
        <v>1074</v>
      </c>
      <c r="H475" s="6" t="s">
        <v>328</v>
      </c>
      <c r="I475" s="6" t="s">
        <v>328</v>
      </c>
      <c r="J475" s="6" t="s">
        <v>2975</v>
      </c>
      <c r="K475" s="6" t="s">
        <v>2185</v>
      </c>
      <c r="L475" s="6" t="s">
        <v>2185</v>
      </c>
      <c r="M475" s="6" t="s">
        <v>2976</v>
      </c>
      <c r="N475" s="6" t="s">
        <v>118</v>
      </c>
      <c r="O475" s="6" t="s">
        <v>274</v>
      </c>
      <c r="P475" s="18">
        <v>44720</v>
      </c>
      <c r="Q475" s="25">
        <v>0.416666666664241</v>
      </c>
      <c r="R475" s="6" t="s">
        <v>205</v>
      </c>
      <c r="S475" s="6" t="s">
        <v>526</v>
      </c>
      <c r="T475" s="31" t="s">
        <v>2977</v>
      </c>
      <c r="U475" s="6" t="s">
        <v>559</v>
      </c>
      <c r="V475" s="6" t="s">
        <v>95</v>
      </c>
      <c r="W475" s="6" t="s">
        <v>39</v>
      </c>
      <c r="X475" s="7"/>
      <c r="Y475" s="7"/>
      <c r="Z475" s="7"/>
      <c r="AA475" s="36"/>
      <c r="AB475" s="36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</row>
    <row r="476" hidden="1" spans="1:56">
      <c r="A476" s="58">
        <v>44718.6804382523</v>
      </c>
      <c r="B476" s="6" t="s">
        <v>2978</v>
      </c>
      <c r="C476" s="6" t="s">
        <v>23</v>
      </c>
      <c r="D476" s="6" t="s">
        <v>2979</v>
      </c>
      <c r="E476" s="7"/>
      <c r="F476" s="6">
        <v>9686468126</v>
      </c>
      <c r="G476" s="6" t="s">
        <v>2682</v>
      </c>
      <c r="H476" s="6" t="s">
        <v>144</v>
      </c>
      <c r="I476" s="6" t="s">
        <v>144</v>
      </c>
      <c r="J476" s="6" t="s">
        <v>2980</v>
      </c>
      <c r="K476" s="6" t="s">
        <v>132</v>
      </c>
      <c r="L476" s="6" t="s">
        <v>132</v>
      </c>
      <c r="M476" s="6" t="s">
        <v>2981</v>
      </c>
      <c r="N476" s="6" t="s">
        <v>118</v>
      </c>
      <c r="O476" s="6" t="s">
        <v>161</v>
      </c>
      <c r="P476" s="18">
        <v>44719</v>
      </c>
      <c r="Q476" s="25">
        <v>0.666666666664241</v>
      </c>
      <c r="R476" s="6" t="s">
        <v>332</v>
      </c>
      <c r="S476" s="6" t="s">
        <v>333</v>
      </c>
      <c r="T476" s="31" t="s">
        <v>2982</v>
      </c>
      <c r="U476" s="6" t="s">
        <v>944</v>
      </c>
      <c r="V476" s="6" t="s">
        <v>945</v>
      </c>
      <c r="W476" s="6" t="s">
        <v>39</v>
      </c>
      <c r="X476" s="7"/>
      <c r="Y476" s="7"/>
      <c r="Z476" s="7"/>
      <c r="AA476" s="36"/>
      <c r="AB476" s="36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</row>
    <row r="477" hidden="1" spans="1:56">
      <c r="A477" s="58">
        <v>44718.6813166319</v>
      </c>
      <c r="B477" s="6" t="s">
        <v>338</v>
      </c>
      <c r="C477" s="6" t="s">
        <v>23</v>
      </c>
      <c r="D477" s="6" t="s">
        <v>2983</v>
      </c>
      <c r="E477" s="7"/>
      <c r="F477" s="6">
        <v>9502380322</v>
      </c>
      <c r="G477" s="6" t="s">
        <v>2984</v>
      </c>
      <c r="H477" s="6" t="s">
        <v>2985</v>
      </c>
      <c r="I477" s="6" t="s">
        <v>2985</v>
      </c>
      <c r="J477" s="6" t="s">
        <v>2986</v>
      </c>
      <c r="K477" s="6" t="s">
        <v>653</v>
      </c>
      <c r="L477" s="6" t="s">
        <v>653</v>
      </c>
      <c r="M477" s="6" t="s">
        <v>2987</v>
      </c>
      <c r="N477" s="6" t="s">
        <v>89</v>
      </c>
      <c r="O477" s="6" t="s">
        <v>2806</v>
      </c>
      <c r="P477" s="18">
        <v>44719</v>
      </c>
      <c r="Q477" s="25">
        <v>0.583333333335759</v>
      </c>
      <c r="R477" s="6" t="s">
        <v>2988</v>
      </c>
      <c r="S477" s="6" t="s">
        <v>106</v>
      </c>
      <c r="T477" s="31" t="s">
        <v>2989</v>
      </c>
      <c r="U477" s="6" t="s">
        <v>2990</v>
      </c>
      <c r="V477" s="6" t="s">
        <v>1477</v>
      </c>
      <c r="W477" s="6" t="s">
        <v>39</v>
      </c>
      <c r="X477" s="7"/>
      <c r="Y477" s="7"/>
      <c r="Z477" s="7"/>
      <c r="AA477" s="36"/>
      <c r="AB477" s="36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</row>
    <row r="478" hidden="1" spans="1:56">
      <c r="A478" s="58">
        <v>44718.683197037</v>
      </c>
      <c r="B478" s="6" t="s">
        <v>286</v>
      </c>
      <c r="C478" s="6" t="s">
        <v>23</v>
      </c>
      <c r="D478" s="6" t="s">
        <v>2991</v>
      </c>
      <c r="E478" s="7"/>
      <c r="F478" s="6">
        <v>6301914905</v>
      </c>
      <c r="G478" s="6" t="s">
        <v>2992</v>
      </c>
      <c r="H478" s="6" t="s">
        <v>200</v>
      </c>
      <c r="I478" s="6" t="s">
        <v>200</v>
      </c>
      <c r="J478" s="6" t="s">
        <v>2993</v>
      </c>
      <c r="K478" s="6" t="s">
        <v>87</v>
      </c>
      <c r="L478" s="6" t="s">
        <v>132</v>
      </c>
      <c r="M478" s="6" t="s">
        <v>2994</v>
      </c>
      <c r="N478" s="6" t="s">
        <v>89</v>
      </c>
      <c r="O478" s="6" t="s">
        <v>161</v>
      </c>
      <c r="P478" s="18">
        <v>44719</v>
      </c>
      <c r="Q478" s="25">
        <v>0.625</v>
      </c>
      <c r="R478" s="6" t="s">
        <v>205</v>
      </c>
      <c r="S478" s="6" t="s">
        <v>2674</v>
      </c>
      <c r="T478" s="31" t="s">
        <v>2995</v>
      </c>
      <c r="U478" s="6" t="s">
        <v>944</v>
      </c>
      <c r="V478" s="6" t="s">
        <v>945</v>
      </c>
      <c r="W478" s="6" t="s">
        <v>39</v>
      </c>
      <c r="X478" s="7"/>
      <c r="Y478" s="7"/>
      <c r="Z478" s="7"/>
      <c r="AA478" s="36"/>
      <c r="AB478" s="36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</row>
    <row r="479" hidden="1" spans="1:56">
      <c r="A479" s="58">
        <v>44718.6848678472</v>
      </c>
      <c r="B479" s="6" t="s">
        <v>305</v>
      </c>
      <c r="C479" s="6" t="s">
        <v>23</v>
      </c>
      <c r="D479" s="6" t="s">
        <v>2996</v>
      </c>
      <c r="E479" s="7"/>
      <c r="F479" s="6">
        <v>9353916499</v>
      </c>
      <c r="G479" s="6" t="s">
        <v>1074</v>
      </c>
      <c r="H479" s="6" t="s">
        <v>832</v>
      </c>
      <c r="I479" s="6" t="s">
        <v>832</v>
      </c>
      <c r="J479" s="6" t="s">
        <v>2997</v>
      </c>
      <c r="K479" s="6" t="s">
        <v>214</v>
      </c>
      <c r="L479" s="6" t="s">
        <v>214</v>
      </c>
      <c r="M479" s="6" t="s">
        <v>2998</v>
      </c>
      <c r="N479" s="6" t="s">
        <v>89</v>
      </c>
      <c r="O479" s="6" t="s">
        <v>274</v>
      </c>
      <c r="P479" s="18">
        <v>44719</v>
      </c>
      <c r="Q479" s="25">
        <v>0.583333333335759</v>
      </c>
      <c r="R479" s="6" t="s">
        <v>483</v>
      </c>
      <c r="S479" s="6" t="s">
        <v>580</v>
      </c>
      <c r="T479" s="31" t="s">
        <v>2999</v>
      </c>
      <c r="U479" s="6" t="s">
        <v>559</v>
      </c>
      <c r="V479" s="6" t="s">
        <v>95</v>
      </c>
      <c r="W479" s="6" t="s">
        <v>39</v>
      </c>
      <c r="X479" s="7"/>
      <c r="Y479" s="7"/>
      <c r="Z479" s="7"/>
      <c r="AA479" s="36"/>
      <c r="AB479" s="36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</row>
    <row r="480" hidden="1" spans="1:56">
      <c r="A480" s="58">
        <v>44718.6855621991</v>
      </c>
      <c r="B480" s="6" t="s">
        <v>2978</v>
      </c>
      <c r="C480" s="6" t="s">
        <v>23</v>
      </c>
      <c r="D480" s="6" t="s">
        <v>3000</v>
      </c>
      <c r="E480" s="7"/>
      <c r="F480" s="6">
        <v>8125917364</v>
      </c>
      <c r="G480" s="6" t="s">
        <v>2112</v>
      </c>
      <c r="H480" s="6" t="s">
        <v>129</v>
      </c>
      <c r="I480" s="6" t="s">
        <v>129</v>
      </c>
      <c r="J480" s="6" t="s">
        <v>3001</v>
      </c>
      <c r="K480" s="6" t="s">
        <v>146</v>
      </c>
      <c r="L480" s="6" t="s">
        <v>132</v>
      </c>
      <c r="M480" s="6" t="s">
        <v>3002</v>
      </c>
      <c r="N480" s="6" t="s">
        <v>89</v>
      </c>
      <c r="O480" s="6" t="s">
        <v>3003</v>
      </c>
      <c r="P480" s="18">
        <v>44719</v>
      </c>
      <c r="Q480" s="25">
        <v>0.625</v>
      </c>
      <c r="R480" s="6" t="s">
        <v>3004</v>
      </c>
      <c r="S480" s="6" t="s">
        <v>1602</v>
      </c>
      <c r="T480" s="31" t="s">
        <v>3005</v>
      </c>
      <c r="U480" s="6" t="s">
        <v>944</v>
      </c>
      <c r="V480" s="6" t="s">
        <v>945</v>
      </c>
      <c r="W480" s="6" t="s">
        <v>39</v>
      </c>
      <c r="X480" s="7"/>
      <c r="Y480" s="7"/>
      <c r="Z480" s="7"/>
      <c r="AA480" s="36"/>
      <c r="AB480" s="36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</row>
    <row r="481" hidden="1" spans="1:56">
      <c r="A481" s="58">
        <v>44718.6882498032</v>
      </c>
      <c r="B481" s="6" t="s">
        <v>305</v>
      </c>
      <c r="C481" s="6" t="s">
        <v>23</v>
      </c>
      <c r="D481" s="6" t="s">
        <v>3006</v>
      </c>
      <c r="E481" s="7"/>
      <c r="F481" s="6">
        <v>8105527068</v>
      </c>
      <c r="G481" s="6" t="s">
        <v>1074</v>
      </c>
      <c r="H481" s="6" t="s">
        <v>114</v>
      </c>
      <c r="I481" s="6" t="s">
        <v>101</v>
      </c>
      <c r="J481" s="6" t="s">
        <v>3007</v>
      </c>
      <c r="K481" s="6" t="s">
        <v>214</v>
      </c>
      <c r="L481" s="6" t="s">
        <v>214</v>
      </c>
      <c r="M481" s="6" t="s">
        <v>3008</v>
      </c>
      <c r="N481" s="6" t="s">
        <v>89</v>
      </c>
      <c r="O481" s="6" t="s">
        <v>274</v>
      </c>
      <c r="P481" s="18">
        <v>44720</v>
      </c>
      <c r="Q481" s="25">
        <v>0.916666666664241</v>
      </c>
      <c r="R481" s="6" t="s">
        <v>483</v>
      </c>
      <c r="S481" s="6" t="s">
        <v>1058</v>
      </c>
      <c r="T481" s="31" t="s">
        <v>3009</v>
      </c>
      <c r="U481" s="6" t="s">
        <v>559</v>
      </c>
      <c r="V481" s="6" t="s">
        <v>95</v>
      </c>
      <c r="W481" s="6" t="s">
        <v>39</v>
      </c>
      <c r="X481" s="7"/>
      <c r="Y481" s="7"/>
      <c r="Z481" s="7"/>
      <c r="AA481" s="36"/>
      <c r="AB481" s="36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</row>
    <row r="482" hidden="1" spans="1:56">
      <c r="A482" s="58">
        <v>44718.6885629745</v>
      </c>
      <c r="B482" s="6" t="s">
        <v>81</v>
      </c>
      <c r="C482" s="6" t="s">
        <v>23</v>
      </c>
      <c r="D482" s="6" t="s">
        <v>3010</v>
      </c>
      <c r="E482" s="7"/>
      <c r="F482" s="6">
        <v>8698387041</v>
      </c>
      <c r="G482" s="6" t="s">
        <v>2904</v>
      </c>
      <c r="H482" s="6" t="s">
        <v>498</v>
      </c>
      <c r="I482" s="6" t="s">
        <v>129</v>
      </c>
      <c r="J482" s="6" t="s">
        <v>3011</v>
      </c>
      <c r="K482" s="6" t="s">
        <v>272</v>
      </c>
      <c r="L482" s="6" t="s">
        <v>103</v>
      </c>
      <c r="M482" s="6" t="s">
        <v>3012</v>
      </c>
      <c r="N482" s="6" t="s">
        <v>32</v>
      </c>
      <c r="O482" s="6" t="s">
        <v>3013</v>
      </c>
      <c r="P482" s="18">
        <v>44720</v>
      </c>
      <c r="Q482" s="25">
        <v>0.625</v>
      </c>
      <c r="R482" s="6" t="s">
        <v>106</v>
      </c>
      <c r="S482" s="6" t="s">
        <v>3014</v>
      </c>
      <c r="T482" s="31" t="s">
        <v>3015</v>
      </c>
      <c r="U482" s="6" t="s">
        <v>94</v>
      </c>
      <c r="V482" s="6" t="s">
        <v>95</v>
      </c>
      <c r="W482" s="6" t="s">
        <v>39</v>
      </c>
      <c r="X482" s="7"/>
      <c r="Y482" s="7"/>
      <c r="Z482" s="7"/>
      <c r="AA482" s="36"/>
      <c r="AB482" s="36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</row>
    <row r="483" hidden="1" spans="1:56">
      <c r="A483" s="58">
        <v>44718.6891856597</v>
      </c>
      <c r="B483" s="6" t="s">
        <v>209</v>
      </c>
      <c r="C483" s="6" t="s">
        <v>23</v>
      </c>
      <c r="D483" s="6" t="s">
        <v>3016</v>
      </c>
      <c r="E483" s="7"/>
      <c r="F483" s="6">
        <v>9620237458</v>
      </c>
      <c r="G483" s="6" t="s">
        <v>2942</v>
      </c>
      <c r="H483" s="6" t="s">
        <v>498</v>
      </c>
      <c r="I483" s="6" t="s">
        <v>44</v>
      </c>
      <c r="J483" s="6" t="s">
        <v>329</v>
      </c>
      <c r="K483" s="6" t="s">
        <v>87</v>
      </c>
      <c r="L483" s="6" t="s">
        <v>87</v>
      </c>
      <c r="M483" s="6" t="s">
        <v>3017</v>
      </c>
      <c r="N483" s="6" t="s">
        <v>118</v>
      </c>
      <c r="O483" s="6" t="s">
        <v>161</v>
      </c>
      <c r="P483" s="18">
        <v>44719</v>
      </c>
      <c r="Q483" s="25">
        <v>0.458333333335759</v>
      </c>
      <c r="R483" s="6" t="s">
        <v>843</v>
      </c>
      <c r="S483" s="6" t="s">
        <v>575</v>
      </c>
      <c r="T483" s="31" t="s">
        <v>3018</v>
      </c>
      <c r="U483" s="6" t="s">
        <v>944</v>
      </c>
      <c r="V483" s="6" t="s">
        <v>945</v>
      </c>
      <c r="W483" s="6" t="s">
        <v>39</v>
      </c>
      <c r="X483" s="7"/>
      <c r="Y483" s="7"/>
      <c r="Z483" s="7"/>
      <c r="AA483" s="36"/>
      <c r="AB483" s="36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</row>
    <row r="484" hidden="1" spans="1:56">
      <c r="A484" s="58">
        <v>44718.6899064468</v>
      </c>
      <c r="B484" s="6" t="s">
        <v>305</v>
      </c>
      <c r="C484" s="6" t="s">
        <v>23</v>
      </c>
      <c r="D484" s="6" t="s">
        <v>2259</v>
      </c>
      <c r="E484" s="7"/>
      <c r="F484" s="6">
        <v>8497924635</v>
      </c>
      <c r="G484" s="6" t="s">
        <v>1074</v>
      </c>
      <c r="H484" s="6" t="s">
        <v>44</v>
      </c>
      <c r="I484" s="6" t="s">
        <v>44</v>
      </c>
      <c r="J484" s="6" t="s">
        <v>3019</v>
      </c>
      <c r="K484" s="6" t="s">
        <v>653</v>
      </c>
      <c r="L484" s="6" t="s">
        <v>653</v>
      </c>
      <c r="M484" s="6" t="s">
        <v>2261</v>
      </c>
      <c r="N484" s="6" t="s">
        <v>118</v>
      </c>
      <c r="O484" s="6" t="s">
        <v>274</v>
      </c>
      <c r="P484" s="18">
        <v>44720</v>
      </c>
      <c r="Q484" s="25">
        <v>0.666666666664241</v>
      </c>
      <c r="R484" s="6" t="s">
        <v>483</v>
      </c>
      <c r="S484" s="6" t="s">
        <v>580</v>
      </c>
      <c r="T484" s="31" t="s">
        <v>3020</v>
      </c>
      <c r="U484" s="6" t="s">
        <v>559</v>
      </c>
      <c r="V484" s="6" t="s">
        <v>95</v>
      </c>
      <c r="W484" s="6" t="s">
        <v>39</v>
      </c>
      <c r="X484" s="7"/>
      <c r="Y484" s="7"/>
      <c r="Z484" s="7"/>
      <c r="AA484" s="36"/>
      <c r="AB484" s="36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</row>
    <row r="485" hidden="1" spans="1:56">
      <c r="A485" s="58">
        <v>44718.6903964005</v>
      </c>
      <c r="B485" s="6" t="s">
        <v>126</v>
      </c>
      <c r="C485" s="6" t="s">
        <v>23</v>
      </c>
      <c r="D485" s="6" t="s">
        <v>3021</v>
      </c>
      <c r="E485" s="7"/>
      <c r="F485" s="6">
        <v>9701706813</v>
      </c>
      <c r="G485" s="6" t="s">
        <v>2714</v>
      </c>
      <c r="H485" s="6" t="s">
        <v>200</v>
      </c>
      <c r="I485" s="6" t="s">
        <v>200</v>
      </c>
      <c r="J485" s="6" t="s">
        <v>3022</v>
      </c>
      <c r="K485" s="6" t="s">
        <v>132</v>
      </c>
      <c r="L485" s="6" t="s">
        <v>132</v>
      </c>
      <c r="M485" s="6" t="s">
        <v>3023</v>
      </c>
      <c r="N485" s="6" t="s">
        <v>118</v>
      </c>
      <c r="O485" s="6" t="s">
        <v>482</v>
      </c>
      <c r="P485" s="18">
        <v>44719</v>
      </c>
      <c r="Q485" s="25">
        <v>0.625</v>
      </c>
      <c r="R485" s="6" t="s">
        <v>2262</v>
      </c>
      <c r="S485" s="6" t="s">
        <v>3024</v>
      </c>
      <c r="T485" s="31" t="s">
        <v>3025</v>
      </c>
      <c r="U485" s="6" t="s">
        <v>1053</v>
      </c>
      <c r="V485" s="6" t="s">
        <v>945</v>
      </c>
      <c r="W485" s="6" t="s">
        <v>39</v>
      </c>
      <c r="X485" s="7"/>
      <c r="Y485" s="7"/>
      <c r="Z485" s="7"/>
      <c r="AA485" s="36"/>
      <c r="AB485" s="36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</row>
    <row r="486" hidden="1" spans="1:56">
      <c r="A486" s="58">
        <v>44718.6972695833</v>
      </c>
      <c r="B486" s="6" t="s">
        <v>2978</v>
      </c>
      <c r="C486" s="6" t="s">
        <v>23</v>
      </c>
      <c r="D486" s="6" t="s">
        <v>3026</v>
      </c>
      <c r="E486" s="7"/>
      <c r="F486" s="6">
        <v>8639274949</v>
      </c>
      <c r="G486" s="6" t="s">
        <v>2112</v>
      </c>
      <c r="H486" s="6" t="s">
        <v>129</v>
      </c>
      <c r="I486" s="6" t="s">
        <v>328</v>
      </c>
      <c r="J486" s="6" t="s">
        <v>3027</v>
      </c>
      <c r="K486" s="6" t="s">
        <v>132</v>
      </c>
      <c r="L486" s="6" t="s">
        <v>132</v>
      </c>
      <c r="M486" s="6" t="s">
        <v>3028</v>
      </c>
      <c r="N486" s="6" t="s">
        <v>118</v>
      </c>
      <c r="O486" s="6" t="s">
        <v>161</v>
      </c>
      <c r="P486" s="18">
        <v>44719</v>
      </c>
      <c r="Q486" s="25">
        <v>0.458333333335759</v>
      </c>
      <c r="R486" s="6" t="s">
        <v>217</v>
      </c>
      <c r="S486" s="6" t="s">
        <v>121</v>
      </c>
      <c r="T486" s="31" t="s">
        <v>3029</v>
      </c>
      <c r="U486" s="6" t="s">
        <v>944</v>
      </c>
      <c r="V486" s="6" t="s">
        <v>945</v>
      </c>
      <c r="W486" s="6" t="s">
        <v>39</v>
      </c>
      <c r="X486" s="7"/>
      <c r="Y486" s="7"/>
      <c r="Z486" s="7"/>
      <c r="AA486" s="36"/>
      <c r="AB486" s="36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</row>
    <row r="487" hidden="1" spans="1:56">
      <c r="A487" s="58">
        <v>44718.6996670486</v>
      </c>
      <c r="B487" s="6" t="s">
        <v>126</v>
      </c>
      <c r="C487" s="6" t="s">
        <v>23</v>
      </c>
      <c r="D487" s="6" t="s">
        <v>3030</v>
      </c>
      <c r="E487" s="7"/>
      <c r="F487" s="6">
        <v>8310684010</v>
      </c>
      <c r="G487" s="6" t="s">
        <v>2714</v>
      </c>
      <c r="H487" s="6" t="s">
        <v>1076</v>
      </c>
      <c r="I487" s="6" t="s">
        <v>43</v>
      </c>
      <c r="J487" s="6" t="s">
        <v>3031</v>
      </c>
      <c r="K487" s="6" t="s">
        <v>159</v>
      </c>
      <c r="L487" s="6" t="s">
        <v>132</v>
      </c>
      <c r="M487" s="6" t="s">
        <v>3032</v>
      </c>
      <c r="N487" s="6" t="s">
        <v>118</v>
      </c>
      <c r="O487" s="6" t="s">
        <v>134</v>
      </c>
      <c r="P487" s="18">
        <v>44720</v>
      </c>
      <c r="Q487" s="25">
        <v>0.625</v>
      </c>
      <c r="R487" s="6" t="s">
        <v>301</v>
      </c>
      <c r="S487" s="6" t="s">
        <v>3024</v>
      </c>
      <c r="T487" s="31" t="s">
        <v>3033</v>
      </c>
      <c r="U487" s="6" t="s">
        <v>1053</v>
      </c>
      <c r="V487" s="6" t="s">
        <v>945</v>
      </c>
      <c r="W487" s="6" t="s">
        <v>39</v>
      </c>
      <c r="X487" s="7"/>
      <c r="Y487" s="7"/>
      <c r="Z487" s="7"/>
      <c r="AA487" s="36"/>
      <c r="AB487" s="36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</row>
    <row r="488" hidden="1" spans="1:56">
      <c r="A488" s="58">
        <v>44718.7082825231</v>
      </c>
      <c r="B488" s="6" t="s">
        <v>126</v>
      </c>
      <c r="C488" s="6" t="s">
        <v>23</v>
      </c>
      <c r="D488" s="6" t="s">
        <v>3034</v>
      </c>
      <c r="E488" s="7"/>
      <c r="F488" s="6">
        <v>9866914092</v>
      </c>
      <c r="G488" s="6" t="s">
        <v>2714</v>
      </c>
      <c r="H488" s="6" t="s">
        <v>538</v>
      </c>
      <c r="I488" s="6" t="s">
        <v>3035</v>
      </c>
      <c r="J488" s="6" t="s">
        <v>3036</v>
      </c>
      <c r="K488" s="6" t="s">
        <v>87</v>
      </c>
      <c r="L488" s="6" t="s">
        <v>87</v>
      </c>
      <c r="M488" s="6" t="s">
        <v>3037</v>
      </c>
      <c r="N488" s="6" t="s">
        <v>89</v>
      </c>
      <c r="O488" s="6" t="s">
        <v>33</v>
      </c>
      <c r="P488" s="18">
        <v>44719</v>
      </c>
      <c r="Q488" s="25">
        <v>0.625</v>
      </c>
      <c r="R488" s="6" t="s">
        <v>366</v>
      </c>
      <c r="S488" s="6" t="s">
        <v>3038</v>
      </c>
      <c r="T488" s="31" t="s">
        <v>3039</v>
      </c>
      <c r="U488" s="6" t="s">
        <v>1053</v>
      </c>
      <c r="V488" s="6" t="s">
        <v>945</v>
      </c>
      <c r="W488" s="6" t="s">
        <v>39</v>
      </c>
      <c r="X488" s="7"/>
      <c r="Y488" s="7"/>
      <c r="Z488" s="7"/>
      <c r="AA488" s="36"/>
      <c r="AB488" s="36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</row>
    <row r="489" hidden="1" spans="1:56">
      <c r="A489" s="58">
        <v>44718.7099484028</v>
      </c>
      <c r="B489" s="6" t="s">
        <v>315</v>
      </c>
      <c r="C489" s="6" t="s">
        <v>23</v>
      </c>
      <c r="D489" s="6" t="s">
        <v>3040</v>
      </c>
      <c r="E489" s="7"/>
      <c r="F489" s="6">
        <v>8377969925</v>
      </c>
      <c r="G489" s="6" t="s">
        <v>3041</v>
      </c>
      <c r="H489" s="6" t="s">
        <v>2484</v>
      </c>
      <c r="I489" s="6" t="s">
        <v>1275</v>
      </c>
      <c r="J489" s="6" t="s">
        <v>3042</v>
      </c>
      <c r="K489" s="6" t="s">
        <v>691</v>
      </c>
      <c r="L489" s="6" t="s">
        <v>3043</v>
      </c>
      <c r="M489" s="6" t="s">
        <v>2619</v>
      </c>
      <c r="N489" s="6" t="s">
        <v>118</v>
      </c>
      <c r="O489" s="6" t="s">
        <v>90</v>
      </c>
      <c r="P489" s="18">
        <v>44719</v>
      </c>
      <c r="Q489" s="25">
        <v>0.5</v>
      </c>
      <c r="R489" s="6" t="s">
        <v>638</v>
      </c>
      <c r="S489" s="6" t="s">
        <v>1563</v>
      </c>
      <c r="T489" s="31" t="s">
        <v>3044</v>
      </c>
      <c r="U489" s="6" t="s">
        <v>3045</v>
      </c>
      <c r="V489" s="6" t="s">
        <v>2609</v>
      </c>
      <c r="W489" s="6" t="s">
        <v>39</v>
      </c>
      <c r="X489" s="7"/>
      <c r="Y489" s="7"/>
      <c r="Z489" s="7"/>
      <c r="AA489" s="36"/>
      <c r="AB489" s="36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</row>
    <row r="490" hidden="1" spans="1:56">
      <c r="A490" s="53">
        <v>44718.7123735417</v>
      </c>
      <c r="B490" s="54" t="s">
        <v>2978</v>
      </c>
      <c r="C490" s="54" t="s">
        <v>23</v>
      </c>
      <c r="D490" s="54" t="s">
        <v>3046</v>
      </c>
      <c r="E490" s="47"/>
      <c r="F490" s="54">
        <v>8328082297</v>
      </c>
      <c r="G490" s="54" t="s">
        <v>3047</v>
      </c>
      <c r="H490" s="54" t="s">
        <v>44</v>
      </c>
      <c r="I490" s="54" t="s">
        <v>643</v>
      </c>
      <c r="J490" s="54" t="s">
        <v>3048</v>
      </c>
      <c r="K490" s="54" t="s">
        <v>87</v>
      </c>
      <c r="L490" s="54" t="s">
        <v>3049</v>
      </c>
      <c r="M490" s="54" t="s">
        <v>3050</v>
      </c>
      <c r="N490" s="54" t="s">
        <v>89</v>
      </c>
      <c r="O490" s="54" t="s">
        <v>101</v>
      </c>
      <c r="P490" s="63">
        <v>44719</v>
      </c>
      <c r="Q490" s="64">
        <v>0.625</v>
      </c>
      <c r="R490" s="54" t="s">
        <v>3051</v>
      </c>
      <c r="S490" s="54" t="s">
        <v>35</v>
      </c>
      <c r="T490" s="65" t="s">
        <v>3052</v>
      </c>
      <c r="U490" s="54" t="s">
        <v>944</v>
      </c>
      <c r="V490" s="54" t="s">
        <v>945</v>
      </c>
      <c r="W490" s="54" t="s">
        <v>39</v>
      </c>
      <c r="X490" s="47"/>
      <c r="Y490" s="47"/>
      <c r="Z490" s="47"/>
      <c r="AA490" s="48"/>
      <c r="AB490" s="48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</row>
    <row r="491" hidden="1" spans="1:56">
      <c r="A491" s="11">
        <v>44718.7238419213</v>
      </c>
      <c r="B491" s="12" t="s">
        <v>2978</v>
      </c>
      <c r="C491" s="12" t="s">
        <v>23</v>
      </c>
      <c r="D491" s="12" t="s">
        <v>3053</v>
      </c>
      <c r="E491" s="13"/>
      <c r="F491" s="12">
        <v>7011323782</v>
      </c>
      <c r="G491" s="12" t="s">
        <v>3054</v>
      </c>
      <c r="H491" s="12" t="s">
        <v>433</v>
      </c>
      <c r="I491" s="12" t="s">
        <v>129</v>
      </c>
      <c r="J491" s="12" t="s">
        <v>3055</v>
      </c>
      <c r="K491" s="12" t="s">
        <v>691</v>
      </c>
      <c r="L491" s="12" t="s">
        <v>3056</v>
      </c>
      <c r="M491" s="12" t="s">
        <v>3057</v>
      </c>
      <c r="N491" s="12" t="s">
        <v>118</v>
      </c>
      <c r="O491" s="12" t="s">
        <v>3058</v>
      </c>
      <c r="P491" s="20">
        <v>44719</v>
      </c>
      <c r="Q491" s="29">
        <v>0.625</v>
      </c>
      <c r="R491" s="12" t="s">
        <v>276</v>
      </c>
      <c r="S491" s="12" t="s">
        <v>589</v>
      </c>
      <c r="T491" s="30" t="s">
        <v>3059</v>
      </c>
      <c r="U491" s="12" t="s">
        <v>3060</v>
      </c>
      <c r="V491" s="12" t="s">
        <v>945</v>
      </c>
      <c r="W491" s="12" t="s">
        <v>96</v>
      </c>
      <c r="X491" s="13"/>
      <c r="Y491" s="13"/>
      <c r="Z491" s="13"/>
      <c r="AA491" s="49"/>
      <c r="AB491" s="49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</row>
    <row r="492" hidden="1" spans="1:56">
      <c r="A492" s="58">
        <v>44718.7251010185</v>
      </c>
      <c r="B492" s="6" t="s">
        <v>223</v>
      </c>
      <c r="C492" s="6" t="s">
        <v>23</v>
      </c>
      <c r="D492" s="6" t="s">
        <v>3061</v>
      </c>
      <c r="E492" s="7"/>
      <c r="F492" s="6">
        <v>9724722486</v>
      </c>
      <c r="G492" s="6" t="s">
        <v>2678</v>
      </c>
      <c r="H492" s="6" t="s">
        <v>1414</v>
      </c>
      <c r="I492" s="6" t="s">
        <v>1414</v>
      </c>
      <c r="J492" s="6" t="s">
        <v>3062</v>
      </c>
      <c r="K492" s="6" t="s">
        <v>132</v>
      </c>
      <c r="L492" s="6" t="s">
        <v>132</v>
      </c>
      <c r="M492" s="6" t="s">
        <v>3063</v>
      </c>
      <c r="N492" s="6" t="s">
        <v>89</v>
      </c>
      <c r="O492" s="6" t="s">
        <v>274</v>
      </c>
      <c r="P492" s="18">
        <v>44720</v>
      </c>
      <c r="Q492" s="25">
        <v>0.583333333335759</v>
      </c>
      <c r="R492" s="6" t="s">
        <v>243</v>
      </c>
      <c r="S492" s="6" t="s">
        <v>302</v>
      </c>
      <c r="T492" s="31" t="s">
        <v>3064</v>
      </c>
      <c r="U492" s="6" t="s">
        <v>2608</v>
      </c>
      <c r="V492" s="6" t="s">
        <v>2609</v>
      </c>
      <c r="W492" s="6" t="s">
        <v>39</v>
      </c>
      <c r="X492" s="7"/>
      <c r="Y492" s="7"/>
      <c r="Z492" s="7"/>
      <c r="AA492" s="36"/>
      <c r="AB492" s="36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</row>
    <row r="493" hidden="1" spans="1:56">
      <c r="A493" s="58">
        <v>44718.7297399653</v>
      </c>
      <c r="B493" s="6" t="s">
        <v>2978</v>
      </c>
      <c r="C493" s="6" t="s">
        <v>23</v>
      </c>
      <c r="D493" s="6" t="s">
        <v>3065</v>
      </c>
      <c r="E493" s="7"/>
      <c r="F493" s="6">
        <v>6369609407</v>
      </c>
      <c r="G493" s="6" t="s">
        <v>634</v>
      </c>
      <c r="H493" s="6" t="s">
        <v>451</v>
      </c>
      <c r="I493" s="6" t="s">
        <v>451</v>
      </c>
      <c r="J493" s="6" t="s">
        <v>3066</v>
      </c>
      <c r="K493" s="6" t="s">
        <v>146</v>
      </c>
      <c r="L493" s="6" t="s">
        <v>159</v>
      </c>
      <c r="M493" s="6" t="s">
        <v>3067</v>
      </c>
      <c r="N493" s="6" t="s">
        <v>89</v>
      </c>
      <c r="O493" s="6" t="s">
        <v>161</v>
      </c>
      <c r="P493" s="18">
        <v>44719</v>
      </c>
      <c r="Q493" s="25">
        <v>0.583333333335759</v>
      </c>
      <c r="R493" s="6" t="s">
        <v>2033</v>
      </c>
      <c r="S493" s="6" t="s">
        <v>106</v>
      </c>
      <c r="T493" s="31" t="s">
        <v>3068</v>
      </c>
      <c r="U493" s="6" t="s">
        <v>944</v>
      </c>
      <c r="V493" s="6" t="s">
        <v>945</v>
      </c>
      <c r="W493" s="6" t="s">
        <v>39</v>
      </c>
      <c r="X493" s="7"/>
      <c r="Y493" s="7"/>
      <c r="Z493" s="7"/>
      <c r="AA493" s="36"/>
      <c r="AB493" s="36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</row>
    <row r="494" hidden="1" spans="1:56">
      <c r="A494" s="58">
        <v>44718.7299870833</v>
      </c>
      <c r="B494" s="6" t="s">
        <v>338</v>
      </c>
      <c r="C494" s="6" t="s">
        <v>23</v>
      </c>
      <c r="D494" s="6" t="s">
        <v>3069</v>
      </c>
      <c r="E494" s="7"/>
      <c r="F494" s="6">
        <v>9972715428</v>
      </c>
      <c r="G494" s="6" t="s">
        <v>1074</v>
      </c>
      <c r="H494" s="6" t="s">
        <v>44</v>
      </c>
      <c r="I494" s="6" t="s">
        <v>44</v>
      </c>
      <c r="J494" s="6" t="s">
        <v>3070</v>
      </c>
      <c r="K494" s="6" t="s">
        <v>214</v>
      </c>
      <c r="L494" s="6" t="s">
        <v>132</v>
      </c>
      <c r="M494" s="6" t="s">
        <v>3071</v>
      </c>
      <c r="N494" s="6" t="s">
        <v>118</v>
      </c>
      <c r="O494" s="6" t="s">
        <v>119</v>
      </c>
      <c r="P494" s="18">
        <v>44720</v>
      </c>
      <c r="Q494" s="25">
        <v>0.625</v>
      </c>
      <c r="R494" s="6" t="s">
        <v>1463</v>
      </c>
      <c r="S494" s="6" t="s">
        <v>106</v>
      </c>
      <c r="T494" s="31" t="s">
        <v>3072</v>
      </c>
      <c r="U494" s="6" t="s">
        <v>2264</v>
      </c>
      <c r="V494" s="6" t="s">
        <v>95</v>
      </c>
      <c r="W494" s="6" t="s">
        <v>39</v>
      </c>
      <c r="X494" s="7"/>
      <c r="Y494" s="7"/>
      <c r="Z494" s="7"/>
      <c r="AA494" s="36"/>
      <c r="AB494" s="36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</row>
    <row r="495" hidden="1" spans="1:56">
      <c r="A495" s="58">
        <v>44718.7306107292</v>
      </c>
      <c r="B495" s="6" t="s">
        <v>315</v>
      </c>
      <c r="C495" s="6" t="s">
        <v>23</v>
      </c>
      <c r="D495" s="6" t="s">
        <v>3073</v>
      </c>
      <c r="E495" s="7"/>
      <c r="F495" s="6">
        <v>8019586403</v>
      </c>
      <c r="G495" s="6" t="s">
        <v>3074</v>
      </c>
      <c r="H495" s="6" t="s">
        <v>709</v>
      </c>
      <c r="I495" s="6" t="s">
        <v>731</v>
      </c>
      <c r="J495" s="6" t="s">
        <v>3075</v>
      </c>
      <c r="K495" s="6" t="s">
        <v>132</v>
      </c>
      <c r="L495" s="6" t="s">
        <v>132</v>
      </c>
      <c r="M495" s="6" t="s">
        <v>3076</v>
      </c>
      <c r="N495" s="6" t="s">
        <v>89</v>
      </c>
      <c r="O495" s="6" t="s">
        <v>274</v>
      </c>
      <c r="P495" s="18">
        <v>44719</v>
      </c>
      <c r="Q495" s="25">
        <v>0.458333333335759</v>
      </c>
      <c r="R495" s="6" t="s">
        <v>557</v>
      </c>
      <c r="S495" s="6" t="s">
        <v>676</v>
      </c>
      <c r="T495" s="31" t="s">
        <v>3077</v>
      </c>
      <c r="U495" s="6" t="s">
        <v>2616</v>
      </c>
      <c r="V495" s="6" t="s">
        <v>2609</v>
      </c>
      <c r="W495" s="6" t="s">
        <v>39</v>
      </c>
      <c r="X495" s="7"/>
      <c r="Y495" s="7"/>
      <c r="Z495" s="7"/>
      <c r="AA495" s="36"/>
      <c r="AB495" s="36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</row>
    <row r="496" hidden="1" spans="1:56">
      <c r="A496" s="58">
        <v>44718.7338560185</v>
      </c>
      <c r="B496" s="6" t="s">
        <v>324</v>
      </c>
      <c r="C496" s="6" t="s">
        <v>23</v>
      </c>
      <c r="D496" s="6" t="s">
        <v>3078</v>
      </c>
      <c r="E496" s="6" t="s">
        <v>3079</v>
      </c>
      <c r="F496" s="6">
        <v>7673900861</v>
      </c>
      <c r="G496" s="6" t="s">
        <v>3080</v>
      </c>
      <c r="H496" s="6" t="s">
        <v>298</v>
      </c>
      <c r="I496" s="6" t="s">
        <v>298</v>
      </c>
      <c r="J496" s="6" t="s">
        <v>3081</v>
      </c>
      <c r="K496" s="6" t="s">
        <v>87</v>
      </c>
      <c r="L496" s="6" t="s">
        <v>87</v>
      </c>
      <c r="M496" s="6" t="s">
        <v>3082</v>
      </c>
      <c r="N496" s="6" t="s">
        <v>118</v>
      </c>
      <c r="O496" s="6" t="s">
        <v>161</v>
      </c>
      <c r="P496" s="18">
        <v>44727</v>
      </c>
      <c r="Q496" s="25">
        <v>0.125</v>
      </c>
      <c r="R496" s="6" t="s">
        <v>2840</v>
      </c>
      <c r="S496" s="6" t="s">
        <v>438</v>
      </c>
      <c r="T496" s="31" t="s">
        <v>3083</v>
      </c>
      <c r="U496" s="6" t="s">
        <v>2842</v>
      </c>
      <c r="V496" s="6" t="s">
        <v>2702</v>
      </c>
      <c r="W496" s="6" t="s">
        <v>39</v>
      </c>
      <c r="X496" s="7"/>
      <c r="Y496" s="7"/>
      <c r="Z496" s="7"/>
      <c r="AA496" s="36"/>
      <c r="AB496" s="36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</row>
    <row r="497" hidden="1" spans="1:56">
      <c r="A497" s="58">
        <v>44718.7362713657</v>
      </c>
      <c r="B497" s="6" t="s">
        <v>2978</v>
      </c>
      <c r="C497" s="6" t="s">
        <v>23</v>
      </c>
      <c r="D497" s="6" t="s">
        <v>3084</v>
      </c>
      <c r="E497" s="7"/>
      <c r="F497" s="6">
        <v>9676669582</v>
      </c>
      <c r="G497" s="6" t="s">
        <v>2682</v>
      </c>
      <c r="H497" s="6" t="s">
        <v>2683</v>
      </c>
      <c r="I497" s="6" t="s">
        <v>43</v>
      </c>
      <c r="J497" s="6" t="s">
        <v>3085</v>
      </c>
      <c r="K497" s="6" t="s">
        <v>132</v>
      </c>
      <c r="L497" s="6" t="s">
        <v>132</v>
      </c>
      <c r="M497" s="6" t="s">
        <v>3086</v>
      </c>
      <c r="N497" s="6" t="s">
        <v>32</v>
      </c>
      <c r="O497" s="6" t="s">
        <v>44</v>
      </c>
      <c r="P497" s="18">
        <v>44719</v>
      </c>
      <c r="Q497" s="25">
        <v>0.583333333335759</v>
      </c>
      <c r="R497" s="6" t="s">
        <v>1619</v>
      </c>
      <c r="S497" s="6" t="s">
        <v>35</v>
      </c>
      <c r="T497" s="31" t="s">
        <v>3087</v>
      </c>
      <c r="U497" s="6" t="s">
        <v>944</v>
      </c>
      <c r="V497" s="6" t="s">
        <v>945</v>
      </c>
      <c r="W497" s="6" t="s">
        <v>39</v>
      </c>
      <c r="X497" s="7"/>
      <c r="Y497" s="7"/>
      <c r="Z497" s="7"/>
      <c r="AA497" s="36"/>
      <c r="AB497" s="36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</row>
    <row r="498" hidden="1" spans="1:56">
      <c r="A498" s="58">
        <v>44718.7352074769</v>
      </c>
      <c r="B498" s="6" t="s">
        <v>209</v>
      </c>
      <c r="C498" s="6" t="s">
        <v>23</v>
      </c>
      <c r="D498" s="6" t="s">
        <v>3088</v>
      </c>
      <c r="E498" s="7"/>
      <c r="F498" s="6">
        <v>8790499439</v>
      </c>
      <c r="G498" s="6" t="s">
        <v>3089</v>
      </c>
      <c r="H498" s="6" t="s">
        <v>84</v>
      </c>
      <c r="I498" s="6" t="s">
        <v>451</v>
      </c>
      <c r="J498" s="6" t="s">
        <v>3090</v>
      </c>
      <c r="K498" s="6" t="s">
        <v>159</v>
      </c>
      <c r="L498" s="6" t="s">
        <v>132</v>
      </c>
      <c r="M498" s="6" t="s">
        <v>3091</v>
      </c>
      <c r="N498" s="6" t="s">
        <v>32</v>
      </c>
      <c r="O498" s="6" t="s">
        <v>161</v>
      </c>
      <c r="P498" s="18">
        <v>44719</v>
      </c>
      <c r="Q498" s="25">
        <v>0.625</v>
      </c>
      <c r="R498" s="6" t="s">
        <v>205</v>
      </c>
      <c r="S498" s="6" t="s">
        <v>332</v>
      </c>
      <c r="T498" s="31" t="s">
        <v>3092</v>
      </c>
      <c r="U498" s="6" t="s">
        <v>944</v>
      </c>
      <c r="V498" s="6" t="s">
        <v>945</v>
      </c>
      <c r="W498" s="6" t="s">
        <v>39</v>
      </c>
      <c r="X498" s="7"/>
      <c r="Y498" s="7"/>
      <c r="Z498" s="7"/>
      <c r="AA498" s="36"/>
      <c r="AB498" s="36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</row>
    <row r="499" hidden="1" spans="1:56">
      <c r="A499" s="58">
        <v>44718.7357935417</v>
      </c>
      <c r="B499" s="6" t="s">
        <v>324</v>
      </c>
      <c r="C499" s="6" t="s">
        <v>23</v>
      </c>
      <c r="D499" s="6" t="s">
        <v>3093</v>
      </c>
      <c r="E499" s="6" t="s">
        <v>3094</v>
      </c>
      <c r="F499" s="6">
        <v>7670883297</v>
      </c>
      <c r="G499" s="6" t="s">
        <v>3080</v>
      </c>
      <c r="H499" s="6" t="s">
        <v>469</v>
      </c>
      <c r="I499" s="6" t="s">
        <v>1205</v>
      </c>
      <c r="J499" s="6" t="s">
        <v>3095</v>
      </c>
      <c r="K499" s="6" t="s">
        <v>132</v>
      </c>
      <c r="L499" s="6" t="s">
        <v>132</v>
      </c>
      <c r="M499" s="6" t="s">
        <v>3096</v>
      </c>
      <c r="N499" s="6" t="s">
        <v>118</v>
      </c>
      <c r="O499" s="6" t="s">
        <v>161</v>
      </c>
      <c r="P499" s="18">
        <v>44722</v>
      </c>
      <c r="Q499" s="25">
        <v>0.458333333335759</v>
      </c>
      <c r="R499" s="6" t="s">
        <v>2840</v>
      </c>
      <c r="S499" s="6" t="s">
        <v>438</v>
      </c>
      <c r="T499" s="31" t="s">
        <v>3097</v>
      </c>
      <c r="U499" s="6" t="s">
        <v>2842</v>
      </c>
      <c r="V499" s="6" t="s">
        <v>2702</v>
      </c>
      <c r="W499" s="6" t="s">
        <v>39</v>
      </c>
      <c r="X499" s="7"/>
      <c r="Y499" s="7"/>
      <c r="Z499" s="7"/>
      <c r="AA499" s="36"/>
      <c r="AB499" s="36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</row>
    <row r="500" hidden="1" spans="1:56">
      <c r="A500" s="58">
        <v>44718.7377440393</v>
      </c>
      <c r="B500" s="6" t="s">
        <v>209</v>
      </c>
      <c r="C500" s="6" t="s">
        <v>23</v>
      </c>
      <c r="D500" s="6" t="s">
        <v>3098</v>
      </c>
      <c r="E500" s="7"/>
      <c r="F500" s="6">
        <v>7013513433</v>
      </c>
      <c r="G500" s="6" t="s">
        <v>1061</v>
      </c>
      <c r="H500" s="6" t="s">
        <v>44</v>
      </c>
      <c r="I500" s="6" t="s">
        <v>101</v>
      </c>
      <c r="J500" s="6" t="s">
        <v>371</v>
      </c>
      <c r="K500" s="6" t="s">
        <v>132</v>
      </c>
      <c r="L500" s="6" t="s">
        <v>132</v>
      </c>
      <c r="M500" s="6" t="s">
        <v>3099</v>
      </c>
      <c r="N500" s="6" t="s">
        <v>118</v>
      </c>
      <c r="O500" s="6" t="s">
        <v>161</v>
      </c>
      <c r="P500" s="18">
        <v>44719</v>
      </c>
      <c r="Q500" s="25">
        <v>0.458333333335759</v>
      </c>
      <c r="R500" s="6" t="s">
        <v>205</v>
      </c>
      <c r="S500" s="6" t="s">
        <v>575</v>
      </c>
      <c r="T500" s="31" t="s">
        <v>3100</v>
      </c>
      <c r="U500" s="6" t="s">
        <v>944</v>
      </c>
      <c r="V500" s="6" t="s">
        <v>945</v>
      </c>
      <c r="W500" s="6" t="s">
        <v>39</v>
      </c>
      <c r="X500" s="7"/>
      <c r="Y500" s="7"/>
      <c r="Z500" s="7"/>
      <c r="AA500" s="36"/>
      <c r="AB500" s="36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</row>
    <row r="501" hidden="1" spans="1:56">
      <c r="A501" s="58">
        <v>44718.7409667824</v>
      </c>
      <c r="B501" s="6" t="s">
        <v>259</v>
      </c>
      <c r="C501" s="6" t="s">
        <v>23</v>
      </c>
      <c r="D501" s="6" t="s">
        <v>3101</v>
      </c>
      <c r="E501" s="6" t="s">
        <v>3102</v>
      </c>
      <c r="F501" s="6">
        <v>7022360717</v>
      </c>
      <c r="G501" s="6" t="s">
        <v>2205</v>
      </c>
      <c r="H501" s="6" t="s">
        <v>26</v>
      </c>
      <c r="I501" s="6" t="s">
        <v>44</v>
      </c>
      <c r="J501" s="6" t="s">
        <v>3103</v>
      </c>
      <c r="K501" s="6" t="s">
        <v>87</v>
      </c>
      <c r="L501" s="6" t="s">
        <v>87</v>
      </c>
      <c r="M501" s="6" t="s">
        <v>3104</v>
      </c>
      <c r="N501" s="6" t="s">
        <v>32</v>
      </c>
      <c r="O501" s="6" t="s">
        <v>3105</v>
      </c>
      <c r="P501" s="18">
        <v>44720</v>
      </c>
      <c r="Q501" s="25">
        <v>0.583333333335759</v>
      </c>
      <c r="R501" s="6" t="s">
        <v>1930</v>
      </c>
      <c r="S501" s="6" t="s">
        <v>631</v>
      </c>
      <c r="T501" s="31" t="s">
        <v>3106</v>
      </c>
      <c r="U501" s="6" t="s">
        <v>2730</v>
      </c>
      <c r="V501" s="6" t="s">
        <v>2731</v>
      </c>
      <c r="W501" s="6" t="s">
        <v>39</v>
      </c>
      <c r="X501" s="7"/>
      <c r="Y501" s="7"/>
      <c r="Z501" s="7"/>
      <c r="AA501" s="36"/>
      <c r="AB501" s="36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</row>
    <row r="502" hidden="1" spans="1:56">
      <c r="A502" s="58">
        <v>44718.7420438773</v>
      </c>
      <c r="B502" s="6" t="s">
        <v>141</v>
      </c>
      <c r="C502" s="6" t="s">
        <v>23</v>
      </c>
      <c r="D502" s="6" t="s">
        <v>3107</v>
      </c>
      <c r="E502" s="7"/>
      <c r="F502" s="6">
        <v>7829038369</v>
      </c>
      <c r="G502" s="6" t="s">
        <v>908</v>
      </c>
      <c r="H502" s="6" t="s">
        <v>3108</v>
      </c>
      <c r="I502" s="6" t="s">
        <v>101</v>
      </c>
      <c r="J502" s="6" t="s">
        <v>3109</v>
      </c>
      <c r="K502" s="6" t="s">
        <v>2211</v>
      </c>
      <c r="L502" s="6" t="s">
        <v>2211</v>
      </c>
      <c r="M502" s="6" t="s">
        <v>3110</v>
      </c>
      <c r="N502" s="6" t="s">
        <v>32</v>
      </c>
      <c r="O502" s="6" t="s">
        <v>119</v>
      </c>
      <c r="P502" s="18">
        <v>44722</v>
      </c>
      <c r="Q502" s="25">
        <v>0.458333333335759</v>
      </c>
      <c r="R502" s="6" t="s">
        <v>185</v>
      </c>
      <c r="S502" s="6" t="s">
        <v>1143</v>
      </c>
      <c r="T502" s="31" t="s">
        <v>3111</v>
      </c>
      <c r="U502" s="6" t="s">
        <v>846</v>
      </c>
      <c r="V502" s="6" t="s">
        <v>95</v>
      </c>
      <c r="W502" s="6" t="s">
        <v>39</v>
      </c>
      <c r="X502" s="7"/>
      <c r="Y502" s="7"/>
      <c r="Z502" s="7"/>
      <c r="AA502" s="36"/>
      <c r="AB502" s="36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</row>
    <row r="503" hidden="1" spans="1:56">
      <c r="A503" s="58">
        <v>44718.7474907639</v>
      </c>
      <c r="B503" s="6" t="s">
        <v>259</v>
      </c>
      <c r="C503" s="6" t="s">
        <v>23</v>
      </c>
      <c r="D503" s="6" t="s">
        <v>3112</v>
      </c>
      <c r="E503" s="7"/>
      <c r="F503" s="6">
        <v>9009800038</v>
      </c>
      <c r="G503" s="6" t="s">
        <v>1629</v>
      </c>
      <c r="H503" s="6" t="s">
        <v>1226</v>
      </c>
      <c r="I503" s="6" t="s">
        <v>129</v>
      </c>
      <c r="J503" s="6" t="s">
        <v>3113</v>
      </c>
      <c r="K503" s="6" t="s">
        <v>682</v>
      </c>
      <c r="L503" s="6" t="s">
        <v>87</v>
      </c>
      <c r="M503" s="6" t="s">
        <v>3114</v>
      </c>
      <c r="N503" s="6" t="s">
        <v>32</v>
      </c>
      <c r="O503" s="6" t="s">
        <v>27</v>
      </c>
      <c r="P503" s="18">
        <v>44720</v>
      </c>
      <c r="Q503" s="25">
        <v>0.625</v>
      </c>
      <c r="R503" s="6" t="s">
        <v>3115</v>
      </c>
      <c r="S503" s="6" t="s">
        <v>383</v>
      </c>
      <c r="T503" s="31" t="s">
        <v>3116</v>
      </c>
      <c r="U503" s="6" t="s">
        <v>2730</v>
      </c>
      <c r="V503" s="6" t="s">
        <v>2731</v>
      </c>
      <c r="W503" s="6" t="s">
        <v>39</v>
      </c>
      <c r="X503" s="7"/>
      <c r="Y503" s="7"/>
      <c r="Z503" s="7"/>
      <c r="AA503" s="36"/>
      <c r="AB503" s="36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</row>
    <row r="504" hidden="1" spans="1:56">
      <c r="A504" s="58">
        <v>44718.7525371875</v>
      </c>
      <c r="B504" s="6" t="s">
        <v>324</v>
      </c>
      <c r="C504" s="6" t="s">
        <v>23</v>
      </c>
      <c r="D504" s="6" t="s">
        <v>3117</v>
      </c>
      <c r="E504" s="6" t="s">
        <v>3118</v>
      </c>
      <c r="F504" s="6">
        <v>9019970748</v>
      </c>
      <c r="G504" s="6" t="s">
        <v>3119</v>
      </c>
      <c r="H504" s="6" t="s">
        <v>328</v>
      </c>
      <c r="I504" s="6" t="s">
        <v>328</v>
      </c>
      <c r="J504" s="6" t="s">
        <v>3120</v>
      </c>
      <c r="K504" s="6" t="s">
        <v>87</v>
      </c>
      <c r="L504" s="6" t="s">
        <v>974</v>
      </c>
      <c r="M504" s="6" t="s">
        <v>3121</v>
      </c>
      <c r="N504" s="6" t="s">
        <v>89</v>
      </c>
      <c r="O504" s="6" t="s">
        <v>161</v>
      </c>
      <c r="P504" s="18">
        <v>44722</v>
      </c>
      <c r="Q504" s="25">
        <v>0.0833333333357587</v>
      </c>
      <c r="R504" s="6" t="s">
        <v>1136</v>
      </c>
      <c r="S504" s="6" t="s">
        <v>1172</v>
      </c>
      <c r="T504" s="31" t="s">
        <v>3122</v>
      </c>
      <c r="U504" s="6" t="s">
        <v>2842</v>
      </c>
      <c r="V504" s="6" t="s">
        <v>2702</v>
      </c>
      <c r="W504" s="6" t="s">
        <v>39</v>
      </c>
      <c r="X504" s="7"/>
      <c r="Y504" s="7"/>
      <c r="Z504" s="7"/>
      <c r="AA504" s="36"/>
      <c r="AB504" s="36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</row>
    <row r="505" hidden="1" spans="1:56">
      <c r="A505" s="58">
        <v>44718.7622128125</v>
      </c>
      <c r="B505" s="6" t="s">
        <v>141</v>
      </c>
      <c r="C505" s="6" t="s">
        <v>23</v>
      </c>
      <c r="D505" s="6" t="s">
        <v>3123</v>
      </c>
      <c r="E505" s="7"/>
      <c r="F505" s="6">
        <v>7093618496</v>
      </c>
      <c r="G505" s="6" t="s">
        <v>2025</v>
      </c>
      <c r="H505" s="6" t="s">
        <v>621</v>
      </c>
      <c r="I505" s="6" t="s">
        <v>43</v>
      </c>
      <c r="J505" s="6" t="s">
        <v>3124</v>
      </c>
      <c r="K505" s="6" t="s">
        <v>159</v>
      </c>
      <c r="L505" s="6" t="s">
        <v>3125</v>
      </c>
      <c r="M505" s="6" t="s">
        <v>3126</v>
      </c>
      <c r="N505" s="6" t="s">
        <v>118</v>
      </c>
      <c r="O505" s="6" t="s">
        <v>274</v>
      </c>
      <c r="P505" s="18">
        <v>44719</v>
      </c>
      <c r="Q505" s="25">
        <v>0.458333333335759</v>
      </c>
      <c r="R505" s="6" t="s">
        <v>1612</v>
      </c>
      <c r="S505" s="6" t="s">
        <v>3127</v>
      </c>
      <c r="T505" s="31" t="s">
        <v>3128</v>
      </c>
      <c r="U505" s="6" t="s">
        <v>94</v>
      </c>
      <c r="V505" s="6" t="s">
        <v>95</v>
      </c>
      <c r="W505" s="6" t="s">
        <v>39</v>
      </c>
      <c r="X505" s="7"/>
      <c r="Y505" s="7"/>
      <c r="Z505" s="7"/>
      <c r="AA505" s="36"/>
      <c r="AB505" s="36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</row>
    <row r="506" hidden="1" spans="1:56">
      <c r="A506" s="58">
        <v>44718.7635090046</v>
      </c>
      <c r="B506" s="6" t="s">
        <v>286</v>
      </c>
      <c r="C506" s="6" t="s">
        <v>23</v>
      </c>
      <c r="D506" s="6" t="s">
        <v>3129</v>
      </c>
      <c r="E506" s="7"/>
      <c r="F506" s="6">
        <v>9581996476</v>
      </c>
      <c r="G506" s="6" t="s">
        <v>1061</v>
      </c>
      <c r="H506" s="6" t="s">
        <v>832</v>
      </c>
      <c r="I506" s="6" t="s">
        <v>1062</v>
      </c>
      <c r="J506" s="6" t="s">
        <v>3130</v>
      </c>
      <c r="K506" s="6" t="s">
        <v>87</v>
      </c>
      <c r="L506" s="6" t="s">
        <v>87</v>
      </c>
      <c r="M506" s="6" t="s">
        <v>3131</v>
      </c>
      <c r="N506" s="6" t="s">
        <v>89</v>
      </c>
      <c r="O506" s="6" t="s">
        <v>901</v>
      </c>
      <c r="P506" s="18">
        <v>44719</v>
      </c>
      <c r="Q506" s="25">
        <v>0.625</v>
      </c>
      <c r="R506" s="6" t="s">
        <v>646</v>
      </c>
      <c r="S506" s="6" t="s">
        <v>217</v>
      </c>
      <c r="T506" s="31" t="s">
        <v>3132</v>
      </c>
      <c r="U506" s="6" t="s">
        <v>944</v>
      </c>
      <c r="V506" s="6" t="s">
        <v>945</v>
      </c>
      <c r="W506" s="6" t="s">
        <v>39</v>
      </c>
      <c r="X506" s="7"/>
      <c r="Y506" s="7"/>
      <c r="Z506" s="7"/>
      <c r="AA506" s="36"/>
      <c r="AB506" s="36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</row>
    <row r="507" hidden="1" spans="1:56">
      <c r="A507" s="58">
        <v>44718.7658152315</v>
      </c>
      <c r="B507" s="6" t="s">
        <v>81</v>
      </c>
      <c r="C507" s="6" t="s">
        <v>23</v>
      </c>
      <c r="D507" s="6" t="s">
        <v>3133</v>
      </c>
      <c r="E507" s="7"/>
      <c r="F507" s="6">
        <v>6301622895</v>
      </c>
      <c r="G507" s="6" t="s">
        <v>3134</v>
      </c>
      <c r="H507" s="6" t="s">
        <v>433</v>
      </c>
      <c r="I507" s="6" t="s">
        <v>43</v>
      </c>
      <c r="J507" s="6" t="s">
        <v>3135</v>
      </c>
      <c r="K507" s="6" t="s">
        <v>132</v>
      </c>
      <c r="L507" s="6" t="s">
        <v>132</v>
      </c>
      <c r="M507" s="6" t="s">
        <v>3136</v>
      </c>
      <c r="N507" s="6" t="s">
        <v>32</v>
      </c>
      <c r="O507" s="6" t="s">
        <v>161</v>
      </c>
      <c r="P507" s="18">
        <v>44719</v>
      </c>
      <c r="Q507" s="25">
        <v>0.625</v>
      </c>
      <c r="R507" s="6" t="s">
        <v>3137</v>
      </c>
      <c r="S507" s="6" t="s">
        <v>3138</v>
      </c>
      <c r="T507" s="31" t="s">
        <v>3139</v>
      </c>
      <c r="U507" s="6" t="s">
        <v>94</v>
      </c>
      <c r="V507" s="6" t="s">
        <v>95</v>
      </c>
      <c r="W507" s="6" t="s">
        <v>39</v>
      </c>
      <c r="X507" s="7"/>
      <c r="Y507" s="7"/>
      <c r="Z507" s="7"/>
      <c r="AA507" s="36"/>
      <c r="AB507" s="36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</row>
    <row r="508" hidden="1" spans="1:56">
      <c r="A508" s="58">
        <v>44718.7675200579</v>
      </c>
      <c r="B508" s="6" t="s">
        <v>286</v>
      </c>
      <c r="C508" s="6" t="s">
        <v>23</v>
      </c>
      <c r="D508" s="6" t="s">
        <v>3140</v>
      </c>
      <c r="E508" s="7"/>
      <c r="F508" s="6">
        <v>8149444335</v>
      </c>
      <c r="G508" s="6" t="s">
        <v>3141</v>
      </c>
      <c r="H508" s="6" t="s">
        <v>43</v>
      </c>
      <c r="I508" s="6" t="s">
        <v>43</v>
      </c>
      <c r="J508" s="6" t="s">
        <v>3142</v>
      </c>
      <c r="K508" s="6" t="s">
        <v>87</v>
      </c>
      <c r="L508" s="6" t="s">
        <v>132</v>
      </c>
      <c r="M508" s="6" t="s">
        <v>3143</v>
      </c>
      <c r="N508" s="6" t="s">
        <v>89</v>
      </c>
      <c r="O508" s="6" t="s">
        <v>161</v>
      </c>
      <c r="P508" s="18">
        <v>44719</v>
      </c>
      <c r="Q508" s="25">
        <v>0.625</v>
      </c>
      <c r="R508" s="6" t="s">
        <v>120</v>
      </c>
      <c r="S508" s="6" t="s">
        <v>106</v>
      </c>
      <c r="T508" s="31" t="s">
        <v>3144</v>
      </c>
      <c r="U508" s="6" t="s">
        <v>1381</v>
      </c>
      <c r="V508" s="6" t="s">
        <v>945</v>
      </c>
      <c r="W508" s="6" t="s">
        <v>39</v>
      </c>
      <c r="X508" s="7"/>
      <c r="Y508" s="7"/>
      <c r="Z508" s="7"/>
      <c r="AA508" s="36"/>
      <c r="AB508" s="36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</row>
    <row r="509" hidden="1" spans="1:56">
      <c r="A509" s="58">
        <v>44718.7755251389</v>
      </c>
      <c r="B509" s="6" t="s">
        <v>81</v>
      </c>
      <c r="C509" s="6" t="s">
        <v>23</v>
      </c>
      <c r="D509" s="6" t="s">
        <v>3145</v>
      </c>
      <c r="E509" s="7"/>
      <c r="F509" s="6">
        <v>7479516523</v>
      </c>
      <c r="G509" s="6" t="s">
        <v>3146</v>
      </c>
      <c r="H509" s="6" t="s">
        <v>43</v>
      </c>
      <c r="I509" s="6" t="s">
        <v>469</v>
      </c>
      <c r="J509" s="6" t="s">
        <v>3147</v>
      </c>
      <c r="K509" s="6" t="s">
        <v>3148</v>
      </c>
      <c r="L509" s="6" t="s">
        <v>3148</v>
      </c>
      <c r="M509" s="6" t="s">
        <v>3149</v>
      </c>
      <c r="N509" s="6" t="s">
        <v>89</v>
      </c>
      <c r="O509" s="6" t="s">
        <v>161</v>
      </c>
      <c r="P509" s="18">
        <v>44719</v>
      </c>
      <c r="Q509" s="25">
        <v>0.458333333335759</v>
      </c>
      <c r="R509" s="6" t="s">
        <v>599</v>
      </c>
      <c r="S509" s="6" t="s">
        <v>759</v>
      </c>
      <c r="T509" s="31" t="s">
        <v>3150</v>
      </c>
      <c r="U509" s="6" t="s">
        <v>3151</v>
      </c>
      <c r="V509" s="6" t="s">
        <v>3152</v>
      </c>
      <c r="W509" s="6" t="s">
        <v>39</v>
      </c>
      <c r="X509" s="7"/>
      <c r="Y509" s="7"/>
      <c r="Z509" s="7"/>
      <c r="AA509" s="36"/>
      <c r="AB509" s="36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</row>
    <row r="510" hidden="1" spans="1:56">
      <c r="A510" s="58">
        <v>44718.8347591319</v>
      </c>
      <c r="B510" s="6" t="s">
        <v>141</v>
      </c>
      <c r="C510" s="6" t="s">
        <v>23</v>
      </c>
      <c r="D510" s="6" t="s">
        <v>3153</v>
      </c>
      <c r="E510" s="7"/>
      <c r="F510" s="6">
        <v>7013681986</v>
      </c>
      <c r="G510" s="6" t="s">
        <v>3154</v>
      </c>
      <c r="H510" s="6" t="s">
        <v>451</v>
      </c>
      <c r="I510" s="6" t="s">
        <v>451</v>
      </c>
      <c r="J510" s="6" t="s">
        <v>3155</v>
      </c>
      <c r="K510" s="6" t="s">
        <v>290</v>
      </c>
      <c r="L510" s="6" t="s">
        <v>3156</v>
      </c>
      <c r="M510" s="6" t="s">
        <v>3157</v>
      </c>
      <c r="N510" s="6" t="s">
        <v>89</v>
      </c>
      <c r="O510" s="6" t="s">
        <v>203</v>
      </c>
      <c r="P510" s="18">
        <v>44719</v>
      </c>
      <c r="Q510" s="25">
        <v>0.625</v>
      </c>
      <c r="R510" s="6" t="s">
        <v>2531</v>
      </c>
      <c r="S510" s="6" t="s">
        <v>1166</v>
      </c>
      <c r="T510" s="31" t="s">
        <v>3158</v>
      </c>
      <c r="U510" s="6" t="s">
        <v>152</v>
      </c>
      <c r="V510" s="6" t="s">
        <v>95</v>
      </c>
      <c r="W510" s="6" t="s">
        <v>39</v>
      </c>
      <c r="X510" s="7"/>
      <c r="Y510" s="7"/>
      <c r="Z510" s="7"/>
      <c r="AA510" s="36"/>
      <c r="AB510" s="36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</row>
    <row r="511" hidden="1" spans="1:56">
      <c r="A511" s="58">
        <v>44719.4213996875</v>
      </c>
      <c r="B511" s="6" t="s">
        <v>40</v>
      </c>
      <c r="C511" s="6" t="s">
        <v>23</v>
      </c>
      <c r="D511" s="6" t="s">
        <v>3159</v>
      </c>
      <c r="E511" s="7"/>
      <c r="F511" s="6">
        <v>7299291329</v>
      </c>
      <c r="G511" s="6" t="s">
        <v>394</v>
      </c>
      <c r="H511" s="6" t="s">
        <v>44</v>
      </c>
      <c r="I511" s="6" t="s">
        <v>44</v>
      </c>
      <c r="J511" s="6" t="s">
        <v>3160</v>
      </c>
      <c r="K511" s="6" t="s">
        <v>227</v>
      </c>
      <c r="L511" s="6" t="s">
        <v>3056</v>
      </c>
      <c r="M511" s="6" t="s">
        <v>3161</v>
      </c>
      <c r="N511" s="6" t="s">
        <v>118</v>
      </c>
      <c r="O511" s="6" t="s">
        <v>48</v>
      </c>
      <c r="P511" s="18">
        <v>44720</v>
      </c>
      <c r="Q511" s="25">
        <v>0.583333333335759</v>
      </c>
      <c r="R511" s="6" t="s">
        <v>1366</v>
      </c>
      <c r="S511" s="6" t="s">
        <v>35</v>
      </c>
      <c r="T511" s="31" t="s">
        <v>3162</v>
      </c>
      <c r="U511" s="6" t="s">
        <v>2616</v>
      </c>
      <c r="V511" s="6" t="s">
        <v>2609</v>
      </c>
      <c r="W511" s="6" t="s">
        <v>39</v>
      </c>
      <c r="X511" s="7"/>
      <c r="Y511" s="7"/>
      <c r="Z511" s="7"/>
      <c r="AA511" s="36"/>
      <c r="AB511" s="36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</row>
    <row r="512" hidden="1" spans="1:56">
      <c r="A512" s="58">
        <v>44719.4405886806</v>
      </c>
      <c r="B512" s="6" t="s">
        <v>268</v>
      </c>
      <c r="C512" s="6" t="s">
        <v>23</v>
      </c>
      <c r="D512" s="6" t="s">
        <v>3163</v>
      </c>
      <c r="E512" s="7"/>
      <c r="F512" s="6">
        <v>8603788686</v>
      </c>
      <c r="G512" s="6" t="s">
        <v>128</v>
      </c>
      <c r="H512" s="6" t="s">
        <v>1103</v>
      </c>
      <c r="I512" s="6" t="s">
        <v>1835</v>
      </c>
      <c r="J512" s="6" t="s">
        <v>3164</v>
      </c>
      <c r="K512" s="6" t="s">
        <v>3165</v>
      </c>
      <c r="L512" s="6" t="s">
        <v>682</v>
      </c>
      <c r="M512" s="6" t="s">
        <v>3166</v>
      </c>
      <c r="N512" s="6" t="s">
        <v>118</v>
      </c>
      <c r="O512" s="6" t="s">
        <v>48</v>
      </c>
      <c r="P512" s="18">
        <v>44720</v>
      </c>
      <c r="Q512" s="25">
        <v>0.416666666664241</v>
      </c>
      <c r="R512" s="6" t="s">
        <v>1474</v>
      </c>
      <c r="S512" s="6" t="s">
        <v>366</v>
      </c>
      <c r="T512" s="31" t="s">
        <v>3167</v>
      </c>
      <c r="U512" s="6" t="s">
        <v>1857</v>
      </c>
      <c r="V512" s="6" t="s">
        <v>1722</v>
      </c>
      <c r="W512" s="6" t="s">
        <v>39</v>
      </c>
      <c r="X512" s="7"/>
      <c r="Y512" s="7"/>
      <c r="Z512" s="7"/>
      <c r="AA512" s="36"/>
      <c r="AB512" s="36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</row>
    <row r="513" hidden="1" spans="1:56">
      <c r="A513" s="58">
        <v>44719.4456443056</v>
      </c>
      <c r="B513" s="6" t="s">
        <v>209</v>
      </c>
      <c r="C513" s="6" t="s">
        <v>23</v>
      </c>
      <c r="D513" s="6" t="s">
        <v>3168</v>
      </c>
      <c r="E513" s="7"/>
      <c r="F513" s="6">
        <v>6305646125</v>
      </c>
      <c r="G513" s="6" t="s">
        <v>3169</v>
      </c>
      <c r="H513" s="6" t="s">
        <v>84</v>
      </c>
      <c r="I513" s="6" t="s">
        <v>84</v>
      </c>
      <c r="J513" s="6" t="s">
        <v>3170</v>
      </c>
      <c r="K513" s="6" t="s">
        <v>132</v>
      </c>
      <c r="L513" s="6" t="s">
        <v>132</v>
      </c>
      <c r="M513" s="6" t="s">
        <v>3171</v>
      </c>
      <c r="N513" s="6" t="s">
        <v>118</v>
      </c>
      <c r="O513" s="6" t="s">
        <v>822</v>
      </c>
      <c r="P513" s="18">
        <v>44720</v>
      </c>
      <c r="Q513" s="25">
        <v>0.666666666664241</v>
      </c>
      <c r="R513" s="6" t="s">
        <v>575</v>
      </c>
      <c r="S513" s="6" t="s">
        <v>333</v>
      </c>
      <c r="T513" s="31" t="s">
        <v>3172</v>
      </c>
      <c r="U513" s="6" t="s">
        <v>3173</v>
      </c>
      <c r="V513" s="6" t="s">
        <v>3174</v>
      </c>
      <c r="W513" s="6" t="s">
        <v>39</v>
      </c>
      <c r="X513" s="7"/>
      <c r="Y513" s="7"/>
      <c r="Z513" s="7"/>
      <c r="AA513" s="36"/>
      <c r="AB513" s="36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</row>
    <row r="514" hidden="1" spans="1:56">
      <c r="A514" s="58">
        <v>44719.457345706</v>
      </c>
      <c r="B514" s="6" t="s">
        <v>141</v>
      </c>
      <c r="C514" s="6" t="s">
        <v>23</v>
      </c>
      <c r="D514" s="6" t="s">
        <v>3175</v>
      </c>
      <c r="E514" s="7"/>
      <c r="F514" s="6" t="s">
        <v>3176</v>
      </c>
      <c r="G514" s="6" t="s">
        <v>700</v>
      </c>
      <c r="H514" s="6" t="s">
        <v>1023</v>
      </c>
      <c r="I514" s="6" t="s">
        <v>44</v>
      </c>
      <c r="J514" s="6" t="s">
        <v>3177</v>
      </c>
      <c r="K514" s="6" t="s">
        <v>132</v>
      </c>
      <c r="L514" s="6" t="s">
        <v>46</v>
      </c>
      <c r="M514" s="6" t="s">
        <v>3178</v>
      </c>
      <c r="N514" s="6" t="s">
        <v>118</v>
      </c>
      <c r="O514" s="6" t="s">
        <v>2555</v>
      </c>
      <c r="P514" s="18">
        <v>44720</v>
      </c>
      <c r="Q514" s="25">
        <v>0.458333333335759</v>
      </c>
      <c r="R514" s="6" t="s">
        <v>185</v>
      </c>
      <c r="S514" s="6" t="s">
        <v>2515</v>
      </c>
      <c r="T514" s="31" t="s">
        <v>3179</v>
      </c>
      <c r="U514" s="6" t="s">
        <v>1476</v>
      </c>
      <c r="V514" s="6" t="s">
        <v>1477</v>
      </c>
      <c r="W514" s="6" t="s">
        <v>39</v>
      </c>
      <c r="X514" s="7"/>
      <c r="Y514" s="7"/>
      <c r="Z514" s="7"/>
      <c r="AA514" s="36"/>
      <c r="AB514" s="36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</row>
    <row r="515" hidden="1" spans="1:56">
      <c r="A515" s="58">
        <v>44719.4581980787</v>
      </c>
      <c r="B515" s="6" t="s">
        <v>268</v>
      </c>
      <c r="C515" s="6" t="s">
        <v>23</v>
      </c>
      <c r="D515" s="6" t="s">
        <v>3180</v>
      </c>
      <c r="E515" s="7"/>
      <c r="F515" s="6">
        <v>7722843803</v>
      </c>
      <c r="G515" s="6" t="s">
        <v>3181</v>
      </c>
      <c r="H515" s="6" t="s">
        <v>170</v>
      </c>
      <c r="I515" s="6" t="s">
        <v>170</v>
      </c>
      <c r="J515" s="6" t="s">
        <v>3182</v>
      </c>
      <c r="K515" s="6" t="s">
        <v>103</v>
      </c>
      <c r="L515" s="6" t="s">
        <v>3183</v>
      </c>
      <c r="M515" s="6" t="s">
        <v>3184</v>
      </c>
      <c r="N515" s="6" t="s">
        <v>118</v>
      </c>
      <c r="O515" s="6" t="s">
        <v>48</v>
      </c>
      <c r="P515" s="18">
        <v>44720</v>
      </c>
      <c r="Q515" s="25">
        <v>0.458333333335759</v>
      </c>
      <c r="R515" s="6" t="s">
        <v>1429</v>
      </c>
      <c r="S515" s="6" t="s">
        <v>790</v>
      </c>
      <c r="T515" s="31" t="s">
        <v>3185</v>
      </c>
      <c r="U515" s="6" t="s">
        <v>3186</v>
      </c>
      <c r="V515" s="6" t="s">
        <v>3187</v>
      </c>
      <c r="W515" s="6" t="s">
        <v>39</v>
      </c>
      <c r="X515" s="7"/>
      <c r="Y515" s="7"/>
      <c r="Z515" s="7"/>
      <c r="AA515" s="36"/>
      <c r="AB515" s="36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</row>
    <row r="516" hidden="1" spans="1:56">
      <c r="A516" s="58">
        <v>44719.4594707639</v>
      </c>
      <c r="B516" s="6" t="s">
        <v>209</v>
      </c>
      <c r="C516" s="6" t="s">
        <v>23</v>
      </c>
      <c r="D516" s="6" t="s">
        <v>3188</v>
      </c>
      <c r="E516" s="7"/>
      <c r="F516" s="6">
        <v>7386136570</v>
      </c>
      <c r="G516" s="6" t="s">
        <v>3169</v>
      </c>
      <c r="H516" s="6" t="s">
        <v>794</v>
      </c>
      <c r="I516" s="6" t="s">
        <v>129</v>
      </c>
      <c r="J516" s="6" t="s">
        <v>762</v>
      </c>
      <c r="K516" s="6" t="s">
        <v>1670</v>
      </c>
      <c r="L516" s="6" t="s">
        <v>132</v>
      </c>
      <c r="M516" s="6" t="s">
        <v>3189</v>
      </c>
      <c r="N516" s="6" t="s">
        <v>118</v>
      </c>
      <c r="O516" s="6" t="s">
        <v>3190</v>
      </c>
      <c r="P516" s="18">
        <v>44720</v>
      </c>
      <c r="Q516" s="25">
        <v>0.625</v>
      </c>
      <c r="R516" s="6" t="s">
        <v>575</v>
      </c>
      <c r="S516" s="6" t="s">
        <v>333</v>
      </c>
      <c r="T516" s="31" t="s">
        <v>3191</v>
      </c>
      <c r="U516" s="6" t="s">
        <v>3173</v>
      </c>
      <c r="V516" s="6" t="s">
        <v>3174</v>
      </c>
      <c r="W516" s="6" t="s">
        <v>39</v>
      </c>
      <c r="X516" s="7"/>
      <c r="Y516" s="7"/>
      <c r="Z516" s="7"/>
      <c r="AA516" s="36"/>
      <c r="AB516" s="36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</row>
    <row r="517" hidden="1" spans="1:56">
      <c r="A517" s="11">
        <v>44719.461303044</v>
      </c>
      <c r="B517" s="12" t="s">
        <v>40</v>
      </c>
      <c r="C517" s="12" t="s">
        <v>23</v>
      </c>
      <c r="D517" s="12" t="s">
        <v>3192</v>
      </c>
      <c r="E517" s="13"/>
      <c r="F517" s="12">
        <v>7032252731</v>
      </c>
      <c r="G517" s="12" t="s">
        <v>3193</v>
      </c>
      <c r="H517" s="12" t="s">
        <v>129</v>
      </c>
      <c r="I517" s="12" t="s">
        <v>129</v>
      </c>
      <c r="J517" s="12" t="s">
        <v>3194</v>
      </c>
      <c r="K517" s="12" t="s">
        <v>653</v>
      </c>
      <c r="L517" s="12" t="s">
        <v>653</v>
      </c>
      <c r="M517" s="12" t="s">
        <v>3195</v>
      </c>
      <c r="N517" s="12" t="s">
        <v>89</v>
      </c>
      <c r="O517" s="12" t="s">
        <v>48</v>
      </c>
      <c r="P517" s="20">
        <v>44721</v>
      </c>
      <c r="Q517" s="29">
        <v>0.583333333335759</v>
      </c>
      <c r="R517" s="12" t="s">
        <v>1463</v>
      </c>
      <c r="S517" s="12" t="s">
        <v>106</v>
      </c>
      <c r="T517" s="30" t="s">
        <v>3196</v>
      </c>
      <c r="U517" s="12" t="s">
        <v>3197</v>
      </c>
      <c r="V517" s="12" t="s">
        <v>3198</v>
      </c>
      <c r="W517" s="12" t="s">
        <v>96</v>
      </c>
      <c r="X517" s="13"/>
      <c r="Y517" s="13"/>
      <c r="Z517" s="13"/>
      <c r="AA517" s="49"/>
      <c r="AB517" s="49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</row>
    <row r="518" hidden="1" spans="1:56">
      <c r="A518" s="58">
        <v>44719.4634078935</v>
      </c>
      <c r="B518" s="6" t="s">
        <v>81</v>
      </c>
      <c r="C518" s="6" t="s">
        <v>23</v>
      </c>
      <c r="D518" s="6" t="s">
        <v>3199</v>
      </c>
      <c r="E518" s="7"/>
      <c r="F518" s="6">
        <v>8497985628</v>
      </c>
      <c r="G518" s="6" t="s">
        <v>967</v>
      </c>
      <c r="H518" s="6" t="s">
        <v>84</v>
      </c>
      <c r="I518" s="6" t="s">
        <v>84</v>
      </c>
      <c r="J518" s="6" t="s">
        <v>3200</v>
      </c>
      <c r="K518" s="6" t="s">
        <v>132</v>
      </c>
      <c r="L518" s="6" t="s">
        <v>132</v>
      </c>
      <c r="M518" s="6" t="s">
        <v>1214</v>
      </c>
      <c r="N518" s="6" t="s">
        <v>118</v>
      </c>
      <c r="O518" s="6" t="s">
        <v>101</v>
      </c>
      <c r="P518" s="18">
        <v>44720</v>
      </c>
      <c r="Q518" s="25">
        <v>0.958333333335759</v>
      </c>
      <c r="R518" s="6" t="s">
        <v>3201</v>
      </c>
      <c r="S518" s="6" t="s">
        <v>3202</v>
      </c>
      <c r="T518" s="31" t="s">
        <v>3203</v>
      </c>
      <c r="U518" s="6" t="s">
        <v>846</v>
      </c>
      <c r="V518" s="6" t="s">
        <v>95</v>
      </c>
      <c r="W518" s="6" t="s">
        <v>39</v>
      </c>
      <c r="X518" s="7"/>
      <c r="Y518" s="7"/>
      <c r="Z518" s="7"/>
      <c r="AA518" s="36"/>
      <c r="AB518" s="36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</row>
    <row r="519" hidden="1" spans="1:56">
      <c r="A519" s="58">
        <v>44719.4728404167</v>
      </c>
      <c r="B519" s="6" t="s">
        <v>268</v>
      </c>
      <c r="C519" s="6" t="s">
        <v>23</v>
      </c>
      <c r="D519" s="6" t="s">
        <v>3204</v>
      </c>
      <c r="E519" s="7"/>
      <c r="F519" s="6">
        <v>7794851996</v>
      </c>
      <c r="G519" s="6" t="s">
        <v>3205</v>
      </c>
      <c r="H519" s="6" t="s">
        <v>270</v>
      </c>
      <c r="I519" s="6" t="s">
        <v>27</v>
      </c>
      <c r="J519" s="6" t="s">
        <v>3206</v>
      </c>
      <c r="K519" s="6" t="s">
        <v>87</v>
      </c>
      <c r="L519" s="6" t="s">
        <v>3207</v>
      </c>
      <c r="M519" s="6" t="s">
        <v>3208</v>
      </c>
      <c r="N519" s="6" t="s">
        <v>118</v>
      </c>
      <c r="O519" s="6" t="s">
        <v>48</v>
      </c>
      <c r="P519" s="18">
        <v>44720</v>
      </c>
      <c r="Q519" s="25">
        <v>0.541666666664241</v>
      </c>
      <c r="R519" s="6" t="s">
        <v>954</v>
      </c>
      <c r="S519" s="6" t="s">
        <v>412</v>
      </c>
      <c r="T519" s="31" t="s">
        <v>3209</v>
      </c>
      <c r="U519" s="6" t="s">
        <v>3186</v>
      </c>
      <c r="V519" s="6" t="s">
        <v>3187</v>
      </c>
      <c r="W519" s="6" t="s">
        <v>39</v>
      </c>
      <c r="X519" s="7"/>
      <c r="Y519" s="7"/>
      <c r="Z519" s="7"/>
      <c r="AA519" s="36"/>
      <c r="AB519" s="36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</row>
    <row r="520" hidden="1" spans="1:56">
      <c r="A520" s="58">
        <v>44719.4752656481</v>
      </c>
      <c r="B520" s="6" t="s">
        <v>126</v>
      </c>
      <c r="C520" s="6" t="s">
        <v>23</v>
      </c>
      <c r="D520" s="6" t="s">
        <v>3210</v>
      </c>
      <c r="E520" s="7"/>
      <c r="F520" s="6">
        <v>8008585012</v>
      </c>
      <c r="G520" s="6" t="s">
        <v>3211</v>
      </c>
      <c r="H520" s="6" t="s">
        <v>157</v>
      </c>
      <c r="I520" s="6" t="s">
        <v>157</v>
      </c>
      <c r="J520" s="6" t="s">
        <v>3212</v>
      </c>
      <c r="K520" s="6" t="s">
        <v>132</v>
      </c>
      <c r="L520" s="6" t="s">
        <v>132</v>
      </c>
      <c r="M520" s="6" t="s">
        <v>3213</v>
      </c>
      <c r="N520" s="6" t="s">
        <v>118</v>
      </c>
      <c r="O520" s="6" t="s">
        <v>134</v>
      </c>
      <c r="P520" s="18">
        <v>44720</v>
      </c>
      <c r="Q520" s="25">
        <v>0.625</v>
      </c>
      <c r="R520" s="6" t="s">
        <v>1429</v>
      </c>
      <c r="S520" s="6" t="s">
        <v>836</v>
      </c>
      <c r="T520" s="31" t="s">
        <v>3214</v>
      </c>
      <c r="U520" s="6" t="s">
        <v>138</v>
      </c>
      <c r="V520" s="6" t="s">
        <v>139</v>
      </c>
      <c r="W520" s="6" t="s">
        <v>39</v>
      </c>
      <c r="X520" s="7"/>
      <c r="Y520" s="7"/>
      <c r="Z520" s="7"/>
      <c r="AA520" s="36"/>
      <c r="AB520" s="36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</row>
    <row r="521" hidden="1" spans="1:56">
      <c r="A521" s="58">
        <v>44719.4777463426</v>
      </c>
      <c r="B521" s="6" t="s">
        <v>209</v>
      </c>
      <c r="C521" s="6" t="s">
        <v>23</v>
      </c>
      <c r="D521" s="6" t="s">
        <v>3215</v>
      </c>
      <c r="E521" s="7"/>
      <c r="F521" s="6">
        <v>9030990141</v>
      </c>
      <c r="G521" s="6" t="s">
        <v>3216</v>
      </c>
      <c r="H521" s="6" t="s">
        <v>43</v>
      </c>
      <c r="I521" s="6" t="s">
        <v>43</v>
      </c>
      <c r="J521" s="6" t="s">
        <v>3217</v>
      </c>
      <c r="K521" s="6" t="s">
        <v>87</v>
      </c>
      <c r="L521" s="6" t="s">
        <v>132</v>
      </c>
      <c r="M521" s="6" t="s">
        <v>3218</v>
      </c>
      <c r="N521" s="6" t="s">
        <v>32</v>
      </c>
      <c r="O521" s="6" t="s">
        <v>3003</v>
      </c>
      <c r="P521" s="18">
        <v>44720</v>
      </c>
      <c r="Q521" s="25">
        <v>0.625</v>
      </c>
      <c r="R521" s="6" t="s">
        <v>332</v>
      </c>
      <c r="S521" s="6" t="s">
        <v>3219</v>
      </c>
      <c r="T521" s="31" t="s">
        <v>3220</v>
      </c>
      <c r="U521" s="6" t="s">
        <v>3173</v>
      </c>
      <c r="V521" s="6" t="s">
        <v>3174</v>
      </c>
      <c r="W521" s="6" t="s">
        <v>39</v>
      </c>
      <c r="X521" s="7"/>
      <c r="Y521" s="7"/>
      <c r="Z521" s="7"/>
      <c r="AA521" s="36"/>
      <c r="AB521" s="36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</row>
    <row r="522" hidden="1" spans="1:56">
      <c r="A522" s="58">
        <v>44719.4906551157</v>
      </c>
      <c r="B522" s="6" t="s">
        <v>268</v>
      </c>
      <c r="C522" s="6" t="s">
        <v>23</v>
      </c>
      <c r="D522" s="6" t="s">
        <v>3221</v>
      </c>
      <c r="E522" s="7"/>
      <c r="F522" s="6">
        <v>8508355691</v>
      </c>
      <c r="G522" s="6" t="s">
        <v>3222</v>
      </c>
      <c r="H522" s="6" t="s">
        <v>182</v>
      </c>
      <c r="I522" s="6" t="s">
        <v>182</v>
      </c>
      <c r="J522" s="6" t="s">
        <v>3223</v>
      </c>
      <c r="K522" s="6" t="s">
        <v>87</v>
      </c>
      <c r="L522" s="6" t="s">
        <v>87</v>
      </c>
      <c r="M522" s="6" t="s">
        <v>3224</v>
      </c>
      <c r="N522" s="6" t="s">
        <v>118</v>
      </c>
      <c r="O522" s="6" t="s">
        <v>48</v>
      </c>
      <c r="P522" s="18">
        <v>44720</v>
      </c>
      <c r="Q522" s="25">
        <v>0.583333333335759</v>
      </c>
      <c r="R522" s="6" t="s">
        <v>135</v>
      </c>
      <c r="S522" s="6" t="s">
        <v>412</v>
      </c>
      <c r="T522" s="31" t="s">
        <v>3225</v>
      </c>
      <c r="U522" s="6" t="s">
        <v>3186</v>
      </c>
      <c r="V522" s="6" t="s">
        <v>3187</v>
      </c>
      <c r="W522" s="6" t="s">
        <v>39</v>
      </c>
      <c r="X522" s="7"/>
      <c r="Y522" s="7"/>
      <c r="Z522" s="7"/>
      <c r="AA522" s="36"/>
      <c r="AB522" s="36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</row>
    <row r="523" hidden="1" spans="1:56">
      <c r="A523" s="11">
        <v>44719.4924504745</v>
      </c>
      <c r="B523" s="12" t="s">
        <v>197</v>
      </c>
      <c r="C523" s="12" t="s">
        <v>23</v>
      </c>
      <c r="D523" s="12" t="s">
        <v>3226</v>
      </c>
      <c r="E523" s="13"/>
      <c r="F523" s="12">
        <v>8341824788</v>
      </c>
      <c r="G523" s="12" t="s">
        <v>3227</v>
      </c>
      <c r="H523" s="12" t="s">
        <v>328</v>
      </c>
      <c r="I523" s="12" t="s">
        <v>44</v>
      </c>
      <c r="J523" s="12" t="s">
        <v>3228</v>
      </c>
      <c r="K523" s="12" t="s">
        <v>146</v>
      </c>
      <c r="L523" s="12" t="s">
        <v>132</v>
      </c>
      <c r="M523" s="12" t="s">
        <v>3229</v>
      </c>
      <c r="N523" s="12" t="s">
        <v>32</v>
      </c>
      <c r="O523" s="12" t="s">
        <v>203</v>
      </c>
      <c r="P523" s="20">
        <v>44721</v>
      </c>
      <c r="Q523" s="29">
        <v>0.5</v>
      </c>
      <c r="R523" s="12" t="s">
        <v>483</v>
      </c>
      <c r="S523" s="12" t="s">
        <v>580</v>
      </c>
      <c r="T523" s="30" t="s">
        <v>3230</v>
      </c>
      <c r="U523" s="12" t="s">
        <v>1814</v>
      </c>
      <c r="V523" s="12" t="s">
        <v>1722</v>
      </c>
      <c r="W523" s="12" t="s">
        <v>96</v>
      </c>
      <c r="X523" s="12" t="s">
        <v>3231</v>
      </c>
      <c r="Y523" s="13"/>
      <c r="Z523" s="13"/>
      <c r="AA523" s="49"/>
      <c r="AB523" s="49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</row>
    <row r="524" hidden="1" spans="1:56">
      <c r="A524" s="58">
        <v>44719.4939287037</v>
      </c>
      <c r="B524" s="6" t="s">
        <v>40</v>
      </c>
      <c r="C524" s="6" t="s">
        <v>23</v>
      </c>
      <c r="D524" s="6" t="s">
        <v>3232</v>
      </c>
      <c r="E524" s="7"/>
      <c r="F524" s="6">
        <v>8309433008</v>
      </c>
      <c r="G524" s="6" t="s">
        <v>3233</v>
      </c>
      <c r="H524" s="6" t="s">
        <v>998</v>
      </c>
      <c r="I524" s="6" t="s">
        <v>3035</v>
      </c>
      <c r="J524" s="6" t="s">
        <v>3234</v>
      </c>
      <c r="K524" s="6" t="s">
        <v>46</v>
      </c>
      <c r="L524" s="6" t="s">
        <v>46</v>
      </c>
      <c r="M524" s="6" t="s">
        <v>3235</v>
      </c>
      <c r="N524" s="6" t="s">
        <v>89</v>
      </c>
      <c r="O524" s="6" t="s">
        <v>48</v>
      </c>
      <c r="P524" s="18">
        <v>44720</v>
      </c>
      <c r="Q524" s="25">
        <v>0.583333333335759</v>
      </c>
      <c r="R524" s="6" t="s">
        <v>91</v>
      </c>
      <c r="S524" s="6" t="s">
        <v>35</v>
      </c>
      <c r="T524" s="31" t="s">
        <v>3236</v>
      </c>
      <c r="U524" s="6" t="s">
        <v>3237</v>
      </c>
      <c r="V524" s="6" t="s">
        <v>3238</v>
      </c>
      <c r="W524" s="6" t="s">
        <v>39</v>
      </c>
      <c r="X524" s="7"/>
      <c r="Y524" s="7"/>
      <c r="Z524" s="7"/>
      <c r="AA524" s="36"/>
      <c r="AB524" s="36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</row>
    <row r="525" hidden="1" spans="1:56">
      <c r="A525" s="58">
        <v>44719.4987623264</v>
      </c>
      <c r="B525" s="6" t="s">
        <v>197</v>
      </c>
      <c r="C525" s="6" t="s">
        <v>23</v>
      </c>
      <c r="D525" s="6" t="s">
        <v>3239</v>
      </c>
      <c r="E525" s="7"/>
      <c r="F525" s="6">
        <v>8123691447</v>
      </c>
      <c r="G525" s="6" t="s">
        <v>3240</v>
      </c>
      <c r="H525" s="6" t="s">
        <v>43</v>
      </c>
      <c r="I525" s="6" t="s">
        <v>3241</v>
      </c>
      <c r="J525" s="6" t="s">
        <v>3242</v>
      </c>
      <c r="K525" s="6" t="s">
        <v>1670</v>
      </c>
      <c r="L525" s="6" t="s">
        <v>1670</v>
      </c>
      <c r="M525" s="6" t="s">
        <v>3243</v>
      </c>
      <c r="N525" s="6" t="s">
        <v>118</v>
      </c>
      <c r="O525" s="6" t="s">
        <v>48</v>
      </c>
      <c r="P525" s="18">
        <v>44720</v>
      </c>
      <c r="Q525" s="25">
        <v>0.5</v>
      </c>
      <c r="R525" s="6" t="s">
        <v>815</v>
      </c>
      <c r="S525" s="6" t="s">
        <v>574</v>
      </c>
      <c r="T525" s="31" t="s">
        <v>3244</v>
      </c>
      <c r="U525" s="6" t="s">
        <v>3173</v>
      </c>
      <c r="V525" s="6" t="s">
        <v>3174</v>
      </c>
      <c r="W525" s="6" t="s">
        <v>39</v>
      </c>
      <c r="X525" s="7"/>
      <c r="Y525" s="7"/>
      <c r="Z525" s="7"/>
      <c r="AA525" s="36"/>
      <c r="AB525" s="36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</row>
    <row r="526" hidden="1" spans="1:56">
      <c r="A526" s="58">
        <v>44719.5156950231</v>
      </c>
      <c r="B526" s="6" t="s">
        <v>209</v>
      </c>
      <c r="C526" s="6" t="s">
        <v>23</v>
      </c>
      <c r="D526" s="6" t="s">
        <v>3245</v>
      </c>
      <c r="E526" s="7"/>
      <c r="F526" s="6">
        <v>6302919496</v>
      </c>
      <c r="G526" s="6" t="s">
        <v>3216</v>
      </c>
      <c r="H526" s="6" t="s">
        <v>433</v>
      </c>
      <c r="I526" s="6" t="s">
        <v>157</v>
      </c>
      <c r="J526" s="6" t="s">
        <v>3246</v>
      </c>
      <c r="K526" s="6" t="s">
        <v>87</v>
      </c>
      <c r="L526" s="6" t="s">
        <v>132</v>
      </c>
      <c r="M526" s="6" t="s">
        <v>3247</v>
      </c>
      <c r="N526" s="6" t="s">
        <v>32</v>
      </c>
      <c r="O526" s="6" t="s">
        <v>3248</v>
      </c>
      <c r="P526" s="18">
        <v>44720</v>
      </c>
      <c r="Q526" s="25">
        <v>0.666666666664241</v>
      </c>
      <c r="R526" s="6" t="s">
        <v>416</v>
      </c>
      <c r="S526" s="6" t="s">
        <v>1058</v>
      </c>
      <c r="T526" s="31" t="s">
        <v>3249</v>
      </c>
      <c r="U526" s="6" t="s">
        <v>3173</v>
      </c>
      <c r="V526" s="6" t="s">
        <v>3174</v>
      </c>
      <c r="W526" s="6" t="s">
        <v>39</v>
      </c>
      <c r="X526" s="7"/>
      <c r="Y526" s="7"/>
      <c r="Z526" s="7"/>
      <c r="AA526" s="36"/>
      <c r="AB526" s="36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</row>
    <row r="527" hidden="1" spans="1:56">
      <c r="A527" s="58">
        <v>44719.5166312153</v>
      </c>
      <c r="B527" s="6" t="s">
        <v>22</v>
      </c>
      <c r="C527" s="6" t="s">
        <v>23</v>
      </c>
      <c r="D527" s="6" t="s">
        <v>3250</v>
      </c>
      <c r="E527" s="7"/>
      <c r="F527" s="6">
        <v>8074811691</v>
      </c>
      <c r="G527" s="6" t="s">
        <v>3251</v>
      </c>
      <c r="H527" s="6" t="s">
        <v>538</v>
      </c>
      <c r="I527" s="6" t="s">
        <v>538</v>
      </c>
      <c r="J527" s="6" t="s">
        <v>3252</v>
      </c>
      <c r="K527" s="6" t="s">
        <v>132</v>
      </c>
      <c r="L527" s="6" t="s">
        <v>3253</v>
      </c>
      <c r="M527" s="6" t="s">
        <v>3254</v>
      </c>
      <c r="N527" s="6" t="s">
        <v>89</v>
      </c>
      <c r="O527" s="6" t="s">
        <v>161</v>
      </c>
      <c r="P527" s="18">
        <v>44720</v>
      </c>
      <c r="Q527" s="25">
        <v>0.583333333335759</v>
      </c>
      <c r="R527" s="6" t="s">
        <v>3255</v>
      </c>
      <c r="S527" s="6" t="s">
        <v>121</v>
      </c>
      <c r="T527" s="31" t="s">
        <v>3256</v>
      </c>
      <c r="U527" s="6" t="s">
        <v>3257</v>
      </c>
      <c r="V527" s="6" t="s">
        <v>945</v>
      </c>
      <c r="W527" s="6" t="s">
        <v>39</v>
      </c>
      <c r="X527" s="7"/>
      <c r="Y527" s="7"/>
      <c r="Z527" s="7"/>
      <c r="AA527" s="36"/>
      <c r="AB527" s="36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</row>
    <row r="528" hidden="1" spans="1:56">
      <c r="A528" s="58">
        <v>44719.533063206</v>
      </c>
      <c r="B528" s="6" t="s">
        <v>81</v>
      </c>
      <c r="C528" s="6" t="s">
        <v>23</v>
      </c>
      <c r="D528" s="6" t="s">
        <v>3258</v>
      </c>
      <c r="E528" s="7"/>
      <c r="F528" s="6">
        <v>9958386405</v>
      </c>
      <c r="G528" s="6" t="s">
        <v>3259</v>
      </c>
      <c r="H528" s="6" t="s">
        <v>433</v>
      </c>
      <c r="I528" s="6" t="s">
        <v>433</v>
      </c>
      <c r="J528" s="6" t="s">
        <v>3260</v>
      </c>
      <c r="K528" s="6" t="s">
        <v>691</v>
      </c>
      <c r="L528" s="6" t="s">
        <v>691</v>
      </c>
      <c r="M528" s="6" t="s">
        <v>3261</v>
      </c>
      <c r="N528" s="6" t="s">
        <v>118</v>
      </c>
      <c r="O528" s="6" t="s">
        <v>161</v>
      </c>
      <c r="P528" s="18">
        <v>44720</v>
      </c>
      <c r="Q528" s="25">
        <v>0.583333333335759</v>
      </c>
      <c r="R528" s="6" t="s">
        <v>2332</v>
      </c>
      <c r="S528" s="6" t="s">
        <v>3262</v>
      </c>
      <c r="T528" s="31" t="s">
        <v>3263</v>
      </c>
      <c r="U528" s="6" t="s">
        <v>1252</v>
      </c>
      <c r="V528" s="6" t="s">
        <v>937</v>
      </c>
      <c r="W528" s="6" t="s">
        <v>39</v>
      </c>
      <c r="X528" s="7"/>
      <c r="Y528" s="7"/>
      <c r="Z528" s="7"/>
      <c r="AA528" s="36"/>
      <c r="AB528" s="36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</row>
    <row r="529" hidden="1" spans="1:56">
      <c r="A529" s="58">
        <v>44719.5280210069</v>
      </c>
      <c r="B529" s="6" t="s">
        <v>126</v>
      </c>
      <c r="C529" s="6" t="s">
        <v>23</v>
      </c>
      <c r="D529" s="6" t="s">
        <v>41</v>
      </c>
      <c r="E529" s="7"/>
      <c r="F529" s="6">
        <v>9390394834</v>
      </c>
      <c r="G529" s="6" t="s">
        <v>3264</v>
      </c>
      <c r="H529" s="6" t="s">
        <v>84</v>
      </c>
      <c r="I529" s="6" t="s">
        <v>44</v>
      </c>
      <c r="J529" s="6" t="s">
        <v>45</v>
      </c>
      <c r="K529" s="6" t="s">
        <v>132</v>
      </c>
      <c r="L529" s="6" t="s">
        <v>132</v>
      </c>
      <c r="M529" s="6" t="s">
        <v>47</v>
      </c>
      <c r="N529" s="6" t="s">
        <v>118</v>
      </c>
      <c r="O529" s="6" t="s">
        <v>472</v>
      </c>
      <c r="P529" s="18">
        <v>44721</v>
      </c>
      <c r="Q529" s="25">
        <v>0.625</v>
      </c>
      <c r="R529" s="6" t="s">
        <v>358</v>
      </c>
      <c r="S529" s="6" t="s">
        <v>2134</v>
      </c>
      <c r="T529" s="31" t="s">
        <v>3265</v>
      </c>
      <c r="U529" s="6" t="s">
        <v>138</v>
      </c>
      <c r="V529" s="6" t="s">
        <v>139</v>
      </c>
      <c r="W529" s="6" t="s">
        <v>39</v>
      </c>
      <c r="X529" s="7"/>
      <c r="Y529" s="7"/>
      <c r="Z529" s="7"/>
      <c r="AA529" s="36"/>
      <c r="AB529" s="36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</row>
    <row r="530" hidden="1" spans="1:56">
      <c r="A530" s="58">
        <v>44719.5391368171</v>
      </c>
      <c r="B530" s="6" t="s">
        <v>259</v>
      </c>
      <c r="C530" s="6" t="s">
        <v>23</v>
      </c>
      <c r="D530" s="6" t="s">
        <v>3266</v>
      </c>
      <c r="E530" s="7"/>
      <c r="F530" s="6">
        <v>9030188626</v>
      </c>
      <c r="G530" s="6" t="s">
        <v>634</v>
      </c>
      <c r="H530" s="6" t="s">
        <v>157</v>
      </c>
      <c r="I530" s="6" t="s">
        <v>44</v>
      </c>
      <c r="J530" s="6" t="s">
        <v>3267</v>
      </c>
      <c r="K530" s="6" t="s">
        <v>87</v>
      </c>
      <c r="L530" s="6" t="s">
        <v>192</v>
      </c>
      <c r="M530" s="6" t="s">
        <v>3268</v>
      </c>
      <c r="N530" s="6" t="s">
        <v>118</v>
      </c>
      <c r="O530" s="6" t="s">
        <v>43</v>
      </c>
      <c r="P530" s="18">
        <v>44721</v>
      </c>
      <c r="Q530" s="25">
        <v>0.625</v>
      </c>
      <c r="R530" s="6" t="s">
        <v>1761</v>
      </c>
      <c r="S530" s="6" t="s">
        <v>1339</v>
      </c>
      <c r="T530" s="31" t="s">
        <v>3269</v>
      </c>
      <c r="U530" s="6" t="s">
        <v>1721</v>
      </c>
      <c r="V530" s="6" t="s">
        <v>1722</v>
      </c>
      <c r="W530" s="6" t="s">
        <v>39</v>
      </c>
      <c r="X530" s="7"/>
      <c r="Y530" s="7"/>
      <c r="Z530" s="7"/>
      <c r="AA530" s="36"/>
      <c r="AB530" s="36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</row>
    <row r="531" hidden="1" spans="1:56">
      <c r="A531" s="58">
        <v>44719.5395334259</v>
      </c>
      <c r="B531" s="6" t="s">
        <v>126</v>
      </c>
      <c r="C531" s="6" t="s">
        <v>23</v>
      </c>
      <c r="D531" s="6" t="s">
        <v>3270</v>
      </c>
      <c r="E531" s="7"/>
      <c r="F531" s="6">
        <v>9550255566</v>
      </c>
      <c r="G531" s="6" t="s">
        <v>3264</v>
      </c>
      <c r="H531" s="6" t="s">
        <v>43</v>
      </c>
      <c r="I531" s="6" t="s">
        <v>44</v>
      </c>
      <c r="J531" s="6" t="s">
        <v>3271</v>
      </c>
      <c r="K531" s="6" t="s">
        <v>132</v>
      </c>
      <c r="L531" s="6" t="s">
        <v>132</v>
      </c>
      <c r="M531" s="6" t="s">
        <v>3272</v>
      </c>
      <c r="N531" s="6" t="s">
        <v>89</v>
      </c>
      <c r="O531" s="6" t="s">
        <v>482</v>
      </c>
      <c r="P531" s="18">
        <v>44721</v>
      </c>
      <c r="Q531" s="25">
        <v>0.625</v>
      </c>
      <c r="R531" s="6" t="s">
        <v>1474</v>
      </c>
      <c r="S531" s="6" t="s">
        <v>2134</v>
      </c>
      <c r="T531" s="31" t="s">
        <v>3273</v>
      </c>
      <c r="U531" s="6" t="s">
        <v>138</v>
      </c>
      <c r="V531" s="6" t="s">
        <v>139</v>
      </c>
      <c r="W531" s="6" t="s">
        <v>39</v>
      </c>
      <c r="X531" s="7"/>
      <c r="Y531" s="7"/>
      <c r="Z531" s="7"/>
      <c r="AA531" s="36"/>
      <c r="AB531" s="36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</row>
    <row r="532" hidden="1" spans="1:56">
      <c r="A532" s="58">
        <v>44719.5398714352</v>
      </c>
      <c r="B532" s="6" t="s">
        <v>324</v>
      </c>
      <c r="C532" s="6" t="s">
        <v>23</v>
      </c>
      <c r="D532" s="6" t="s">
        <v>3274</v>
      </c>
      <c r="E532" s="6" t="s">
        <v>3275</v>
      </c>
      <c r="F532" s="6">
        <v>9966076989</v>
      </c>
      <c r="G532" s="6" t="s">
        <v>3276</v>
      </c>
      <c r="H532" s="6" t="s">
        <v>709</v>
      </c>
      <c r="I532" s="6" t="s">
        <v>129</v>
      </c>
      <c r="J532" s="6" t="s">
        <v>28</v>
      </c>
      <c r="K532" s="6" t="s">
        <v>132</v>
      </c>
      <c r="L532" s="6" t="s">
        <v>87</v>
      </c>
      <c r="M532" s="6" t="s">
        <v>3277</v>
      </c>
      <c r="N532" s="6" t="s">
        <v>32</v>
      </c>
      <c r="O532" s="6" t="s">
        <v>161</v>
      </c>
      <c r="P532" s="18">
        <v>44722</v>
      </c>
      <c r="Q532" s="25">
        <v>0.125</v>
      </c>
      <c r="R532" s="6" t="s">
        <v>3278</v>
      </c>
      <c r="S532" s="6" t="s">
        <v>3279</v>
      </c>
      <c r="T532" s="31" t="s">
        <v>3280</v>
      </c>
      <c r="U532" s="6" t="s">
        <v>2842</v>
      </c>
      <c r="V532" s="6" t="s">
        <v>2702</v>
      </c>
      <c r="W532" s="6" t="s">
        <v>39</v>
      </c>
      <c r="X532" s="7"/>
      <c r="Y532" s="7"/>
      <c r="Z532" s="7"/>
      <c r="AA532" s="36"/>
      <c r="AB532" s="36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</row>
    <row r="533" hidden="1" spans="1:56">
      <c r="A533" s="58">
        <v>44719.5408145602</v>
      </c>
      <c r="B533" s="6" t="s">
        <v>197</v>
      </c>
      <c r="C533" s="6" t="s">
        <v>23</v>
      </c>
      <c r="D533" s="6" t="s">
        <v>3281</v>
      </c>
      <c r="E533" s="7"/>
      <c r="F533" s="6">
        <v>9052451374</v>
      </c>
      <c r="G533" s="6" t="s">
        <v>3282</v>
      </c>
      <c r="H533" s="6" t="s">
        <v>44</v>
      </c>
      <c r="I533" s="6" t="s">
        <v>44</v>
      </c>
      <c r="J533" s="6" t="s">
        <v>3283</v>
      </c>
      <c r="K533" s="6" t="s">
        <v>132</v>
      </c>
      <c r="L533" s="6" t="s">
        <v>146</v>
      </c>
      <c r="M533" s="6" t="s">
        <v>3284</v>
      </c>
      <c r="N533" s="6" t="s">
        <v>89</v>
      </c>
      <c r="O533" s="6" t="s">
        <v>27</v>
      </c>
      <c r="P533" s="18">
        <v>44720</v>
      </c>
      <c r="Q533" s="25">
        <v>0.5</v>
      </c>
      <c r="R533" s="6" t="s">
        <v>1379</v>
      </c>
      <c r="S533" s="6" t="s">
        <v>1085</v>
      </c>
      <c r="T533" s="31" t="s">
        <v>3285</v>
      </c>
      <c r="U533" s="6" t="s">
        <v>3286</v>
      </c>
      <c r="V533" s="6" t="s">
        <v>3174</v>
      </c>
      <c r="W533" s="6" t="s">
        <v>39</v>
      </c>
      <c r="X533" s="7"/>
      <c r="Y533" s="7"/>
      <c r="Z533" s="7"/>
      <c r="AA533" s="36"/>
      <c r="AB533" s="36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</row>
    <row r="534" hidden="1" spans="1:56">
      <c r="A534" s="58">
        <v>44719.5411683912</v>
      </c>
      <c r="B534" s="6" t="s">
        <v>22</v>
      </c>
      <c r="C534" s="6" t="s">
        <v>23</v>
      </c>
      <c r="D534" s="6" t="s">
        <v>3287</v>
      </c>
      <c r="E534" s="7"/>
      <c r="F534" s="6">
        <v>9686451872</v>
      </c>
      <c r="G534" s="6" t="s">
        <v>3251</v>
      </c>
      <c r="H534" s="6" t="s">
        <v>200</v>
      </c>
      <c r="I534" s="6" t="s">
        <v>130</v>
      </c>
      <c r="J534" s="6" t="s">
        <v>2490</v>
      </c>
      <c r="K534" s="6" t="s">
        <v>87</v>
      </c>
      <c r="L534" s="6" t="s">
        <v>2026</v>
      </c>
      <c r="M534" s="6" t="s">
        <v>3288</v>
      </c>
      <c r="N534" s="6" t="s">
        <v>118</v>
      </c>
      <c r="O534" s="6" t="s">
        <v>33</v>
      </c>
      <c r="P534" s="18">
        <v>44720</v>
      </c>
      <c r="Q534" s="25">
        <v>0.666666666664241</v>
      </c>
      <c r="R534" s="6" t="s">
        <v>976</v>
      </c>
      <c r="S534" s="6" t="s">
        <v>106</v>
      </c>
      <c r="T534" s="31" t="s">
        <v>3289</v>
      </c>
      <c r="U534" s="6" t="s">
        <v>3257</v>
      </c>
      <c r="V534" s="6" t="s">
        <v>945</v>
      </c>
      <c r="W534" s="6" t="s">
        <v>39</v>
      </c>
      <c r="X534" s="7"/>
      <c r="Y534" s="7"/>
      <c r="Z534" s="7"/>
      <c r="AA534" s="36"/>
      <c r="AB534" s="36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</row>
    <row r="535" hidden="1" spans="1:56">
      <c r="A535" s="58">
        <v>44719.541539838</v>
      </c>
      <c r="B535" s="6" t="s">
        <v>259</v>
      </c>
      <c r="C535" s="6" t="s">
        <v>23</v>
      </c>
      <c r="D535" s="6" t="s">
        <v>3290</v>
      </c>
      <c r="E535" s="7"/>
      <c r="F535" s="6">
        <v>9540459581</v>
      </c>
      <c r="G535" s="6" t="s">
        <v>634</v>
      </c>
      <c r="H535" s="6" t="s">
        <v>157</v>
      </c>
      <c r="I535" s="6" t="s">
        <v>44</v>
      </c>
      <c r="J535" s="6" t="s">
        <v>3291</v>
      </c>
      <c r="K535" s="6" t="s">
        <v>668</v>
      </c>
      <c r="L535" s="6" t="s">
        <v>668</v>
      </c>
      <c r="M535" s="6" t="s">
        <v>3292</v>
      </c>
      <c r="N535" s="6" t="s">
        <v>89</v>
      </c>
      <c r="O535" s="6" t="s">
        <v>43</v>
      </c>
      <c r="P535" s="18">
        <v>44721</v>
      </c>
      <c r="Q535" s="25">
        <v>0.458333333335759</v>
      </c>
      <c r="R535" s="6" t="s">
        <v>205</v>
      </c>
      <c r="S535" s="6" t="s">
        <v>580</v>
      </c>
      <c r="T535" s="31" t="s">
        <v>3293</v>
      </c>
      <c r="U535" s="6" t="s">
        <v>1721</v>
      </c>
      <c r="V535" s="6" t="s">
        <v>1722</v>
      </c>
      <c r="W535" s="6" t="s">
        <v>39</v>
      </c>
      <c r="X535" s="7"/>
      <c r="Y535" s="7"/>
      <c r="Z535" s="7"/>
      <c r="AA535" s="36"/>
      <c r="AB535" s="36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</row>
    <row r="536" hidden="1" spans="1:56">
      <c r="A536" s="58">
        <v>44719.5448336806</v>
      </c>
      <c r="B536" s="6" t="s">
        <v>259</v>
      </c>
      <c r="C536" s="6" t="s">
        <v>23</v>
      </c>
      <c r="D536" s="6" t="s">
        <v>3294</v>
      </c>
      <c r="E536" s="7"/>
      <c r="F536" s="6">
        <v>8210895549</v>
      </c>
      <c r="G536" s="6" t="s">
        <v>1349</v>
      </c>
      <c r="H536" s="6" t="s">
        <v>44</v>
      </c>
      <c r="I536" s="6" t="s">
        <v>101</v>
      </c>
      <c r="J536" s="6" t="s">
        <v>3295</v>
      </c>
      <c r="K536" s="6" t="s">
        <v>132</v>
      </c>
      <c r="L536" s="6" t="s">
        <v>87</v>
      </c>
      <c r="M536" s="6" t="s">
        <v>3295</v>
      </c>
      <c r="N536" s="6" t="s">
        <v>89</v>
      </c>
      <c r="O536" s="6" t="s">
        <v>161</v>
      </c>
      <c r="P536" s="18">
        <v>44720</v>
      </c>
      <c r="Q536" s="25">
        <v>0.625</v>
      </c>
      <c r="R536" s="6" t="s">
        <v>575</v>
      </c>
      <c r="S536" s="6" t="s">
        <v>333</v>
      </c>
      <c r="T536" s="31" t="s">
        <v>3296</v>
      </c>
      <c r="U536" s="6" t="s">
        <v>1721</v>
      </c>
      <c r="V536" s="6" t="s">
        <v>1722</v>
      </c>
      <c r="W536" s="6" t="s">
        <v>39</v>
      </c>
      <c r="X536" s="7"/>
      <c r="Y536" s="7"/>
      <c r="Z536" s="7"/>
      <c r="AA536" s="36"/>
      <c r="AB536" s="36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</row>
    <row r="537" hidden="1" spans="1:56">
      <c r="A537" s="58">
        <v>44719.545428912</v>
      </c>
      <c r="B537" s="6" t="s">
        <v>286</v>
      </c>
      <c r="C537" s="6" t="s">
        <v>23</v>
      </c>
      <c r="D537" s="6" t="s">
        <v>3297</v>
      </c>
      <c r="E537" s="7"/>
      <c r="F537" s="6">
        <v>8919104098</v>
      </c>
      <c r="G537" s="6" t="s">
        <v>3298</v>
      </c>
      <c r="H537" s="6" t="s">
        <v>44</v>
      </c>
      <c r="I537" s="6" t="s">
        <v>44</v>
      </c>
      <c r="J537" s="6" t="s">
        <v>3299</v>
      </c>
      <c r="K537" s="6" t="s">
        <v>46</v>
      </c>
      <c r="L537" s="6" t="s">
        <v>46</v>
      </c>
      <c r="M537" s="6" t="s">
        <v>3300</v>
      </c>
      <c r="N537" s="6" t="s">
        <v>89</v>
      </c>
      <c r="O537" s="6" t="s">
        <v>44</v>
      </c>
      <c r="P537" s="18">
        <v>44720</v>
      </c>
      <c r="Q537" s="25">
        <v>0.625</v>
      </c>
      <c r="R537" s="6" t="s">
        <v>2337</v>
      </c>
      <c r="S537" s="6" t="s">
        <v>217</v>
      </c>
      <c r="T537" s="31" t="s">
        <v>3301</v>
      </c>
      <c r="U537" s="6" t="s">
        <v>1857</v>
      </c>
      <c r="V537" s="6" t="s">
        <v>1722</v>
      </c>
      <c r="W537" s="6" t="s">
        <v>39</v>
      </c>
      <c r="X537" s="7"/>
      <c r="Y537" s="7"/>
      <c r="Z537" s="7"/>
      <c r="AA537" s="36"/>
      <c r="AB537" s="36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</row>
    <row r="538" hidden="1" spans="1:56">
      <c r="A538" s="58">
        <v>44719.5461971644</v>
      </c>
      <c r="B538" s="6" t="s">
        <v>324</v>
      </c>
      <c r="C538" s="6" t="s">
        <v>23</v>
      </c>
      <c r="D538" s="6" t="s">
        <v>3302</v>
      </c>
      <c r="E538" s="6" t="s">
        <v>3303</v>
      </c>
      <c r="F538" s="6">
        <v>9985663042</v>
      </c>
      <c r="G538" s="6" t="s">
        <v>3276</v>
      </c>
      <c r="H538" s="6" t="s">
        <v>409</v>
      </c>
      <c r="I538" s="6" t="s">
        <v>451</v>
      </c>
      <c r="J538" s="6" t="s">
        <v>191</v>
      </c>
      <c r="K538" s="6" t="s">
        <v>132</v>
      </c>
      <c r="L538" s="6" t="s">
        <v>132</v>
      </c>
      <c r="M538" s="6" t="s">
        <v>3304</v>
      </c>
      <c r="N538" s="6" t="s">
        <v>32</v>
      </c>
      <c r="O538" s="6" t="s">
        <v>161</v>
      </c>
      <c r="P538" s="18">
        <v>44722</v>
      </c>
      <c r="Q538" s="25">
        <v>0.458333333335759</v>
      </c>
      <c r="R538" s="6" t="s">
        <v>933</v>
      </c>
      <c r="S538" s="6" t="s">
        <v>713</v>
      </c>
      <c r="T538" s="31" t="s">
        <v>3305</v>
      </c>
      <c r="U538" s="6" t="s">
        <v>2842</v>
      </c>
      <c r="V538" s="6" t="s">
        <v>2702</v>
      </c>
      <c r="W538" s="6" t="s">
        <v>39</v>
      </c>
      <c r="X538" s="7"/>
      <c r="Y538" s="7"/>
      <c r="Z538" s="7"/>
      <c r="AA538" s="36"/>
      <c r="AB538" s="36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</row>
    <row r="539" hidden="1" spans="1:56">
      <c r="A539" s="58">
        <v>44719.5733850463</v>
      </c>
      <c r="B539" s="6" t="s">
        <v>324</v>
      </c>
      <c r="C539" s="6" t="s">
        <v>23</v>
      </c>
      <c r="D539" s="6" t="s">
        <v>3306</v>
      </c>
      <c r="E539" s="6" t="s">
        <v>3307</v>
      </c>
      <c r="F539" s="6">
        <v>9492758380</v>
      </c>
      <c r="G539" s="6" t="s">
        <v>3308</v>
      </c>
      <c r="H539" s="6" t="s">
        <v>998</v>
      </c>
      <c r="I539" s="6" t="s">
        <v>451</v>
      </c>
      <c r="J539" s="6" t="s">
        <v>3309</v>
      </c>
      <c r="K539" s="6" t="s">
        <v>132</v>
      </c>
      <c r="L539" s="6" t="s">
        <v>2026</v>
      </c>
      <c r="M539" s="6" t="s">
        <v>3310</v>
      </c>
      <c r="N539" s="6" t="s">
        <v>32</v>
      </c>
      <c r="O539" s="6" t="s">
        <v>3311</v>
      </c>
      <c r="P539" s="18">
        <v>44721</v>
      </c>
      <c r="Q539" s="25">
        <v>0.104166666664241</v>
      </c>
      <c r="R539" s="6" t="s">
        <v>3312</v>
      </c>
      <c r="S539" s="6" t="s">
        <v>2327</v>
      </c>
      <c r="T539" s="31" t="s">
        <v>3313</v>
      </c>
      <c r="U539" s="6" t="s">
        <v>2842</v>
      </c>
      <c r="V539" s="6" t="s">
        <v>2702</v>
      </c>
      <c r="W539" s="6" t="s">
        <v>39</v>
      </c>
      <c r="X539" s="7"/>
      <c r="Y539" s="7"/>
      <c r="Z539" s="7"/>
      <c r="AA539" s="36"/>
      <c r="AB539" s="36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</row>
    <row r="540" hidden="1" spans="1:56">
      <c r="A540" s="58">
        <v>44719.5750614931</v>
      </c>
      <c r="B540" s="6" t="s">
        <v>81</v>
      </c>
      <c r="C540" s="6" t="s">
        <v>23</v>
      </c>
      <c r="D540" s="6" t="s">
        <v>1444</v>
      </c>
      <c r="E540" s="7"/>
      <c r="F540" s="6" t="s">
        <v>3314</v>
      </c>
      <c r="G540" s="6" t="s">
        <v>875</v>
      </c>
      <c r="H540" s="6" t="s">
        <v>433</v>
      </c>
      <c r="I540" s="6" t="s">
        <v>43</v>
      </c>
      <c r="J540" s="6" t="s">
        <v>3315</v>
      </c>
      <c r="K540" s="6" t="s">
        <v>272</v>
      </c>
      <c r="L540" s="6" t="s">
        <v>132</v>
      </c>
      <c r="M540" s="6" t="s">
        <v>3316</v>
      </c>
      <c r="N540" s="6" t="s">
        <v>89</v>
      </c>
      <c r="O540" s="6" t="s">
        <v>3317</v>
      </c>
      <c r="P540" s="18">
        <v>44720</v>
      </c>
      <c r="Q540" s="25">
        <v>0.583333333335759</v>
      </c>
      <c r="R540" s="6" t="s">
        <v>3318</v>
      </c>
      <c r="S540" s="6" t="s">
        <v>631</v>
      </c>
      <c r="T540" s="31" t="s">
        <v>3319</v>
      </c>
      <c r="U540" s="6" t="s">
        <v>94</v>
      </c>
      <c r="V540" s="6" t="s">
        <v>95</v>
      </c>
      <c r="W540" s="6" t="s">
        <v>39</v>
      </c>
      <c r="X540" s="7"/>
      <c r="Y540" s="7"/>
      <c r="Z540" s="7"/>
      <c r="AA540" s="36"/>
      <c r="AB540" s="36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</row>
    <row r="541" hidden="1" spans="1:56">
      <c r="A541" s="58">
        <v>44719.603832963</v>
      </c>
      <c r="B541" s="6" t="s">
        <v>141</v>
      </c>
      <c r="C541" s="6" t="s">
        <v>23</v>
      </c>
      <c r="D541" s="6" t="s">
        <v>3320</v>
      </c>
      <c r="E541" s="7"/>
      <c r="F541" s="6">
        <v>9908622417</v>
      </c>
      <c r="G541" s="6" t="s">
        <v>3321</v>
      </c>
      <c r="H541" s="6" t="s">
        <v>1023</v>
      </c>
      <c r="I541" s="6" t="s">
        <v>538</v>
      </c>
      <c r="J541" s="6" t="s">
        <v>701</v>
      </c>
      <c r="K541" s="6" t="s">
        <v>3322</v>
      </c>
      <c r="L541" s="6" t="s">
        <v>1789</v>
      </c>
      <c r="M541" s="6" t="s">
        <v>3323</v>
      </c>
      <c r="N541" s="6" t="s">
        <v>89</v>
      </c>
      <c r="O541" s="6" t="s">
        <v>3324</v>
      </c>
      <c r="P541" s="18">
        <v>44720</v>
      </c>
      <c r="Q541" s="25">
        <v>0.458333333335759</v>
      </c>
      <c r="R541" s="6" t="s">
        <v>276</v>
      </c>
      <c r="S541" s="6" t="s">
        <v>311</v>
      </c>
      <c r="T541" s="31" t="s">
        <v>3325</v>
      </c>
      <c r="U541" s="6" t="s">
        <v>3326</v>
      </c>
      <c r="V541" s="6" t="s">
        <v>3152</v>
      </c>
      <c r="W541" s="6" t="s">
        <v>39</v>
      </c>
      <c r="X541" s="7"/>
      <c r="Y541" s="7"/>
      <c r="Z541" s="7"/>
      <c r="AA541" s="36"/>
      <c r="AB541" s="36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</row>
    <row r="542" hidden="1" spans="1:56">
      <c r="A542" s="58">
        <v>44719.6087450347</v>
      </c>
      <c r="B542" s="6" t="s">
        <v>1138</v>
      </c>
      <c r="C542" s="6" t="s">
        <v>23</v>
      </c>
      <c r="D542" s="6" t="s">
        <v>3327</v>
      </c>
      <c r="E542" s="7"/>
      <c r="F542" s="6">
        <v>8218193656</v>
      </c>
      <c r="G542" s="6" t="s">
        <v>1573</v>
      </c>
      <c r="H542" s="6" t="s">
        <v>270</v>
      </c>
      <c r="I542" s="6" t="s">
        <v>270</v>
      </c>
      <c r="J542" s="6" t="s">
        <v>3328</v>
      </c>
      <c r="K542" s="6" t="s">
        <v>3329</v>
      </c>
      <c r="L542" s="6" t="s">
        <v>3330</v>
      </c>
      <c r="M542" s="6" t="s">
        <v>3331</v>
      </c>
      <c r="N542" s="6" t="s">
        <v>118</v>
      </c>
      <c r="O542" s="7"/>
      <c r="P542" s="18">
        <v>44723</v>
      </c>
      <c r="Q542" s="25">
        <v>0.458333333335759</v>
      </c>
      <c r="R542" s="6" t="s">
        <v>1819</v>
      </c>
      <c r="S542" s="6" t="s">
        <v>311</v>
      </c>
      <c r="T542" s="26" t="s">
        <v>3332</v>
      </c>
      <c r="U542" s="6" t="s">
        <v>2616</v>
      </c>
      <c r="V542" s="6" t="s">
        <v>2609</v>
      </c>
      <c r="W542" s="6" t="s">
        <v>39</v>
      </c>
      <c r="X542" s="7"/>
      <c r="Y542" s="7"/>
      <c r="Z542" s="7"/>
      <c r="AA542" s="36"/>
      <c r="AB542" s="36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</row>
    <row r="543" hidden="1" spans="1:56">
      <c r="A543" s="58">
        <v>44719.6170907523</v>
      </c>
      <c r="B543" s="6" t="s">
        <v>1138</v>
      </c>
      <c r="C543" s="6" t="s">
        <v>23</v>
      </c>
      <c r="D543" s="6" t="s">
        <v>3333</v>
      </c>
      <c r="E543" s="7"/>
      <c r="F543" s="6">
        <v>8390987468</v>
      </c>
      <c r="G543" s="6" t="s">
        <v>3334</v>
      </c>
      <c r="H543" s="6" t="s">
        <v>270</v>
      </c>
      <c r="I543" s="6" t="s">
        <v>270</v>
      </c>
      <c r="J543" s="6" t="s">
        <v>3335</v>
      </c>
      <c r="K543" s="6" t="s">
        <v>272</v>
      </c>
      <c r="L543" s="6" t="s">
        <v>46</v>
      </c>
      <c r="M543" s="6" t="s">
        <v>3336</v>
      </c>
      <c r="N543" s="6" t="s">
        <v>118</v>
      </c>
      <c r="O543" s="7"/>
      <c r="P543" s="18">
        <v>44723</v>
      </c>
      <c r="Q543" s="25">
        <v>0.25</v>
      </c>
      <c r="R543" s="6" t="s">
        <v>174</v>
      </c>
      <c r="S543" s="6" t="s">
        <v>185</v>
      </c>
      <c r="T543" s="31" t="s">
        <v>3337</v>
      </c>
      <c r="U543" s="6" t="s">
        <v>2616</v>
      </c>
      <c r="V543" s="6" t="s">
        <v>2609</v>
      </c>
      <c r="W543" s="6" t="s">
        <v>39</v>
      </c>
      <c r="X543" s="7"/>
      <c r="Y543" s="7"/>
      <c r="Z543" s="7"/>
      <c r="AA543" s="36"/>
      <c r="AB543" s="36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</row>
    <row r="544" hidden="1" spans="1:56">
      <c r="A544" s="58">
        <v>44719.6184746296</v>
      </c>
      <c r="B544" s="6" t="s">
        <v>268</v>
      </c>
      <c r="C544" s="6" t="s">
        <v>23</v>
      </c>
      <c r="D544" s="6" t="s">
        <v>3338</v>
      </c>
      <c r="E544" s="7"/>
      <c r="F544" s="6">
        <v>7569888494</v>
      </c>
      <c r="G544" s="6" t="s">
        <v>128</v>
      </c>
      <c r="H544" s="6" t="s">
        <v>1031</v>
      </c>
      <c r="I544" s="6" t="s">
        <v>1031</v>
      </c>
      <c r="J544" s="6" t="s">
        <v>3339</v>
      </c>
      <c r="K544" s="6" t="s">
        <v>132</v>
      </c>
      <c r="L544" s="6" t="s">
        <v>682</v>
      </c>
      <c r="M544" s="6" t="s">
        <v>3340</v>
      </c>
      <c r="N544" s="6" t="s">
        <v>118</v>
      </c>
      <c r="O544" s="6" t="s">
        <v>48</v>
      </c>
      <c r="P544" s="18">
        <v>44720</v>
      </c>
      <c r="Q544" s="25">
        <v>0.625</v>
      </c>
      <c r="R544" s="6" t="s">
        <v>789</v>
      </c>
      <c r="S544" s="6" t="s">
        <v>366</v>
      </c>
      <c r="T544" s="31" t="s">
        <v>3341</v>
      </c>
      <c r="U544" s="6" t="s">
        <v>1857</v>
      </c>
      <c r="V544" s="6" t="s">
        <v>1722</v>
      </c>
      <c r="W544" s="6" t="s">
        <v>39</v>
      </c>
      <c r="X544" s="7"/>
      <c r="Y544" s="7"/>
      <c r="Z544" s="7"/>
      <c r="AA544" s="36"/>
      <c r="AB544" s="36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</row>
    <row r="545" hidden="1" spans="1:56">
      <c r="A545" s="58">
        <v>44719.6218351968</v>
      </c>
      <c r="B545" s="6" t="s">
        <v>223</v>
      </c>
      <c r="C545" s="6" t="s">
        <v>23</v>
      </c>
      <c r="D545" s="6" t="s">
        <v>3342</v>
      </c>
      <c r="E545" s="7"/>
      <c r="F545" s="6">
        <v>7093050604</v>
      </c>
      <c r="G545" s="6" t="s">
        <v>1486</v>
      </c>
      <c r="H545" s="6" t="s">
        <v>129</v>
      </c>
      <c r="I545" s="6" t="s">
        <v>251</v>
      </c>
      <c r="J545" s="6" t="s">
        <v>289</v>
      </c>
      <c r="K545" s="6" t="s">
        <v>132</v>
      </c>
      <c r="L545" s="6" t="s">
        <v>132</v>
      </c>
      <c r="M545" s="6" t="s">
        <v>1488</v>
      </c>
      <c r="N545" s="6" t="s">
        <v>89</v>
      </c>
      <c r="O545" s="6" t="s">
        <v>274</v>
      </c>
      <c r="P545" s="18">
        <v>44722</v>
      </c>
      <c r="Q545" s="25">
        <v>0.416666666664241</v>
      </c>
      <c r="R545" s="6" t="s">
        <v>162</v>
      </c>
      <c r="S545" s="6" t="s">
        <v>413</v>
      </c>
      <c r="T545" s="31" t="s">
        <v>3343</v>
      </c>
      <c r="U545" s="6" t="s">
        <v>3344</v>
      </c>
      <c r="V545" s="6" t="s">
        <v>3238</v>
      </c>
      <c r="W545" s="6" t="s">
        <v>39</v>
      </c>
      <c r="X545" s="7"/>
      <c r="Y545" s="7"/>
      <c r="Z545" s="7"/>
      <c r="AA545" s="36"/>
      <c r="AB545" s="36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</row>
    <row r="546" hidden="1" spans="1:56">
      <c r="A546" s="58">
        <v>44719.6238909259</v>
      </c>
      <c r="B546" s="6" t="s">
        <v>22</v>
      </c>
      <c r="C546" s="6" t="s">
        <v>23</v>
      </c>
      <c r="D546" s="6" t="s">
        <v>3345</v>
      </c>
      <c r="E546" s="7"/>
      <c r="F546" s="6">
        <v>6300639239</v>
      </c>
      <c r="G546" s="6" t="s">
        <v>3346</v>
      </c>
      <c r="H546" s="6" t="s">
        <v>43</v>
      </c>
      <c r="I546" s="6" t="s">
        <v>43</v>
      </c>
      <c r="J546" s="6" t="s">
        <v>3347</v>
      </c>
      <c r="K546" s="6" t="s">
        <v>159</v>
      </c>
      <c r="L546" s="6" t="s">
        <v>1649</v>
      </c>
      <c r="M546" s="6" t="s">
        <v>3348</v>
      </c>
      <c r="N546" s="6" t="s">
        <v>118</v>
      </c>
      <c r="O546" s="6" t="s">
        <v>161</v>
      </c>
      <c r="P546" s="18">
        <v>44721</v>
      </c>
      <c r="Q546" s="25">
        <v>0.4375</v>
      </c>
      <c r="R546" s="6" t="s">
        <v>2833</v>
      </c>
      <c r="S546" s="6" t="s">
        <v>217</v>
      </c>
      <c r="T546" s="31" t="s">
        <v>3349</v>
      </c>
      <c r="U546" s="6" t="s">
        <v>3257</v>
      </c>
      <c r="V546" s="6" t="s">
        <v>945</v>
      </c>
      <c r="W546" s="6" t="s">
        <v>39</v>
      </c>
      <c r="X546" s="7"/>
      <c r="Y546" s="7"/>
      <c r="Z546" s="7"/>
      <c r="AA546" s="36"/>
      <c r="AB546" s="36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</row>
    <row r="547" hidden="1" spans="1:56">
      <c r="A547" s="58">
        <v>44719.6246409491</v>
      </c>
      <c r="B547" s="6" t="s">
        <v>324</v>
      </c>
      <c r="C547" s="6" t="s">
        <v>23</v>
      </c>
      <c r="D547" s="6" t="s">
        <v>3350</v>
      </c>
      <c r="E547" s="6" t="s">
        <v>3351</v>
      </c>
      <c r="F547" s="6">
        <v>9493924950</v>
      </c>
      <c r="G547" s="6" t="s">
        <v>3352</v>
      </c>
      <c r="H547" s="6" t="s">
        <v>129</v>
      </c>
      <c r="I547" s="6" t="s">
        <v>27</v>
      </c>
      <c r="J547" s="6" t="s">
        <v>3353</v>
      </c>
      <c r="K547" s="6" t="s">
        <v>132</v>
      </c>
      <c r="L547" s="6" t="s">
        <v>132</v>
      </c>
      <c r="M547" s="6" t="s">
        <v>3354</v>
      </c>
      <c r="N547" s="6" t="s">
        <v>32</v>
      </c>
      <c r="O547" s="6" t="s">
        <v>161</v>
      </c>
      <c r="P547" s="18">
        <v>44721</v>
      </c>
      <c r="Q547" s="25">
        <v>0.4375</v>
      </c>
      <c r="R547" s="6" t="s">
        <v>3355</v>
      </c>
      <c r="S547" s="6" t="s">
        <v>934</v>
      </c>
      <c r="T547" s="31" t="s">
        <v>3356</v>
      </c>
      <c r="U547" s="6" t="s">
        <v>2842</v>
      </c>
      <c r="V547" s="6" t="s">
        <v>2702</v>
      </c>
      <c r="W547" s="6" t="s">
        <v>39</v>
      </c>
      <c r="X547" s="7"/>
      <c r="Y547" s="7"/>
      <c r="Z547" s="7"/>
      <c r="AA547" s="36"/>
      <c r="AB547" s="36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</row>
    <row r="548" hidden="1" spans="1:56">
      <c r="A548" s="58">
        <v>44719.6291191667</v>
      </c>
      <c r="B548" s="6" t="s">
        <v>338</v>
      </c>
      <c r="C548" s="6" t="s">
        <v>23</v>
      </c>
      <c r="D548" s="6" t="s">
        <v>3357</v>
      </c>
      <c r="E548" s="7"/>
      <c r="F548" s="6">
        <v>9000801178</v>
      </c>
      <c r="G548" s="6" t="s">
        <v>408</v>
      </c>
      <c r="H548" s="6" t="s">
        <v>409</v>
      </c>
      <c r="I548" s="6" t="s">
        <v>44</v>
      </c>
      <c r="J548" s="6" t="s">
        <v>3358</v>
      </c>
      <c r="K548" s="6" t="s">
        <v>653</v>
      </c>
      <c r="L548" s="6" t="s">
        <v>653</v>
      </c>
      <c r="M548" s="6" t="s">
        <v>411</v>
      </c>
      <c r="N548" s="6" t="s">
        <v>32</v>
      </c>
      <c r="O548" s="6" t="s">
        <v>1221</v>
      </c>
      <c r="P548" s="18">
        <v>44720</v>
      </c>
      <c r="Q548" s="25">
        <v>0.625</v>
      </c>
      <c r="R548" s="6" t="s">
        <v>599</v>
      </c>
      <c r="S548" s="6" t="s">
        <v>3359</v>
      </c>
      <c r="T548" s="31" t="s">
        <v>3360</v>
      </c>
      <c r="U548" s="6" t="s">
        <v>164</v>
      </c>
      <c r="V548" s="6" t="s">
        <v>95</v>
      </c>
      <c r="W548" s="6" t="s">
        <v>39</v>
      </c>
      <c r="X548" s="7"/>
      <c r="Y548" s="7"/>
      <c r="Z548" s="7"/>
      <c r="AA548" s="36"/>
      <c r="AB548" s="36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</row>
    <row r="549" hidden="1" spans="1:56">
      <c r="A549" s="11">
        <v>44719.6311695486</v>
      </c>
      <c r="B549" s="12" t="s">
        <v>40</v>
      </c>
      <c r="C549" s="12" t="s">
        <v>23</v>
      </c>
      <c r="D549" s="12" t="s">
        <v>1361</v>
      </c>
      <c r="E549" s="13"/>
      <c r="F549" s="12">
        <v>9027612199</v>
      </c>
      <c r="G549" s="12" t="s">
        <v>1573</v>
      </c>
      <c r="H549" s="12" t="s">
        <v>794</v>
      </c>
      <c r="I549" s="12" t="s">
        <v>328</v>
      </c>
      <c r="J549" s="12" t="s">
        <v>1363</v>
      </c>
      <c r="K549" s="12" t="s">
        <v>691</v>
      </c>
      <c r="L549" s="12" t="s">
        <v>3056</v>
      </c>
      <c r="M549" s="12" t="s">
        <v>1365</v>
      </c>
      <c r="N549" s="12" t="s">
        <v>1663</v>
      </c>
      <c r="O549" s="12" t="s">
        <v>901</v>
      </c>
      <c r="P549" s="20">
        <v>44720</v>
      </c>
      <c r="Q549" s="29">
        <v>0.583333333335759</v>
      </c>
      <c r="R549" s="12" t="s">
        <v>1366</v>
      </c>
      <c r="S549" s="12" t="s">
        <v>599</v>
      </c>
      <c r="T549" s="30" t="s">
        <v>3361</v>
      </c>
      <c r="U549" s="12" t="s">
        <v>2616</v>
      </c>
      <c r="V549" s="12" t="s">
        <v>2609</v>
      </c>
      <c r="W549" s="12" t="s">
        <v>96</v>
      </c>
      <c r="X549" s="13"/>
      <c r="Y549" s="13"/>
      <c r="Z549" s="13"/>
      <c r="AA549" s="49"/>
      <c r="AB549" s="49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</row>
    <row r="550" hidden="1" spans="1:56">
      <c r="A550" s="58">
        <v>44719.6342480903</v>
      </c>
      <c r="B550" s="6" t="s">
        <v>268</v>
      </c>
      <c r="C550" s="6" t="s">
        <v>23</v>
      </c>
      <c r="D550" s="6" t="s">
        <v>3362</v>
      </c>
      <c r="E550" s="7"/>
      <c r="F550" s="6">
        <v>9347873922</v>
      </c>
      <c r="G550" s="6" t="s">
        <v>634</v>
      </c>
      <c r="H550" s="6" t="s">
        <v>1031</v>
      </c>
      <c r="I550" s="6" t="s">
        <v>1031</v>
      </c>
      <c r="J550" s="6" t="s">
        <v>3363</v>
      </c>
      <c r="K550" s="6" t="s">
        <v>87</v>
      </c>
      <c r="L550" s="6" t="s">
        <v>682</v>
      </c>
      <c r="M550" s="6" t="s">
        <v>3364</v>
      </c>
      <c r="N550" s="6" t="s">
        <v>118</v>
      </c>
      <c r="O550" s="7"/>
      <c r="P550" s="18">
        <v>44720</v>
      </c>
      <c r="Q550" s="25">
        <v>0.625</v>
      </c>
      <c r="R550" s="6" t="s">
        <v>1469</v>
      </c>
      <c r="S550" s="6" t="s">
        <v>1429</v>
      </c>
      <c r="T550" s="31" t="s">
        <v>3365</v>
      </c>
      <c r="U550" s="6" t="s">
        <v>1857</v>
      </c>
      <c r="V550" s="6" t="s">
        <v>1722</v>
      </c>
      <c r="W550" s="6" t="s">
        <v>39</v>
      </c>
      <c r="X550" s="7"/>
      <c r="Y550" s="7"/>
      <c r="Z550" s="7"/>
      <c r="AA550" s="36"/>
      <c r="AB550" s="36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</row>
    <row r="551" hidden="1" spans="1:56">
      <c r="A551" s="58">
        <v>44719.6345047222</v>
      </c>
      <c r="B551" s="6" t="s">
        <v>1138</v>
      </c>
      <c r="C551" s="6" t="s">
        <v>23</v>
      </c>
      <c r="D551" s="6" t="s">
        <v>3366</v>
      </c>
      <c r="E551" s="7"/>
      <c r="F551" s="6">
        <v>9041779981</v>
      </c>
      <c r="G551" s="6" t="s">
        <v>3367</v>
      </c>
      <c r="H551" s="6" t="s">
        <v>530</v>
      </c>
      <c r="I551" s="6" t="s">
        <v>530</v>
      </c>
      <c r="J551" s="6" t="s">
        <v>3368</v>
      </c>
      <c r="K551" s="6" t="s">
        <v>3369</v>
      </c>
      <c r="L551" s="6" t="s">
        <v>3330</v>
      </c>
      <c r="M551" s="6" t="s">
        <v>3370</v>
      </c>
      <c r="N551" s="6" t="s">
        <v>118</v>
      </c>
      <c r="O551" s="7"/>
      <c r="P551" s="18">
        <v>44723</v>
      </c>
      <c r="Q551" s="25">
        <v>0.458333333335759</v>
      </c>
      <c r="R551" s="6" t="s">
        <v>598</v>
      </c>
      <c r="S551" s="6" t="s">
        <v>311</v>
      </c>
      <c r="T551" s="31" t="s">
        <v>3371</v>
      </c>
      <c r="U551" s="6" t="s">
        <v>2616</v>
      </c>
      <c r="V551" s="6" t="s">
        <v>2609</v>
      </c>
      <c r="W551" s="6" t="s">
        <v>39</v>
      </c>
      <c r="X551" s="7"/>
      <c r="Y551" s="7"/>
      <c r="Z551" s="7"/>
      <c r="AA551" s="36"/>
      <c r="AB551" s="36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</row>
    <row r="552" hidden="1" spans="1:56">
      <c r="A552" s="58">
        <v>44719.6385885417</v>
      </c>
      <c r="B552" s="6" t="s">
        <v>223</v>
      </c>
      <c r="C552" s="6" t="s">
        <v>23</v>
      </c>
      <c r="D552" s="6" t="s">
        <v>3372</v>
      </c>
      <c r="E552" s="7"/>
      <c r="F552" s="6">
        <v>9509215763</v>
      </c>
      <c r="G552" s="6" t="s">
        <v>3373</v>
      </c>
      <c r="H552" s="6" t="s">
        <v>328</v>
      </c>
      <c r="I552" s="6" t="s">
        <v>328</v>
      </c>
      <c r="J552" s="6" t="s">
        <v>3374</v>
      </c>
      <c r="K552" s="6" t="s">
        <v>3375</v>
      </c>
      <c r="L552" s="6" t="s">
        <v>952</v>
      </c>
      <c r="M552" s="6" t="s">
        <v>3376</v>
      </c>
      <c r="N552" s="6" t="s">
        <v>32</v>
      </c>
      <c r="O552" s="6" t="s">
        <v>271</v>
      </c>
      <c r="P552" s="18">
        <v>44721</v>
      </c>
      <c r="Q552" s="25">
        <v>0.583333333335759</v>
      </c>
      <c r="R552" s="6" t="s">
        <v>3377</v>
      </c>
      <c r="S552" s="6" t="s">
        <v>1186</v>
      </c>
      <c r="T552" s="31" t="s">
        <v>3378</v>
      </c>
      <c r="U552" s="6" t="s">
        <v>2616</v>
      </c>
      <c r="V552" s="6" t="s">
        <v>2609</v>
      </c>
      <c r="W552" s="6" t="s">
        <v>39</v>
      </c>
      <c r="X552" s="7"/>
      <c r="Y552" s="7"/>
      <c r="Z552" s="7"/>
      <c r="AA552" s="36"/>
      <c r="AB552" s="36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</row>
    <row r="553" hidden="1" spans="1:56">
      <c r="A553" s="58">
        <v>44719.6391554861</v>
      </c>
      <c r="B553" s="6" t="s">
        <v>197</v>
      </c>
      <c r="C553" s="6" t="s">
        <v>23</v>
      </c>
      <c r="D553" s="6" t="s">
        <v>3379</v>
      </c>
      <c r="E553" s="7"/>
      <c r="F553" s="6">
        <v>9391589668</v>
      </c>
      <c r="G553" s="6" t="s">
        <v>1349</v>
      </c>
      <c r="H553" s="6" t="s">
        <v>43</v>
      </c>
      <c r="I553" s="6" t="s">
        <v>643</v>
      </c>
      <c r="J553" s="6" t="s">
        <v>3380</v>
      </c>
      <c r="K553" s="6" t="s">
        <v>132</v>
      </c>
      <c r="L553" s="6" t="s">
        <v>132</v>
      </c>
      <c r="M553" s="6" t="s">
        <v>3381</v>
      </c>
      <c r="N553" s="6" t="s">
        <v>118</v>
      </c>
      <c r="O553" s="6" t="s">
        <v>90</v>
      </c>
      <c r="P553" s="18">
        <v>44720</v>
      </c>
      <c r="Q553" s="25">
        <v>0.458333333335759</v>
      </c>
      <c r="R553" s="6" t="s">
        <v>483</v>
      </c>
      <c r="S553" s="6" t="s">
        <v>1058</v>
      </c>
      <c r="T553" s="31" t="s">
        <v>3382</v>
      </c>
      <c r="U553" s="6" t="s">
        <v>1857</v>
      </c>
      <c r="V553" s="6" t="s">
        <v>1722</v>
      </c>
      <c r="W553" s="6" t="s">
        <v>39</v>
      </c>
      <c r="X553" s="7"/>
      <c r="Y553" s="7"/>
      <c r="Z553" s="7"/>
      <c r="AA553" s="36"/>
      <c r="AB553" s="36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</row>
    <row r="554" hidden="1" spans="1:56">
      <c r="A554" s="58">
        <v>44719.6420371991</v>
      </c>
      <c r="B554" s="6" t="s">
        <v>268</v>
      </c>
      <c r="C554" s="6" t="s">
        <v>23</v>
      </c>
      <c r="D554" s="6" t="s">
        <v>3383</v>
      </c>
      <c r="E554" s="7"/>
      <c r="F554" s="6">
        <v>6303907541</v>
      </c>
      <c r="G554" s="6" t="s">
        <v>634</v>
      </c>
      <c r="H554" s="6" t="s">
        <v>1031</v>
      </c>
      <c r="I554" s="6" t="s">
        <v>1031</v>
      </c>
      <c r="J554" s="6" t="s">
        <v>329</v>
      </c>
      <c r="K554" s="6" t="s">
        <v>132</v>
      </c>
      <c r="L554" s="6" t="s">
        <v>682</v>
      </c>
      <c r="M554" s="6" t="s">
        <v>3384</v>
      </c>
      <c r="N554" s="6" t="s">
        <v>118</v>
      </c>
      <c r="O554" s="6" t="s">
        <v>48</v>
      </c>
      <c r="P554" s="18">
        <v>44720</v>
      </c>
      <c r="Q554" s="25">
        <v>0.666666666664241</v>
      </c>
      <c r="R554" s="6" t="s">
        <v>954</v>
      </c>
      <c r="S554" s="6" t="s">
        <v>412</v>
      </c>
      <c r="T554" s="31" t="s">
        <v>3385</v>
      </c>
      <c r="U554" s="6" t="s">
        <v>1857</v>
      </c>
      <c r="V554" s="6" t="s">
        <v>1722</v>
      </c>
      <c r="W554" s="6" t="s">
        <v>39</v>
      </c>
      <c r="X554" s="7"/>
      <c r="Y554" s="7"/>
      <c r="Z554" s="7"/>
      <c r="AA554" s="36"/>
      <c r="AB554" s="36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</row>
    <row r="555" hidden="1" spans="1:56">
      <c r="A555" s="58">
        <v>44719.6442156829</v>
      </c>
      <c r="B555" s="6" t="s">
        <v>40</v>
      </c>
      <c r="C555" s="6" t="s">
        <v>23</v>
      </c>
      <c r="D555" s="6" t="s">
        <v>3386</v>
      </c>
      <c r="E555" s="7"/>
      <c r="F555" s="6">
        <v>6300445315</v>
      </c>
      <c r="G555" s="6" t="s">
        <v>3334</v>
      </c>
      <c r="H555" s="6" t="s">
        <v>43</v>
      </c>
      <c r="I555" s="6" t="s">
        <v>43</v>
      </c>
      <c r="J555" s="6" t="s">
        <v>3387</v>
      </c>
      <c r="K555" s="6" t="s">
        <v>132</v>
      </c>
      <c r="L555" s="6" t="s">
        <v>132</v>
      </c>
      <c r="M555" s="6" t="s">
        <v>3388</v>
      </c>
      <c r="N555" s="6" t="s">
        <v>1663</v>
      </c>
      <c r="O555" s="6" t="s">
        <v>3013</v>
      </c>
      <c r="P555" s="18">
        <v>44720</v>
      </c>
      <c r="Q555" s="25">
        <v>0.583333333335759</v>
      </c>
      <c r="R555" s="6" t="s">
        <v>2033</v>
      </c>
      <c r="S555" s="6" t="s">
        <v>35</v>
      </c>
      <c r="T555" s="31" t="s">
        <v>3389</v>
      </c>
      <c r="U555" s="6" t="s">
        <v>2616</v>
      </c>
      <c r="V555" s="6" t="s">
        <v>2609</v>
      </c>
      <c r="W555" s="6" t="s">
        <v>39</v>
      </c>
      <c r="X555" s="7"/>
      <c r="Y555" s="7"/>
      <c r="Z555" s="7"/>
      <c r="AA555" s="36"/>
      <c r="AB555" s="36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</row>
    <row r="556" hidden="1" spans="1:56">
      <c r="A556" s="58">
        <v>44719.6493670023</v>
      </c>
      <c r="B556" s="6" t="s">
        <v>223</v>
      </c>
      <c r="C556" s="6" t="s">
        <v>23</v>
      </c>
      <c r="D556" s="6" t="s">
        <v>3390</v>
      </c>
      <c r="E556" s="7"/>
      <c r="F556" s="6">
        <v>6304357377</v>
      </c>
      <c r="G556" s="6" t="s">
        <v>3391</v>
      </c>
      <c r="H556" s="6" t="s">
        <v>709</v>
      </c>
      <c r="I556" s="6" t="s">
        <v>1205</v>
      </c>
      <c r="J556" s="6" t="s">
        <v>1887</v>
      </c>
      <c r="K556" s="6" t="s">
        <v>132</v>
      </c>
      <c r="L556" s="6" t="s">
        <v>132</v>
      </c>
      <c r="M556" s="6" t="s">
        <v>3392</v>
      </c>
      <c r="N556" s="6" t="s">
        <v>89</v>
      </c>
      <c r="O556" s="6" t="s">
        <v>274</v>
      </c>
      <c r="P556" s="18">
        <v>44721</v>
      </c>
      <c r="Q556" s="25">
        <v>0.583333333335759</v>
      </c>
      <c r="R556" s="6" t="s">
        <v>3393</v>
      </c>
      <c r="S556" s="6" t="s">
        <v>255</v>
      </c>
      <c r="T556" s="31" t="s">
        <v>3394</v>
      </c>
      <c r="U556" s="6" t="s">
        <v>3344</v>
      </c>
      <c r="V556" s="6" t="s">
        <v>3238</v>
      </c>
      <c r="W556" s="6" t="s">
        <v>39</v>
      </c>
      <c r="X556" s="7"/>
      <c r="Y556" s="7"/>
      <c r="Z556" s="7"/>
      <c r="AA556" s="36"/>
      <c r="AB556" s="36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</row>
    <row r="557" hidden="1" spans="1:56">
      <c r="A557" s="58">
        <v>44719.6511550463</v>
      </c>
      <c r="B557" s="6" t="s">
        <v>40</v>
      </c>
      <c r="C557" s="6" t="s">
        <v>23</v>
      </c>
      <c r="D557" s="6" t="s">
        <v>3395</v>
      </c>
      <c r="E557" s="7"/>
      <c r="F557" s="6">
        <v>9347566768</v>
      </c>
      <c r="G557" s="6" t="s">
        <v>3396</v>
      </c>
      <c r="H557" s="6" t="s">
        <v>44</v>
      </c>
      <c r="I557" s="6" t="s">
        <v>44</v>
      </c>
      <c r="J557" s="6" t="s">
        <v>3397</v>
      </c>
      <c r="K557" s="6" t="s">
        <v>46</v>
      </c>
      <c r="L557" s="6" t="s">
        <v>3398</v>
      </c>
      <c r="M557" s="6" t="s">
        <v>3399</v>
      </c>
      <c r="N557" s="6" t="s">
        <v>1663</v>
      </c>
      <c r="O557" s="6" t="s">
        <v>465</v>
      </c>
      <c r="P557" s="18">
        <v>44720</v>
      </c>
      <c r="Q557" s="25">
        <v>0.583333333335759</v>
      </c>
      <c r="R557" s="6" t="s">
        <v>599</v>
      </c>
      <c r="S557" s="6" t="s">
        <v>121</v>
      </c>
      <c r="T557" s="31" t="s">
        <v>3400</v>
      </c>
      <c r="U557" s="6" t="s">
        <v>3344</v>
      </c>
      <c r="V557" s="6" t="s">
        <v>3238</v>
      </c>
      <c r="W557" s="6" t="s">
        <v>39</v>
      </c>
      <c r="X557" s="7"/>
      <c r="Y557" s="7"/>
      <c r="Z557" s="7"/>
      <c r="AA557" s="36"/>
      <c r="AB557" s="36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</row>
    <row r="558" hidden="1" spans="1:56">
      <c r="A558" s="11">
        <v>44719.6528791319</v>
      </c>
      <c r="B558" s="12" t="s">
        <v>2407</v>
      </c>
      <c r="C558" s="12" t="s">
        <v>23</v>
      </c>
      <c r="D558" s="12" t="s">
        <v>3401</v>
      </c>
      <c r="E558" s="13"/>
      <c r="F558" s="12">
        <v>9730971978</v>
      </c>
      <c r="G558" s="12" t="s">
        <v>3402</v>
      </c>
      <c r="H558" s="12" t="s">
        <v>43</v>
      </c>
      <c r="I558" s="12" t="s">
        <v>43</v>
      </c>
      <c r="J558" s="12" t="s">
        <v>3403</v>
      </c>
      <c r="K558" s="12" t="s">
        <v>87</v>
      </c>
      <c r="L558" s="12" t="s">
        <v>87</v>
      </c>
      <c r="M558" s="12" t="s">
        <v>3404</v>
      </c>
      <c r="N558" s="12" t="s">
        <v>89</v>
      </c>
      <c r="O558" s="12" t="s">
        <v>161</v>
      </c>
      <c r="P558" s="20">
        <v>44720</v>
      </c>
      <c r="Q558" s="29">
        <v>0.458333333335759</v>
      </c>
      <c r="R558" s="12" t="s">
        <v>483</v>
      </c>
      <c r="S558" s="12" t="s">
        <v>333</v>
      </c>
      <c r="T558" s="30" t="s">
        <v>3405</v>
      </c>
      <c r="U558" s="12" t="s">
        <v>3406</v>
      </c>
      <c r="V558" s="12" t="s">
        <v>1687</v>
      </c>
      <c r="W558" s="12" t="s">
        <v>96</v>
      </c>
      <c r="X558" s="13"/>
      <c r="Y558" s="13"/>
      <c r="Z558" s="13"/>
      <c r="AA558" s="49"/>
      <c r="AB558" s="49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</row>
    <row r="559" hidden="1" spans="1:56">
      <c r="A559" s="11">
        <v>44719.6562417477</v>
      </c>
      <c r="B559" s="12" t="s">
        <v>2407</v>
      </c>
      <c r="C559" s="12" t="s">
        <v>23</v>
      </c>
      <c r="D559" s="12" t="s">
        <v>3407</v>
      </c>
      <c r="E559" s="13"/>
      <c r="F559" s="12">
        <v>9958176807</v>
      </c>
      <c r="G559" s="12" t="s">
        <v>3402</v>
      </c>
      <c r="H559" s="12" t="s">
        <v>26</v>
      </c>
      <c r="I559" s="12" t="s">
        <v>101</v>
      </c>
      <c r="J559" s="12" t="s">
        <v>3408</v>
      </c>
      <c r="K559" s="12" t="s">
        <v>668</v>
      </c>
      <c r="L559" s="12" t="s">
        <v>3409</v>
      </c>
      <c r="M559" s="12" t="s">
        <v>3410</v>
      </c>
      <c r="N559" s="12" t="s">
        <v>118</v>
      </c>
      <c r="O559" s="12" t="s">
        <v>90</v>
      </c>
      <c r="P559" s="20">
        <v>44720</v>
      </c>
      <c r="Q559" s="29">
        <v>0.583333333335759</v>
      </c>
      <c r="R559" s="12" t="s">
        <v>205</v>
      </c>
      <c r="S559" s="12" t="s">
        <v>3411</v>
      </c>
      <c r="T559" s="30" t="s">
        <v>3412</v>
      </c>
      <c r="U559" s="12" t="s">
        <v>3406</v>
      </c>
      <c r="V559" s="12" t="s">
        <v>1687</v>
      </c>
      <c r="W559" s="12" t="s">
        <v>96</v>
      </c>
      <c r="X559" s="13"/>
      <c r="Y559" s="13"/>
      <c r="Z559" s="13"/>
      <c r="AA559" s="49"/>
      <c r="AB559" s="49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</row>
    <row r="560" hidden="1" spans="1:56">
      <c r="A560" s="11">
        <v>44719.6574915856</v>
      </c>
      <c r="B560" s="12" t="s">
        <v>141</v>
      </c>
      <c r="C560" s="12" t="s">
        <v>23</v>
      </c>
      <c r="D560" s="12" t="s">
        <v>3413</v>
      </c>
      <c r="E560" s="13"/>
      <c r="F560" s="12">
        <v>9398872179</v>
      </c>
      <c r="G560" s="12" t="s">
        <v>3414</v>
      </c>
      <c r="H560" s="12" t="s">
        <v>157</v>
      </c>
      <c r="I560" s="12" t="s">
        <v>451</v>
      </c>
      <c r="J560" s="12" t="s">
        <v>3415</v>
      </c>
      <c r="K560" s="12" t="s">
        <v>132</v>
      </c>
      <c r="L560" s="12" t="s">
        <v>87</v>
      </c>
      <c r="M560" s="12" t="s">
        <v>3416</v>
      </c>
      <c r="N560" s="12" t="s">
        <v>118</v>
      </c>
      <c r="O560" s="12" t="s">
        <v>90</v>
      </c>
      <c r="P560" s="20">
        <v>44720</v>
      </c>
      <c r="Q560" s="29">
        <v>0.625</v>
      </c>
      <c r="R560" s="12" t="s">
        <v>3417</v>
      </c>
      <c r="S560" s="12" t="s">
        <v>412</v>
      </c>
      <c r="T560" s="30" t="s">
        <v>3418</v>
      </c>
      <c r="U560" s="12" t="s">
        <v>1476</v>
      </c>
      <c r="V560" s="12" t="s">
        <v>1477</v>
      </c>
      <c r="W560" s="12" t="s">
        <v>96</v>
      </c>
      <c r="X560" s="12" t="s">
        <v>3419</v>
      </c>
      <c r="Y560" s="13"/>
      <c r="Z560" s="13"/>
      <c r="AA560" s="49"/>
      <c r="AB560" s="49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</row>
    <row r="561" hidden="1" spans="1:56">
      <c r="A561" s="58">
        <v>44719.6587900347</v>
      </c>
      <c r="B561" s="6" t="s">
        <v>2407</v>
      </c>
      <c r="C561" s="6" t="s">
        <v>23</v>
      </c>
      <c r="D561" s="6" t="s">
        <v>1329</v>
      </c>
      <c r="E561" s="7"/>
      <c r="F561" s="6">
        <v>9304271043</v>
      </c>
      <c r="G561" s="6" t="s">
        <v>1111</v>
      </c>
      <c r="H561" s="6" t="s">
        <v>84</v>
      </c>
      <c r="I561" s="6" t="s">
        <v>84</v>
      </c>
      <c r="J561" s="6" t="s">
        <v>1112</v>
      </c>
      <c r="K561" s="6" t="s">
        <v>515</v>
      </c>
      <c r="L561" s="6" t="s">
        <v>515</v>
      </c>
      <c r="M561" s="6" t="s">
        <v>1330</v>
      </c>
      <c r="N561" s="6" t="s">
        <v>118</v>
      </c>
      <c r="O561" s="6" t="s">
        <v>90</v>
      </c>
      <c r="P561" s="18">
        <v>44720</v>
      </c>
      <c r="Q561" s="25">
        <v>0.416666666664241</v>
      </c>
      <c r="R561" s="6" t="s">
        <v>844</v>
      </c>
      <c r="S561" s="6" t="s">
        <v>1339</v>
      </c>
      <c r="T561" s="31" t="s">
        <v>3420</v>
      </c>
      <c r="U561" s="6" t="s">
        <v>3421</v>
      </c>
      <c r="V561" s="6" t="s">
        <v>3422</v>
      </c>
      <c r="W561" s="6" t="s">
        <v>39</v>
      </c>
      <c r="X561" s="7"/>
      <c r="Y561" s="7"/>
      <c r="Z561" s="7"/>
      <c r="AA561" s="36"/>
      <c r="AB561" s="36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</row>
    <row r="562" hidden="1" spans="1:56">
      <c r="A562" s="58">
        <v>44719.6607605556</v>
      </c>
      <c r="B562" s="6" t="s">
        <v>338</v>
      </c>
      <c r="C562" s="6" t="s">
        <v>23</v>
      </c>
      <c r="D562" s="6" t="s">
        <v>3423</v>
      </c>
      <c r="E562" s="7"/>
      <c r="F562" s="6">
        <v>7661050799</v>
      </c>
      <c r="G562" s="6" t="s">
        <v>2931</v>
      </c>
      <c r="H562" s="6" t="s">
        <v>114</v>
      </c>
      <c r="I562" s="6" t="s">
        <v>114</v>
      </c>
      <c r="J562" s="6" t="s">
        <v>3424</v>
      </c>
      <c r="K562" s="6" t="s">
        <v>653</v>
      </c>
      <c r="L562" s="6" t="s">
        <v>653</v>
      </c>
      <c r="M562" s="6" t="s">
        <v>3425</v>
      </c>
      <c r="N562" s="6" t="s">
        <v>32</v>
      </c>
      <c r="O562" s="6" t="s">
        <v>1221</v>
      </c>
      <c r="P562" s="18">
        <v>44720</v>
      </c>
      <c r="Q562" s="25">
        <v>0.541666666664241</v>
      </c>
      <c r="R562" s="6" t="s">
        <v>3426</v>
      </c>
      <c r="S562" s="6" t="s">
        <v>3427</v>
      </c>
      <c r="T562" s="31" t="s">
        <v>3428</v>
      </c>
      <c r="U562" s="6" t="s">
        <v>1476</v>
      </c>
      <c r="V562" s="6" t="s">
        <v>1477</v>
      </c>
      <c r="W562" s="6" t="s">
        <v>39</v>
      </c>
      <c r="X562" s="7"/>
      <c r="Y562" s="7"/>
      <c r="Z562" s="7"/>
      <c r="AA562" s="36"/>
      <c r="AB562" s="36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</row>
    <row r="563" hidden="1" spans="1:56">
      <c r="A563" s="58">
        <v>44719.6614425579</v>
      </c>
      <c r="B563" s="6" t="s">
        <v>2407</v>
      </c>
      <c r="C563" s="6" t="s">
        <v>23</v>
      </c>
      <c r="D563" s="6" t="s">
        <v>3429</v>
      </c>
      <c r="E563" s="7"/>
      <c r="F563" s="6">
        <v>8523032755</v>
      </c>
      <c r="G563" s="6" t="s">
        <v>3430</v>
      </c>
      <c r="H563" s="6" t="s">
        <v>157</v>
      </c>
      <c r="I563" s="6" t="s">
        <v>44</v>
      </c>
      <c r="J563" s="6" t="s">
        <v>145</v>
      </c>
      <c r="K563" s="6" t="s">
        <v>132</v>
      </c>
      <c r="L563" s="6" t="s">
        <v>132</v>
      </c>
      <c r="M563" s="6" t="s">
        <v>3431</v>
      </c>
      <c r="N563" s="6" t="s">
        <v>118</v>
      </c>
      <c r="O563" s="6" t="s">
        <v>161</v>
      </c>
      <c r="P563" s="18">
        <v>44720</v>
      </c>
      <c r="Q563" s="25">
        <v>0.416666666664241</v>
      </c>
      <c r="R563" s="6" t="s">
        <v>205</v>
      </c>
      <c r="S563" s="6" t="s">
        <v>3411</v>
      </c>
      <c r="T563" s="31" t="s">
        <v>3432</v>
      </c>
      <c r="U563" s="6" t="s">
        <v>486</v>
      </c>
      <c r="V563" s="6" t="s">
        <v>139</v>
      </c>
      <c r="W563" s="6" t="s">
        <v>39</v>
      </c>
      <c r="X563" s="7"/>
      <c r="Y563" s="7"/>
      <c r="Z563" s="7"/>
      <c r="AA563" s="36"/>
      <c r="AB563" s="36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</row>
    <row r="564" hidden="1" spans="1:56">
      <c r="A564" s="58">
        <v>44719.6638804398</v>
      </c>
      <c r="B564" s="6" t="s">
        <v>2407</v>
      </c>
      <c r="C564" s="6" t="s">
        <v>23</v>
      </c>
      <c r="D564" s="6" t="s">
        <v>3433</v>
      </c>
      <c r="E564" s="7"/>
      <c r="F564" s="6">
        <v>8074498763</v>
      </c>
      <c r="G564" s="6" t="s">
        <v>3430</v>
      </c>
      <c r="H564" s="6" t="s">
        <v>238</v>
      </c>
      <c r="I564" s="6" t="s">
        <v>238</v>
      </c>
      <c r="J564" s="6" t="s">
        <v>3434</v>
      </c>
      <c r="K564" s="6" t="s">
        <v>87</v>
      </c>
      <c r="L564" s="6" t="s">
        <v>2738</v>
      </c>
      <c r="M564" s="6" t="s">
        <v>3435</v>
      </c>
      <c r="N564" s="6" t="s">
        <v>89</v>
      </c>
      <c r="O564" s="6" t="s">
        <v>90</v>
      </c>
      <c r="P564" s="18">
        <v>44720</v>
      </c>
      <c r="Q564" s="25">
        <v>0.416666666664241</v>
      </c>
      <c r="R564" s="6" t="s">
        <v>858</v>
      </c>
      <c r="S564" s="6" t="s">
        <v>2438</v>
      </c>
      <c r="T564" s="31" t="s">
        <v>3436</v>
      </c>
      <c r="U564" s="6" t="s">
        <v>486</v>
      </c>
      <c r="V564" s="6" t="s">
        <v>139</v>
      </c>
      <c r="W564" s="6" t="s">
        <v>39</v>
      </c>
      <c r="X564" s="7"/>
      <c r="Y564" s="7"/>
      <c r="Z564" s="7"/>
      <c r="AA564" s="36"/>
      <c r="AB564" s="36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</row>
    <row r="565" hidden="1" spans="1:56">
      <c r="A565" s="58">
        <v>44719.6642788079</v>
      </c>
      <c r="B565" s="6" t="s">
        <v>1138</v>
      </c>
      <c r="C565" s="6" t="s">
        <v>23</v>
      </c>
      <c r="D565" s="6" t="s">
        <v>3437</v>
      </c>
      <c r="E565" s="7"/>
      <c r="F565" s="6">
        <v>8668564329</v>
      </c>
      <c r="G565" s="6" t="s">
        <v>3438</v>
      </c>
      <c r="H565" s="6" t="s">
        <v>354</v>
      </c>
      <c r="I565" s="6" t="s">
        <v>354</v>
      </c>
      <c r="J565" s="6" t="s">
        <v>3439</v>
      </c>
      <c r="K565" s="6" t="s">
        <v>29</v>
      </c>
      <c r="L565" s="6" t="s">
        <v>3330</v>
      </c>
      <c r="M565" s="6" t="s">
        <v>3440</v>
      </c>
      <c r="N565" s="6" t="s">
        <v>118</v>
      </c>
      <c r="O565" s="7"/>
      <c r="P565" s="18">
        <v>44723</v>
      </c>
      <c r="Q565" s="25">
        <v>0.458333333335759</v>
      </c>
      <c r="R565" s="6" t="s">
        <v>1819</v>
      </c>
      <c r="S565" s="6" t="s">
        <v>589</v>
      </c>
      <c r="T565" s="31" t="s">
        <v>3441</v>
      </c>
      <c r="U565" s="6" t="s">
        <v>2616</v>
      </c>
      <c r="V565" s="6" t="s">
        <v>2609</v>
      </c>
      <c r="W565" s="6" t="s">
        <v>39</v>
      </c>
      <c r="X565" s="7"/>
      <c r="Y565" s="7"/>
      <c r="Z565" s="7"/>
      <c r="AA565" s="36"/>
      <c r="AB565" s="36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</row>
    <row r="566" hidden="1" spans="1:56">
      <c r="A566" s="58">
        <v>44719.6655206713</v>
      </c>
      <c r="B566" s="6" t="s">
        <v>126</v>
      </c>
      <c r="C566" s="6" t="s">
        <v>23</v>
      </c>
      <c r="D566" s="6" t="s">
        <v>3442</v>
      </c>
      <c r="E566" s="7"/>
      <c r="F566" s="6">
        <v>8595319357</v>
      </c>
      <c r="G566" s="6" t="s">
        <v>3443</v>
      </c>
      <c r="H566" s="6" t="s">
        <v>3444</v>
      </c>
      <c r="I566" s="6" t="s">
        <v>44</v>
      </c>
      <c r="J566" s="6" t="s">
        <v>3445</v>
      </c>
      <c r="K566" s="6" t="s">
        <v>668</v>
      </c>
      <c r="L566" s="6" t="s">
        <v>3446</v>
      </c>
      <c r="M566" s="6" t="s">
        <v>3447</v>
      </c>
      <c r="N566" s="6" t="s">
        <v>118</v>
      </c>
      <c r="O566" s="6" t="s">
        <v>134</v>
      </c>
      <c r="P566" s="18">
        <v>44720</v>
      </c>
      <c r="Q566" s="25">
        <v>0.625</v>
      </c>
      <c r="R566" s="6" t="s">
        <v>1469</v>
      </c>
      <c r="S566" s="6" t="s">
        <v>1728</v>
      </c>
      <c r="T566" s="31" t="s">
        <v>3448</v>
      </c>
      <c r="U566" s="6" t="s">
        <v>1686</v>
      </c>
      <c r="V566" s="6" t="s">
        <v>1687</v>
      </c>
      <c r="W566" s="6" t="s">
        <v>39</v>
      </c>
      <c r="X566" s="7"/>
      <c r="Y566" s="7"/>
      <c r="Z566" s="7"/>
      <c r="AA566" s="36"/>
      <c r="AB566" s="36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</row>
    <row r="567" hidden="1" spans="1:56">
      <c r="A567" s="58">
        <v>44719.6675134722</v>
      </c>
      <c r="B567" s="6" t="s">
        <v>268</v>
      </c>
      <c r="C567" s="6" t="s">
        <v>23</v>
      </c>
      <c r="D567" s="6" t="s">
        <v>3449</v>
      </c>
      <c r="E567" s="7"/>
      <c r="F567" s="6">
        <v>8886162201</v>
      </c>
      <c r="G567" s="6" t="s">
        <v>3222</v>
      </c>
      <c r="H567" s="6" t="s">
        <v>1716</v>
      </c>
      <c r="I567" s="6" t="s">
        <v>1716</v>
      </c>
      <c r="J567" s="6" t="s">
        <v>3450</v>
      </c>
      <c r="K567" s="6" t="s">
        <v>132</v>
      </c>
      <c r="L567" s="6" t="s">
        <v>3451</v>
      </c>
      <c r="M567" s="6" t="s">
        <v>3452</v>
      </c>
      <c r="N567" s="6" t="s">
        <v>118</v>
      </c>
      <c r="O567" s="7"/>
      <c r="P567" s="18">
        <v>44720</v>
      </c>
      <c r="Q567" s="25">
        <v>0.6875</v>
      </c>
      <c r="R567" s="6" t="s">
        <v>954</v>
      </c>
      <c r="S567" s="6" t="s">
        <v>311</v>
      </c>
      <c r="T567" s="31" t="s">
        <v>3453</v>
      </c>
      <c r="U567" s="6" t="s">
        <v>3186</v>
      </c>
      <c r="V567" s="6" t="s">
        <v>3187</v>
      </c>
      <c r="W567" s="6" t="s">
        <v>39</v>
      </c>
      <c r="X567" s="7"/>
      <c r="Y567" s="7"/>
      <c r="Z567" s="7"/>
      <c r="AA567" s="36"/>
      <c r="AB567" s="36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</row>
    <row r="568" hidden="1" spans="1:56">
      <c r="A568" s="58">
        <v>44719.6689129167</v>
      </c>
      <c r="B568" s="6" t="s">
        <v>338</v>
      </c>
      <c r="C568" s="6" t="s">
        <v>23</v>
      </c>
      <c r="D568" s="6" t="s">
        <v>3454</v>
      </c>
      <c r="E568" s="7"/>
      <c r="F568" s="6">
        <v>9000186413</v>
      </c>
      <c r="G568" s="6" t="s">
        <v>3455</v>
      </c>
      <c r="H568" s="6" t="s">
        <v>621</v>
      </c>
      <c r="I568" s="6" t="s">
        <v>130</v>
      </c>
      <c r="J568" s="6" t="s">
        <v>3456</v>
      </c>
      <c r="K568" s="6" t="s">
        <v>653</v>
      </c>
      <c r="L568" s="6" t="s">
        <v>653</v>
      </c>
      <c r="M568" s="6" t="s">
        <v>3457</v>
      </c>
      <c r="N568" s="6" t="s">
        <v>89</v>
      </c>
      <c r="O568" s="6" t="s">
        <v>119</v>
      </c>
      <c r="P568" s="18">
        <v>44721</v>
      </c>
      <c r="Q568" s="25">
        <v>0.5</v>
      </c>
      <c r="R568" s="6" t="s">
        <v>292</v>
      </c>
      <c r="S568" s="6" t="s">
        <v>3458</v>
      </c>
      <c r="T568" s="31" t="s">
        <v>3459</v>
      </c>
      <c r="U568" s="6" t="s">
        <v>2990</v>
      </c>
      <c r="V568" s="6" t="s">
        <v>1477</v>
      </c>
      <c r="W568" s="6" t="s">
        <v>39</v>
      </c>
      <c r="X568" s="7"/>
      <c r="Y568" s="7"/>
      <c r="Z568" s="7"/>
      <c r="AA568" s="36"/>
      <c r="AB568" s="36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</row>
    <row r="569" hidden="1" spans="1:56">
      <c r="A569" s="58">
        <v>44719.6697524306</v>
      </c>
      <c r="B569" s="6" t="s">
        <v>259</v>
      </c>
      <c r="C569" s="6" t="s">
        <v>23</v>
      </c>
      <c r="D569" s="6" t="s">
        <v>3460</v>
      </c>
      <c r="E569" s="7"/>
      <c r="F569" s="6">
        <v>9108336563</v>
      </c>
      <c r="G569" s="6" t="s">
        <v>967</v>
      </c>
      <c r="H569" s="6" t="s">
        <v>1414</v>
      </c>
      <c r="I569" s="6" t="s">
        <v>1414</v>
      </c>
      <c r="J569" s="6" t="s">
        <v>1056</v>
      </c>
      <c r="K569" s="6" t="s">
        <v>87</v>
      </c>
      <c r="L569" s="6" t="s">
        <v>3253</v>
      </c>
      <c r="M569" s="6" t="s">
        <v>3461</v>
      </c>
      <c r="N569" s="6" t="s">
        <v>89</v>
      </c>
      <c r="O569" s="6" t="s">
        <v>161</v>
      </c>
      <c r="P569" s="18">
        <v>44721</v>
      </c>
      <c r="Q569" s="25">
        <v>0.458333333335759</v>
      </c>
      <c r="R569" s="6" t="s">
        <v>416</v>
      </c>
      <c r="S569" s="6" t="s">
        <v>333</v>
      </c>
      <c r="T569" s="31" t="s">
        <v>3462</v>
      </c>
      <c r="U569" s="6" t="s">
        <v>1857</v>
      </c>
      <c r="V569" s="6" t="s">
        <v>1722</v>
      </c>
      <c r="W569" s="6" t="s">
        <v>39</v>
      </c>
      <c r="X569" s="7"/>
      <c r="Y569" s="7"/>
      <c r="Z569" s="7"/>
      <c r="AA569" s="36"/>
      <c r="AB569" s="36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</row>
    <row r="570" hidden="1" spans="1:56">
      <c r="A570" s="58">
        <v>44719.6734517824</v>
      </c>
      <c r="B570" s="6" t="s">
        <v>259</v>
      </c>
      <c r="C570" s="6" t="s">
        <v>23</v>
      </c>
      <c r="D570" s="6" t="s">
        <v>907</v>
      </c>
      <c r="E570" s="7"/>
      <c r="F570" s="6">
        <v>9663233661</v>
      </c>
      <c r="G570" s="6" t="s">
        <v>3463</v>
      </c>
      <c r="H570" s="6" t="s">
        <v>43</v>
      </c>
      <c r="I570" s="6" t="s">
        <v>328</v>
      </c>
      <c r="J570" s="6" t="s">
        <v>3464</v>
      </c>
      <c r="K570" s="6" t="s">
        <v>87</v>
      </c>
      <c r="L570" s="6" t="s">
        <v>3253</v>
      </c>
      <c r="M570" s="6" t="s">
        <v>910</v>
      </c>
      <c r="N570" s="6" t="s">
        <v>89</v>
      </c>
      <c r="O570" s="6" t="s">
        <v>161</v>
      </c>
      <c r="P570" s="18">
        <v>44721</v>
      </c>
      <c r="Q570" s="25">
        <v>0.416666666664241</v>
      </c>
      <c r="R570" s="6" t="s">
        <v>3465</v>
      </c>
      <c r="S570" s="6" t="s">
        <v>1339</v>
      </c>
      <c r="T570" s="31" t="s">
        <v>3466</v>
      </c>
      <c r="U570" s="6" t="s">
        <v>1857</v>
      </c>
      <c r="V570" s="6" t="s">
        <v>1722</v>
      </c>
      <c r="W570" s="6" t="s">
        <v>39</v>
      </c>
      <c r="X570" s="7"/>
      <c r="Y570" s="7"/>
      <c r="Z570" s="7"/>
      <c r="AA570" s="36"/>
      <c r="AB570" s="36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</row>
    <row r="571" hidden="1" spans="1:56">
      <c r="A571" s="58">
        <v>44719.6767174306</v>
      </c>
      <c r="B571" s="6" t="s">
        <v>286</v>
      </c>
      <c r="C571" s="6" t="s">
        <v>23</v>
      </c>
      <c r="D571" s="6" t="s">
        <v>3467</v>
      </c>
      <c r="E571" s="7"/>
      <c r="F571" s="6">
        <v>9550431579</v>
      </c>
      <c r="G571" s="6" t="s">
        <v>634</v>
      </c>
      <c r="H571" s="6" t="s">
        <v>43</v>
      </c>
      <c r="I571" s="6" t="s">
        <v>43</v>
      </c>
      <c r="J571" s="6" t="s">
        <v>3468</v>
      </c>
      <c r="K571" s="6" t="s">
        <v>146</v>
      </c>
      <c r="L571" s="6" t="s">
        <v>132</v>
      </c>
      <c r="M571" s="6" t="s">
        <v>3469</v>
      </c>
      <c r="N571" s="6" t="s">
        <v>32</v>
      </c>
      <c r="O571" s="6" t="s">
        <v>44</v>
      </c>
      <c r="P571" s="18">
        <v>44721</v>
      </c>
      <c r="Q571" s="25">
        <v>0.625</v>
      </c>
      <c r="R571" s="6" t="s">
        <v>205</v>
      </c>
      <c r="S571" s="6" t="s">
        <v>575</v>
      </c>
      <c r="T571" s="31" t="s">
        <v>3470</v>
      </c>
      <c r="U571" s="6" t="s">
        <v>1053</v>
      </c>
      <c r="V571" s="6" t="s">
        <v>945</v>
      </c>
      <c r="W571" s="6" t="s">
        <v>39</v>
      </c>
      <c r="X571" s="7"/>
      <c r="Y571" s="7"/>
      <c r="Z571" s="7"/>
      <c r="AA571" s="36"/>
      <c r="AB571" s="36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</row>
    <row r="572" hidden="1" spans="1:56">
      <c r="A572" s="58">
        <v>44719.6833897569</v>
      </c>
      <c r="B572" s="6" t="s">
        <v>209</v>
      </c>
      <c r="C572" s="6" t="s">
        <v>23</v>
      </c>
      <c r="D572" s="6" t="s">
        <v>3471</v>
      </c>
      <c r="E572" s="7"/>
      <c r="F572" s="6">
        <v>8639868934</v>
      </c>
      <c r="G572" s="6" t="s">
        <v>1125</v>
      </c>
      <c r="H572" s="6" t="s">
        <v>328</v>
      </c>
      <c r="I572" s="6" t="s">
        <v>328</v>
      </c>
      <c r="J572" s="6" t="s">
        <v>3472</v>
      </c>
      <c r="K572" s="6" t="s">
        <v>87</v>
      </c>
      <c r="L572" s="6" t="s">
        <v>132</v>
      </c>
      <c r="M572" s="6" t="s">
        <v>3473</v>
      </c>
      <c r="N572" s="6" t="s">
        <v>32</v>
      </c>
      <c r="O572" s="6" t="s">
        <v>161</v>
      </c>
      <c r="P572" s="18">
        <v>44720</v>
      </c>
      <c r="Q572" s="25">
        <v>0.625</v>
      </c>
      <c r="R572" s="6" t="s">
        <v>557</v>
      </c>
      <c r="S572" s="6" t="s">
        <v>1001</v>
      </c>
      <c r="T572" s="31" t="s">
        <v>3474</v>
      </c>
      <c r="U572" s="6" t="s">
        <v>3173</v>
      </c>
      <c r="V572" s="6" t="s">
        <v>3174</v>
      </c>
      <c r="W572" s="6" t="s">
        <v>39</v>
      </c>
      <c r="X572" s="7"/>
      <c r="Y572" s="7"/>
      <c r="Z572" s="7"/>
      <c r="AA572" s="36"/>
      <c r="AB572" s="36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</row>
    <row r="573" hidden="1" spans="1:56">
      <c r="A573" s="58">
        <v>44719.6838064236</v>
      </c>
      <c r="B573" s="6" t="s">
        <v>286</v>
      </c>
      <c r="C573" s="6" t="s">
        <v>23</v>
      </c>
      <c r="D573" s="6" t="s">
        <v>3475</v>
      </c>
      <c r="E573" s="7"/>
      <c r="F573" s="6">
        <v>9110303133</v>
      </c>
      <c r="G573" s="6" t="s">
        <v>3476</v>
      </c>
      <c r="H573" s="6" t="s">
        <v>562</v>
      </c>
      <c r="I573" s="6" t="s">
        <v>562</v>
      </c>
      <c r="J573" s="6" t="s">
        <v>3477</v>
      </c>
      <c r="K573" s="6" t="s">
        <v>159</v>
      </c>
      <c r="L573" s="6" t="s">
        <v>87</v>
      </c>
      <c r="M573" s="6" t="s">
        <v>3478</v>
      </c>
      <c r="N573" s="6" t="s">
        <v>32</v>
      </c>
      <c r="O573" s="6" t="s">
        <v>101</v>
      </c>
      <c r="P573" s="18">
        <v>44720</v>
      </c>
      <c r="Q573" s="25">
        <v>0.583333333335759</v>
      </c>
      <c r="R573" s="6" t="s">
        <v>3479</v>
      </c>
      <c r="S573" s="6" t="s">
        <v>217</v>
      </c>
      <c r="T573" s="31" t="s">
        <v>3480</v>
      </c>
      <c r="U573" s="6" t="s">
        <v>1053</v>
      </c>
      <c r="V573" s="6" t="s">
        <v>945</v>
      </c>
      <c r="W573" s="6" t="s">
        <v>39</v>
      </c>
      <c r="X573" s="7"/>
      <c r="Y573" s="7"/>
      <c r="Z573" s="7"/>
      <c r="AA573" s="36"/>
      <c r="AB573" s="36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</row>
    <row r="574" hidden="1" spans="1:56">
      <c r="A574" s="58">
        <v>44719.6869976505</v>
      </c>
      <c r="B574" s="6" t="s">
        <v>286</v>
      </c>
      <c r="C574" s="6" t="s">
        <v>23</v>
      </c>
      <c r="D574" s="6" t="s">
        <v>3481</v>
      </c>
      <c r="E574" s="7"/>
      <c r="F574" s="6">
        <v>8179767954</v>
      </c>
      <c r="G574" s="6" t="s">
        <v>2112</v>
      </c>
      <c r="H574" s="6" t="s">
        <v>1205</v>
      </c>
      <c r="I574" s="6" t="s">
        <v>1205</v>
      </c>
      <c r="J574" s="6" t="s">
        <v>2021</v>
      </c>
      <c r="K574" s="6" t="s">
        <v>132</v>
      </c>
      <c r="L574" s="6" t="s">
        <v>132</v>
      </c>
      <c r="M574" s="6" t="s">
        <v>3482</v>
      </c>
      <c r="N574" s="6" t="s">
        <v>32</v>
      </c>
      <c r="O574" s="6" t="s">
        <v>161</v>
      </c>
      <c r="P574" s="18">
        <v>44720</v>
      </c>
      <c r="Q574" s="25">
        <v>0.458333333335759</v>
      </c>
      <c r="R574" s="6" t="s">
        <v>816</v>
      </c>
      <c r="S574" s="6" t="s">
        <v>575</v>
      </c>
      <c r="T574" s="31" t="s">
        <v>3483</v>
      </c>
      <c r="U574" s="6" t="s">
        <v>1053</v>
      </c>
      <c r="V574" s="6" t="s">
        <v>945</v>
      </c>
      <c r="W574" s="6" t="s">
        <v>39</v>
      </c>
      <c r="X574" s="7"/>
      <c r="Y574" s="7"/>
      <c r="Z574" s="7"/>
      <c r="AA574" s="36"/>
      <c r="AB574" s="36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</row>
    <row r="575" hidden="1" spans="1:56">
      <c r="A575" s="58">
        <v>44719.6963873958</v>
      </c>
      <c r="B575" s="6" t="s">
        <v>2407</v>
      </c>
      <c r="C575" s="6" t="s">
        <v>23</v>
      </c>
      <c r="D575" s="6" t="s">
        <v>3484</v>
      </c>
      <c r="E575" s="7"/>
      <c r="F575" s="6">
        <v>9008689362</v>
      </c>
      <c r="G575" s="6" t="s">
        <v>3402</v>
      </c>
      <c r="H575" s="6" t="s">
        <v>44</v>
      </c>
      <c r="I575" s="6" t="s">
        <v>44</v>
      </c>
      <c r="J575" s="6" t="s">
        <v>3485</v>
      </c>
      <c r="K575" s="6" t="s">
        <v>87</v>
      </c>
      <c r="L575" s="6" t="s">
        <v>87</v>
      </c>
      <c r="M575" s="6" t="s">
        <v>3486</v>
      </c>
      <c r="N575" s="6" t="s">
        <v>89</v>
      </c>
      <c r="O575" s="6" t="s">
        <v>26</v>
      </c>
      <c r="P575" s="18">
        <v>44720</v>
      </c>
      <c r="Q575" s="25">
        <v>0.583333333335759</v>
      </c>
      <c r="R575" s="6" t="s">
        <v>1462</v>
      </c>
      <c r="S575" s="6" t="s">
        <v>3487</v>
      </c>
      <c r="T575" s="31" t="s">
        <v>3488</v>
      </c>
      <c r="U575" s="6" t="s">
        <v>3406</v>
      </c>
      <c r="V575" s="6" t="s">
        <v>1687</v>
      </c>
      <c r="W575" s="6" t="s">
        <v>39</v>
      </c>
      <c r="X575" s="7"/>
      <c r="Y575" s="7"/>
      <c r="Z575" s="7"/>
      <c r="AA575" s="36"/>
      <c r="AB575" s="36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</row>
    <row r="576" hidden="1" spans="1:56">
      <c r="A576" s="58">
        <v>44719.6973491204</v>
      </c>
      <c r="B576" s="6" t="s">
        <v>223</v>
      </c>
      <c r="C576" s="6" t="s">
        <v>23</v>
      </c>
      <c r="D576" s="6" t="s">
        <v>3489</v>
      </c>
      <c r="E576" s="7"/>
      <c r="F576" s="6">
        <v>9392155592</v>
      </c>
      <c r="G576" s="6" t="s">
        <v>3490</v>
      </c>
      <c r="H576" s="6" t="s">
        <v>1414</v>
      </c>
      <c r="I576" s="6" t="s">
        <v>1414</v>
      </c>
      <c r="J576" s="6" t="s">
        <v>3491</v>
      </c>
      <c r="K576" s="6" t="s">
        <v>132</v>
      </c>
      <c r="L576" s="6" t="s">
        <v>132</v>
      </c>
      <c r="M576" s="6" t="s">
        <v>3492</v>
      </c>
      <c r="N576" s="6" t="s">
        <v>118</v>
      </c>
      <c r="O576" s="6" t="s">
        <v>3493</v>
      </c>
      <c r="P576" s="18">
        <v>44721</v>
      </c>
      <c r="Q576" s="25">
        <v>0.625</v>
      </c>
      <c r="R576" s="6" t="s">
        <v>1136</v>
      </c>
      <c r="S576" s="6" t="s">
        <v>302</v>
      </c>
      <c r="T576" s="31" t="s">
        <v>3494</v>
      </c>
      <c r="U576" s="6" t="s">
        <v>2616</v>
      </c>
      <c r="V576" s="6" t="s">
        <v>2609</v>
      </c>
      <c r="W576" s="6" t="s">
        <v>39</v>
      </c>
      <c r="X576" s="7"/>
      <c r="Y576" s="7"/>
      <c r="Z576" s="7"/>
      <c r="AA576" s="36"/>
      <c r="AB576" s="36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</row>
    <row r="577" hidden="1" spans="1:56">
      <c r="A577" s="58">
        <v>44719.6976</v>
      </c>
      <c r="B577" s="6" t="s">
        <v>40</v>
      </c>
      <c r="C577" s="6" t="s">
        <v>23</v>
      </c>
      <c r="D577" s="6" t="s">
        <v>3495</v>
      </c>
      <c r="E577" s="7"/>
      <c r="F577" s="6">
        <v>7993502732</v>
      </c>
      <c r="G577" s="6" t="s">
        <v>3233</v>
      </c>
      <c r="H577" s="6" t="s">
        <v>43</v>
      </c>
      <c r="I577" s="6" t="s">
        <v>3241</v>
      </c>
      <c r="J577" s="6" t="s">
        <v>3496</v>
      </c>
      <c r="K577" s="6" t="s">
        <v>1481</v>
      </c>
      <c r="L577" s="6" t="s">
        <v>46</v>
      </c>
      <c r="M577" s="6" t="s">
        <v>3497</v>
      </c>
      <c r="N577" s="6" t="s">
        <v>89</v>
      </c>
      <c r="O577" s="6" t="s">
        <v>465</v>
      </c>
      <c r="P577" s="18">
        <v>44720</v>
      </c>
      <c r="Q577" s="25">
        <v>0.583333333335759</v>
      </c>
      <c r="R577" s="6" t="s">
        <v>229</v>
      </c>
      <c r="S577" s="6" t="s">
        <v>511</v>
      </c>
      <c r="T577" s="31" t="s">
        <v>3498</v>
      </c>
      <c r="U577" s="6" t="s">
        <v>3344</v>
      </c>
      <c r="V577" s="6" t="s">
        <v>3238</v>
      </c>
      <c r="W577" s="6" t="s">
        <v>39</v>
      </c>
      <c r="X577" s="7"/>
      <c r="Y577" s="7"/>
      <c r="Z577" s="7"/>
      <c r="AA577" s="36"/>
      <c r="AB577" s="36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</row>
    <row r="578" hidden="1" spans="1:56">
      <c r="A578" s="58">
        <v>44719.6998055208</v>
      </c>
      <c r="B578" s="6" t="s">
        <v>315</v>
      </c>
      <c r="C578" s="6" t="s">
        <v>23</v>
      </c>
      <c r="D578" s="6" t="s">
        <v>3499</v>
      </c>
      <c r="E578" s="7"/>
      <c r="F578" s="6">
        <v>7263843845</v>
      </c>
      <c r="G578" s="6" t="s">
        <v>1459</v>
      </c>
      <c r="H578" s="6" t="s">
        <v>84</v>
      </c>
      <c r="I578" s="6" t="s">
        <v>832</v>
      </c>
      <c r="J578" s="6" t="s">
        <v>1502</v>
      </c>
      <c r="K578" s="6" t="s">
        <v>272</v>
      </c>
      <c r="L578" s="6" t="s">
        <v>272</v>
      </c>
      <c r="M578" s="6" t="s">
        <v>3500</v>
      </c>
      <c r="N578" s="6" t="s">
        <v>32</v>
      </c>
      <c r="O578" s="6" t="s">
        <v>90</v>
      </c>
      <c r="P578" s="18">
        <v>44720</v>
      </c>
      <c r="Q578" s="25">
        <v>0.583333333335759</v>
      </c>
      <c r="R578" s="6" t="s">
        <v>243</v>
      </c>
      <c r="S578" s="6" t="s">
        <v>383</v>
      </c>
      <c r="T578" s="31" t="s">
        <v>3501</v>
      </c>
      <c r="U578" s="6" t="s">
        <v>3344</v>
      </c>
      <c r="V578" s="6" t="s">
        <v>3238</v>
      </c>
      <c r="W578" s="6" t="s">
        <v>39</v>
      </c>
      <c r="X578" s="7"/>
      <c r="Y578" s="7"/>
      <c r="Z578" s="7"/>
      <c r="AA578" s="36"/>
      <c r="AB578" s="36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</row>
    <row r="579" hidden="1" spans="1:56">
      <c r="A579" s="58">
        <v>44719.7000747107</v>
      </c>
      <c r="B579" s="6" t="s">
        <v>22</v>
      </c>
      <c r="C579" s="6" t="s">
        <v>23</v>
      </c>
      <c r="D579" s="6" t="s">
        <v>3502</v>
      </c>
      <c r="E579" s="7"/>
      <c r="F579" s="6">
        <v>6360650765</v>
      </c>
      <c r="G579" s="6" t="s">
        <v>3503</v>
      </c>
      <c r="H579" s="6" t="s">
        <v>44</v>
      </c>
      <c r="I579" s="6" t="s">
        <v>101</v>
      </c>
      <c r="J579" s="6" t="s">
        <v>3504</v>
      </c>
      <c r="K579" s="6" t="s">
        <v>87</v>
      </c>
      <c r="L579" s="6" t="s">
        <v>87</v>
      </c>
      <c r="M579" s="6" t="s">
        <v>3505</v>
      </c>
      <c r="N579" s="6" t="s">
        <v>89</v>
      </c>
      <c r="O579" s="6" t="s">
        <v>161</v>
      </c>
      <c r="P579" s="18">
        <v>44720</v>
      </c>
      <c r="Q579" s="25">
        <v>0.541666666664241</v>
      </c>
      <c r="R579" s="6" t="s">
        <v>229</v>
      </c>
      <c r="S579" s="6" t="s">
        <v>217</v>
      </c>
      <c r="T579" s="31" t="s">
        <v>3506</v>
      </c>
      <c r="U579" s="6" t="s">
        <v>2701</v>
      </c>
      <c r="V579" s="6" t="s">
        <v>2702</v>
      </c>
      <c r="W579" s="6" t="s">
        <v>39</v>
      </c>
      <c r="X579" s="7"/>
      <c r="Y579" s="7"/>
      <c r="Z579" s="7"/>
      <c r="AA579" s="36"/>
      <c r="AB579" s="36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</row>
    <row r="580" hidden="1" spans="1:56">
      <c r="A580" s="58">
        <v>44719.7015934838</v>
      </c>
      <c r="B580" s="6" t="s">
        <v>305</v>
      </c>
      <c r="C580" s="6" t="s">
        <v>23</v>
      </c>
      <c r="D580" s="6" t="s">
        <v>3507</v>
      </c>
      <c r="E580" s="7"/>
      <c r="F580" s="6">
        <v>8788746512</v>
      </c>
      <c r="G580" s="6" t="s">
        <v>408</v>
      </c>
      <c r="H580" s="6" t="s">
        <v>114</v>
      </c>
      <c r="I580" s="6" t="s">
        <v>44</v>
      </c>
      <c r="J580" s="6" t="s">
        <v>3508</v>
      </c>
      <c r="K580" s="6" t="s">
        <v>653</v>
      </c>
      <c r="L580" s="6" t="s">
        <v>653</v>
      </c>
      <c r="M580" s="6" t="s">
        <v>3509</v>
      </c>
      <c r="N580" s="6" t="s">
        <v>32</v>
      </c>
      <c r="O580" s="6" t="s">
        <v>274</v>
      </c>
      <c r="P580" s="18">
        <v>44722</v>
      </c>
      <c r="Q580" s="25">
        <v>0.416666666664241</v>
      </c>
      <c r="R580" s="6" t="s">
        <v>483</v>
      </c>
      <c r="S580" s="6" t="s">
        <v>526</v>
      </c>
      <c r="T580" s="31" t="s">
        <v>3510</v>
      </c>
      <c r="U580" s="6" t="s">
        <v>94</v>
      </c>
      <c r="V580" s="6" t="s">
        <v>95</v>
      </c>
      <c r="W580" s="6" t="s">
        <v>39</v>
      </c>
      <c r="X580" s="7"/>
      <c r="Y580" s="7"/>
      <c r="Z580" s="7"/>
      <c r="AA580" s="36"/>
      <c r="AB580" s="36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</row>
    <row r="581" hidden="1" spans="1:56">
      <c r="A581" s="58">
        <v>44719.7023152662</v>
      </c>
      <c r="B581" s="6" t="s">
        <v>315</v>
      </c>
      <c r="C581" s="6" t="s">
        <v>23</v>
      </c>
      <c r="D581" s="6" t="s">
        <v>3511</v>
      </c>
      <c r="E581" s="7"/>
      <c r="F581" s="6">
        <v>8106110073</v>
      </c>
      <c r="G581" s="6" t="s">
        <v>1459</v>
      </c>
      <c r="H581" s="6" t="s">
        <v>251</v>
      </c>
      <c r="I581" s="6" t="s">
        <v>731</v>
      </c>
      <c r="J581" s="6" t="s">
        <v>3512</v>
      </c>
      <c r="K581" s="6" t="s">
        <v>132</v>
      </c>
      <c r="L581" s="6" t="s">
        <v>132</v>
      </c>
      <c r="M581" s="6" t="s">
        <v>3513</v>
      </c>
      <c r="N581" s="6" t="s">
        <v>32</v>
      </c>
      <c r="O581" s="6" t="s">
        <v>274</v>
      </c>
      <c r="P581" s="18">
        <v>44720</v>
      </c>
      <c r="Q581" s="25">
        <v>0.625</v>
      </c>
      <c r="R581" s="6" t="s">
        <v>205</v>
      </c>
      <c r="S581" s="6" t="s">
        <v>526</v>
      </c>
      <c r="T581" s="31" t="s">
        <v>3514</v>
      </c>
      <c r="U581" s="6" t="s">
        <v>3344</v>
      </c>
      <c r="V581" s="6" t="s">
        <v>3238</v>
      </c>
      <c r="W581" s="6" t="s">
        <v>39</v>
      </c>
      <c r="X581" s="7"/>
      <c r="Y581" s="7"/>
      <c r="Z581" s="7"/>
      <c r="AA581" s="36"/>
      <c r="AB581" s="36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</row>
    <row r="582" hidden="1" spans="1:56">
      <c r="A582" s="58">
        <v>44719.7036728241</v>
      </c>
      <c r="B582" s="6" t="s">
        <v>126</v>
      </c>
      <c r="C582" s="6" t="s">
        <v>23</v>
      </c>
      <c r="D582" s="6" t="s">
        <v>3515</v>
      </c>
      <c r="E582" s="7"/>
      <c r="F582" s="6">
        <v>7338057201</v>
      </c>
      <c r="G582" s="6" t="s">
        <v>3402</v>
      </c>
      <c r="H582" s="6" t="s">
        <v>848</v>
      </c>
      <c r="I582" s="6" t="s">
        <v>130</v>
      </c>
      <c r="J582" s="6" t="s">
        <v>3516</v>
      </c>
      <c r="K582" s="6" t="s">
        <v>87</v>
      </c>
      <c r="L582" s="6" t="s">
        <v>87</v>
      </c>
      <c r="M582" s="6" t="s">
        <v>3517</v>
      </c>
      <c r="N582" s="6" t="s">
        <v>89</v>
      </c>
      <c r="O582" s="6" t="s">
        <v>472</v>
      </c>
      <c r="P582" s="18">
        <v>44720</v>
      </c>
      <c r="Q582" s="25">
        <v>0.625</v>
      </c>
      <c r="R582" s="6" t="s">
        <v>991</v>
      </c>
      <c r="S582" s="6" t="s">
        <v>473</v>
      </c>
      <c r="T582" s="31" t="s">
        <v>3518</v>
      </c>
      <c r="U582" s="6" t="s">
        <v>1686</v>
      </c>
      <c r="V582" s="6" t="s">
        <v>1687</v>
      </c>
      <c r="W582" s="6" t="s">
        <v>39</v>
      </c>
      <c r="X582" s="7"/>
      <c r="Y582" s="7"/>
      <c r="Z582" s="7"/>
      <c r="AA582" s="36"/>
      <c r="AB582" s="36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</row>
    <row r="583" hidden="1" spans="1:56">
      <c r="A583" s="58">
        <v>44719.7037313773</v>
      </c>
      <c r="B583" s="6" t="s">
        <v>305</v>
      </c>
      <c r="C583" s="6" t="s">
        <v>23</v>
      </c>
      <c r="D583" s="6" t="s">
        <v>3519</v>
      </c>
      <c r="E583" s="7"/>
      <c r="F583" s="6">
        <v>8962382038</v>
      </c>
      <c r="G583" s="6" t="s">
        <v>408</v>
      </c>
      <c r="H583" s="6" t="s">
        <v>832</v>
      </c>
      <c r="I583" s="6" t="s">
        <v>832</v>
      </c>
      <c r="J583" s="6" t="s">
        <v>3520</v>
      </c>
      <c r="K583" s="6" t="s">
        <v>3521</v>
      </c>
      <c r="L583" s="6" t="s">
        <v>3521</v>
      </c>
      <c r="M583" s="6" t="s">
        <v>3522</v>
      </c>
      <c r="N583" s="6" t="s">
        <v>32</v>
      </c>
      <c r="O583" s="6" t="s">
        <v>90</v>
      </c>
      <c r="P583" s="18">
        <v>44722</v>
      </c>
      <c r="Q583" s="25">
        <v>0.583333333335759</v>
      </c>
      <c r="R583" s="6" t="s">
        <v>1761</v>
      </c>
      <c r="S583" s="6" t="s">
        <v>333</v>
      </c>
      <c r="T583" s="31" t="s">
        <v>3523</v>
      </c>
      <c r="U583" s="6" t="s">
        <v>3524</v>
      </c>
      <c r="V583" s="6" t="s">
        <v>95</v>
      </c>
      <c r="W583" s="6" t="s">
        <v>39</v>
      </c>
      <c r="X583" s="7"/>
      <c r="Y583" s="7"/>
      <c r="Z583" s="7"/>
      <c r="AA583" s="36"/>
      <c r="AB583" s="36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</row>
    <row r="584" hidden="1" spans="1:56">
      <c r="A584" s="58">
        <v>44719.7054233102</v>
      </c>
      <c r="B584" s="6" t="s">
        <v>315</v>
      </c>
      <c r="C584" s="6" t="s">
        <v>23</v>
      </c>
      <c r="D584" s="6" t="s">
        <v>3525</v>
      </c>
      <c r="E584" s="7"/>
      <c r="F584" s="6">
        <v>9700058126</v>
      </c>
      <c r="G584" s="6" t="s">
        <v>1459</v>
      </c>
      <c r="H584" s="6" t="s">
        <v>251</v>
      </c>
      <c r="I584" s="6" t="s">
        <v>328</v>
      </c>
      <c r="J584" s="6" t="s">
        <v>289</v>
      </c>
      <c r="K584" s="6" t="s">
        <v>132</v>
      </c>
      <c r="L584" s="6" t="s">
        <v>132</v>
      </c>
      <c r="M584" s="6" t="s">
        <v>3526</v>
      </c>
      <c r="N584" s="6" t="s">
        <v>89</v>
      </c>
      <c r="O584" s="6" t="s">
        <v>274</v>
      </c>
      <c r="P584" s="18">
        <v>44720</v>
      </c>
      <c r="Q584" s="25">
        <v>0.479166666664241</v>
      </c>
      <c r="R584" s="6" t="s">
        <v>3318</v>
      </c>
      <c r="S584" s="6" t="s">
        <v>383</v>
      </c>
      <c r="T584" s="31" t="s">
        <v>3527</v>
      </c>
      <c r="U584" s="6" t="s">
        <v>3528</v>
      </c>
      <c r="V584" s="6" t="s">
        <v>3529</v>
      </c>
      <c r="W584" s="6" t="s">
        <v>39</v>
      </c>
      <c r="X584" s="7"/>
      <c r="Y584" s="7"/>
      <c r="Z584" s="7"/>
      <c r="AA584" s="36"/>
      <c r="AB584" s="36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</row>
    <row r="585" hidden="1" spans="1:56">
      <c r="A585" s="58">
        <v>44719.7079153935</v>
      </c>
      <c r="B585" s="6" t="s">
        <v>305</v>
      </c>
      <c r="C585" s="6" t="s">
        <v>23</v>
      </c>
      <c r="D585" s="6" t="s">
        <v>3530</v>
      </c>
      <c r="E585" s="7"/>
      <c r="F585" s="6">
        <v>9398767775</v>
      </c>
      <c r="G585" s="6" t="s">
        <v>3455</v>
      </c>
      <c r="H585" s="6" t="s">
        <v>1414</v>
      </c>
      <c r="I585" s="6" t="s">
        <v>101</v>
      </c>
      <c r="J585" s="6" t="s">
        <v>3531</v>
      </c>
      <c r="K585" s="6" t="s">
        <v>653</v>
      </c>
      <c r="L585" s="6" t="s">
        <v>653</v>
      </c>
      <c r="M585" s="6" t="s">
        <v>3532</v>
      </c>
      <c r="N585" s="6" t="s">
        <v>118</v>
      </c>
      <c r="O585" s="6" t="s">
        <v>90</v>
      </c>
      <c r="P585" s="18">
        <v>44721</v>
      </c>
      <c r="Q585" s="25">
        <v>0.916666666664241</v>
      </c>
      <c r="R585" s="6" t="s">
        <v>483</v>
      </c>
      <c r="S585" s="6" t="s">
        <v>333</v>
      </c>
      <c r="T585" s="31" t="s">
        <v>3533</v>
      </c>
      <c r="U585" s="6" t="s">
        <v>3534</v>
      </c>
      <c r="V585" s="6" t="s">
        <v>1477</v>
      </c>
      <c r="W585" s="6" t="s">
        <v>39</v>
      </c>
      <c r="X585" s="7"/>
      <c r="Y585" s="7"/>
      <c r="Z585" s="7"/>
      <c r="AA585" s="36"/>
      <c r="AB585" s="36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</row>
    <row r="586" hidden="1" spans="1:56">
      <c r="A586" s="58">
        <v>44719.7107690162</v>
      </c>
      <c r="B586" s="6" t="s">
        <v>305</v>
      </c>
      <c r="C586" s="6" t="s">
        <v>23</v>
      </c>
      <c r="D586" s="6" t="s">
        <v>3535</v>
      </c>
      <c r="E586" s="7"/>
      <c r="F586" s="6">
        <v>7569885254</v>
      </c>
      <c r="G586" s="6" t="s">
        <v>3536</v>
      </c>
      <c r="H586" s="6" t="s">
        <v>409</v>
      </c>
      <c r="I586" s="6" t="s">
        <v>409</v>
      </c>
      <c r="J586" s="6" t="s">
        <v>3537</v>
      </c>
      <c r="K586" s="6" t="s">
        <v>653</v>
      </c>
      <c r="L586" s="6" t="s">
        <v>653</v>
      </c>
      <c r="M586" s="6" t="s">
        <v>3538</v>
      </c>
      <c r="N586" s="6" t="s">
        <v>118</v>
      </c>
      <c r="O586" s="6" t="s">
        <v>274</v>
      </c>
      <c r="P586" s="18">
        <v>44721</v>
      </c>
      <c r="Q586" s="25">
        <v>0.416666666664241</v>
      </c>
      <c r="R586" s="6" t="s">
        <v>575</v>
      </c>
      <c r="S586" s="6" t="s">
        <v>333</v>
      </c>
      <c r="T586" s="31" t="s">
        <v>3539</v>
      </c>
      <c r="U586" s="6" t="s">
        <v>3540</v>
      </c>
      <c r="V586" s="6" t="s">
        <v>178</v>
      </c>
      <c r="W586" s="6" t="s">
        <v>39</v>
      </c>
      <c r="X586" s="7"/>
      <c r="Y586" s="7"/>
      <c r="Z586" s="7"/>
      <c r="AA586" s="36"/>
      <c r="AB586" s="36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</row>
    <row r="587" hidden="1" spans="1:56">
      <c r="A587" s="58">
        <v>44719.7120472106</v>
      </c>
      <c r="B587" s="6" t="s">
        <v>338</v>
      </c>
      <c r="C587" s="6" t="s">
        <v>23</v>
      </c>
      <c r="D587" s="6" t="s">
        <v>3541</v>
      </c>
      <c r="E587" s="7"/>
      <c r="F587" s="6">
        <v>9542440896</v>
      </c>
      <c r="G587" s="6" t="s">
        <v>1061</v>
      </c>
      <c r="H587" s="6" t="s">
        <v>538</v>
      </c>
      <c r="I587" s="6" t="s">
        <v>44</v>
      </c>
      <c r="J587" s="6" t="s">
        <v>3542</v>
      </c>
      <c r="K587" s="6" t="s">
        <v>653</v>
      </c>
      <c r="L587" s="6" t="s">
        <v>372</v>
      </c>
      <c r="M587" s="6" t="s">
        <v>3543</v>
      </c>
      <c r="N587" s="6" t="s">
        <v>32</v>
      </c>
      <c r="O587" s="6" t="s">
        <v>1221</v>
      </c>
      <c r="P587" s="18">
        <v>44721</v>
      </c>
      <c r="Q587" s="25">
        <v>0.625</v>
      </c>
      <c r="R587" s="6" t="s">
        <v>1287</v>
      </c>
      <c r="S587" s="6" t="s">
        <v>3544</v>
      </c>
      <c r="T587" s="31" t="s">
        <v>3545</v>
      </c>
      <c r="U587" s="6" t="s">
        <v>164</v>
      </c>
      <c r="V587" s="6" t="s">
        <v>95</v>
      </c>
      <c r="W587" s="6" t="s">
        <v>39</v>
      </c>
      <c r="X587" s="7"/>
      <c r="Y587" s="7"/>
      <c r="Z587" s="7"/>
      <c r="AA587" s="36"/>
      <c r="AB587" s="36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</row>
    <row r="588" hidden="1" spans="1:56">
      <c r="A588" s="58">
        <v>44719.7127607407</v>
      </c>
      <c r="B588" s="6" t="s">
        <v>305</v>
      </c>
      <c r="C588" s="6" t="s">
        <v>23</v>
      </c>
      <c r="D588" s="6" t="s">
        <v>3546</v>
      </c>
      <c r="E588" s="7"/>
      <c r="F588" s="6">
        <v>8971579880</v>
      </c>
      <c r="G588" s="6" t="s">
        <v>3536</v>
      </c>
      <c r="H588" s="6" t="s">
        <v>1075</v>
      </c>
      <c r="I588" s="6" t="s">
        <v>1075</v>
      </c>
      <c r="J588" s="6" t="s">
        <v>3547</v>
      </c>
      <c r="K588" s="6" t="s">
        <v>214</v>
      </c>
      <c r="L588" s="6" t="s">
        <v>214</v>
      </c>
      <c r="M588" s="6" t="s">
        <v>3548</v>
      </c>
      <c r="N588" s="6" t="s">
        <v>89</v>
      </c>
      <c r="O588" s="6" t="s">
        <v>274</v>
      </c>
      <c r="P588" s="18">
        <v>44721</v>
      </c>
      <c r="Q588" s="25">
        <v>0.416666666664241</v>
      </c>
      <c r="R588" s="6" t="s">
        <v>556</v>
      </c>
      <c r="S588" s="6" t="s">
        <v>557</v>
      </c>
      <c r="T588" s="31" t="s">
        <v>3549</v>
      </c>
      <c r="U588" s="6" t="s">
        <v>3550</v>
      </c>
      <c r="V588" s="6" t="s">
        <v>3551</v>
      </c>
      <c r="W588" s="6" t="s">
        <v>39</v>
      </c>
      <c r="X588" s="7"/>
      <c r="Y588" s="7"/>
      <c r="Z588" s="7"/>
      <c r="AA588" s="36"/>
      <c r="AB588" s="36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</row>
    <row r="589" hidden="1" spans="1:56">
      <c r="A589" s="58">
        <v>44719.7156590856</v>
      </c>
      <c r="B589" s="6" t="s">
        <v>286</v>
      </c>
      <c r="C589" s="6" t="s">
        <v>23</v>
      </c>
      <c r="D589" s="6" t="s">
        <v>3552</v>
      </c>
      <c r="E589" s="7"/>
      <c r="F589" s="6">
        <v>9705365315</v>
      </c>
      <c r="G589" s="6" t="s">
        <v>3553</v>
      </c>
      <c r="H589" s="6" t="s">
        <v>451</v>
      </c>
      <c r="I589" s="6" t="s">
        <v>451</v>
      </c>
      <c r="J589" s="6" t="s">
        <v>3554</v>
      </c>
      <c r="K589" s="6" t="s">
        <v>87</v>
      </c>
      <c r="L589" s="6" t="s">
        <v>132</v>
      </c>
      <c r="M589" s="6" t="s">
        <v>3555</v>
      </c>
      <c r="N589" s="6" t="s">
        <v>32</v>
      </c>
      <c r="O589" s="6" t="s">
        <v>43</v>
      </c>
      <c r="P589" s="18">
        <v>44720</v>
      </c>
      <c r="Q589" s="25">
        <v>0.458333333335759</v>
      </c>
      <c r="R589" s="6" t="s">
        <v>1051</v>
      </c>
      <c r="S589" s="6" t="s">
        <v>217</v>
      </c>
      <c r="T589" s="31" t="s">
        <v>3556</v>
      </c>
      <c r="U589" s="6" t="s">
        <v>1381</v>
      </c>
      <c r="V589" s="6" t="s">
        <v>945</v>
      </c>
      <c r="W589" s="6" t="s">
        <v>39</v>
      </c>
      <c r="X589" s="7"/>
      <c r="Y589" s="7"/>
      <c r="Z589" s="7"/>
      <c r="AA589" s="36"/>
      <c r="AB589" s="36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</row>
    <row r="590" hidden="1" spans="1:56">
      <c r="A590" s="58">
        <v>44719.7176129051</v>
      </c>
      <c r="B590" s="6" t="s">
        <v>305</v>
      </c>
      <c r="C590" s="6" t="s">
        <v>23</v>
      </c>
      <c r="D590" s="6" t="s">
        <v>3557</v>
      </c>
      <c r="E590" s="7"/>
      <c r="F590" s="6">
        <v>9003480247</v>
      </c>
      <c r="G590" s="6" t="s">
        <v>3536</v>
      </c>
      <c r="H590" s="6" t="s">
        <v>1076</v>
      </c>
      <c r="I590" s="6" t="s">
        <v>1076</v>
      </c>
      <c r="J590" s="6" t="s">
        <v>3558</v>
      </c>
      <c r="K590" s="6" t="s">
        <v>214</v>
      </c>
      <c r="L590" s="6" t="s">
        <v>214</v>
      </c>
      <c r="M590" s="6" t="s">
        <v>3559</v>
      </c>
      <c r="N590" s="6" t="s">
        <v>32</v>
      </c>
      <c r="O590" s="6" t="s">
        <v>274</v>
      </c>
      <c r="P590" s="18">
        <v>44722</v>
      </c>
      <c r="Q590" s="25">
        <v>0.625</v>
      </c>
      <c r="R590" s="6" t="s">
        <v>205</v>
      </c>
      <c r="S590" s="6" t="s">
        <v>575</v>
      </c>
      <c r="T590" s="31" t="s">
        <v>3560</v>
      </c>
      <c r="U590" s="6" t="s">
        <v>3540</v>
      </c>
      <c r="V590" s="6" t="s">
        <v>3561</v>
      </c>
      <c r="W590" s="6" t="s">
        <v>39</v>
      </c>
      <c r="X590" s="7"/>
      <c r="Y590" s="7"/>
      <c r="Z590" s="7"/>
      <c r="AA590" s="36"/>
      <c r="AB590" s="36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</row>
    <row r="591" hidden="1" spans="1:56">
      <c r="A591" s="11">
        <v>44719.7188751736</v>
      </c>
      <c r="B591" s="12" t="s">
        <v>197</v>
      </c>
      <c r="C591" s="12" t="s">
        <v>23</v>
      </c>
      <c r="D591" s="12" t="s">
        <v>3562</v>
      </c>
      <c r="E591" s="13"/>
      <c r="F591" s="12">
        <v>7331103780</v>
      </c>
      <c r="G591" s="12" t="s">
        <v>2969</v>
      </c>
      <c r="H591" s="12" t="s">
        <v>328</v>
      </c>
      <c r="I591" s="12" t="s">
        <v>328</v>
      </c>
      <c r="J591" s="12" t="s">
        <v>3563</v>
      </c>
      <c r="K591" s="12" t="s">
        <v>146</v>
      </c>
      <c r="L591" s="12" t="s">
        <v>103</v>
      </c>
      <c r="M591" s="12" t="s">
        <v>3564</v>
      </c>
      <c r="N591" s="12" t="s">
        <v>118</v>
      </c>
      <c r="O591" s="12" t="s">
        <v>203</v>
      </c>
      <c r="P591" s="20">
        <v>44720</v>
      </c>
      <c r="Q591" s="29">
        <v>0.416666666664241</v>
      </c>
      <c r="R591" s="12" t="s">
        <v>574</v>
      </c>
      <c r="S591" s="12" t="s">
        <v>526</v>
      </c>
      <c r="T591" s="30" t="s">
        <v>3565</v>
      </c>
      <c r="U591" s="12" t="s">
        <v>1814</v>
      </c>
      <c r="V591" s="12" t="s">
        <v>1722</v>
      </c>
      <c r="W591" s="12" t="s">
        <v>96</v>
      </c>
      <c r="X591" s="13"/>
      <c r="Y591" s="13"/>
      <c r="Z591" s="13"/>
      <c r="AA591" s="49"/>
      <c r="AB591" s="49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</row>
    <row r="592" hidden="1" spans="1:56">
      <c r="A592" s="58">
        <v>44719.7221151273</v>
      </c>
      <c r="B592" s="6" t="s">
        <v>338</v>
      </c>
      <c r="C592" s="6" t="s">
        <v>23</v>
      </c>
      <c r="D592" s="6" t="s">
        <v>3566</v>
      </c>
      <c r="E592" s="7"/>
      <c r="F592" s="6">
        <v>8985163326</v>
      </c>
      <c r="G592" s="6" t="s">
        <v>1061</v>
      </c>
      <c r="H592" s="6" t="s">
        <v>114</v>
      </c>
      <c r="I592" s="6" t="s">
        <v>3567</v>
      </c>
      <c r="J592" s="6" t="s">
        <v>3568</v>
      </c>
      <c r="K592" s="6" t="s">
        <v>132</v>
      </c>
      <c r="L592" s="6" t="s">
        <v>132</v>
      </c>
      <c r="M592" s="6" t="s">
        <v>3569</v>
      </c>
      <c r="N592" s="6" t="s">
        <v>118</v>
      </c>
      <c r="O592" s="6" t="s">
        <v>3570</v>
      </c>
      <c r="P592" s="18">
        <v>44720</v>
      </c>
      <c r="Q592" s="25">
        <v>0.625</v>
      </c>
      <c r="R592" s="6" t="s">
        <v>1379</v>
      </c>
      <c r="S592" s="6" t="s">
        <v>3051</v>
      </c>
      <c r="T592" s="31" t="s">
        <v>3571</v>
      </c>
      <c r="U592" s="6" t="s">
        <v>164</v>
      </c>
      <c r="V592" s="6" t="s">
        <v>95</v>
      </c>
      <c r="W592" s="6" t="s">
        <v>39</v>
      </c>
      <c r="X592" s="7"/>
      <c r="Y592" s="7"/>
      <c r="Z592" s="7"/>
      <c r="AA592" s="36"/>
      <c r="AB592" s="36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</row>
    <row r="593" hidden="1" spans="1:56">
      <c r="A593" s="58">
        <v>44719.7301519213</v>
      </c>
      <c r="B593" s="6" t="s">
        <v>141</v>
      </c>
      <c r="C593" s="6" t="s">
        <v>23</v>
      </c>
      <c r="D593" s="6" t="s">
        <v>3572</v>
      </c>
      <c r="E593" s="7"/>
      <c r="F593" s="6">
        <v>9824611950</v>
      </c>
      <c r="G593" s="6" t="s">
        <v>2860</v>
      </c>
      <c r="H593" s="6" t="s">
        <v>433</v>
      </c>
      <c r="I593" s="6" t="s">
        <v>433</v>
      </c>
      <c r="J593" s="6" t="s">
        <v>3573</v>
      </c>
      <c r="K593" s="6" t="s">
        <v>820</v>
      </c>
      <c r="L593" s="6" t="s">
        <v>820</v>
      </c>
      <c r="M593" s="6" t="s">
        <v>3574</v>
      </c>
      <c r="N593" s="6" t="s">
        <v>118</v>
      </c>
      <c r="O593" s="6" t="s">
        <v>274</v>
      </c>
      <c r="P593" s="18">
        <v>44719</v>
      </c>
      <c r="Q593" s="25">
        <v>0.458333333335759</v>
      </c>
      <c r="R593" s="6" t="s">
        <v>526</v>
      </c>
      <c r="S593" s="6" t="s">
        <v>333</v>
      </c>
      <c r="T593" s="31" t="s">
        <v>3575</v>
      </c>
      <c r="U593" s="6" t="s">
        <v>3576</v>
      </c>
      <c r="V593" s="6" t="s">
        <v>937</v>
      </c>
      <c r="W593" s="6" t="s">
        <v>39</v>
      </c>
      <c r="X593" s="7"/>
      <c r="Y593" s="7"/>
      <c r="Z593" s="7"/>
      <c r="AA593" s="36"/>
      <c r="AB593" s="36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</row>
    <row r="594" hidden="1" spans="1:56">
      <c r="A594" s="58">
        <v>44719.7307452546</v>
      </c>
      <c r="B594" s="6" t="s">
        <v>338</v>
      </c>
      <c r="C594" s="6" t="s">
        <v>23</v>
      </c>
      <c r="D594" s="6" t="s">
        <v>3577</v>
      </c>
      <c r="E594" s="7"/>
      <c r="F594" s="6">
        <v>9035790563</v>
      </c>
      <c r="G594" s="6" t="s">
        <v>967</v>
      </c>
      <c r="H594" s="6" t="s">
        <v>84</v>
      </c>
      <c r="I594" s="6" t="s">
        <v>451</v>
      </c>
      <c r="J594" s="6" t="s">
        <v>3578</v>
      </c>
      <c r="K594" s="6" t="s">
        <v>214</v>
      </c>
      <c r="L594" s="6" t="s">
        <v>214</v>
      </c>
      <c r="M594" s="6" t="s">
        <v>3579</v>
      </c>
      <c r="N594" s="6" t="s">
        <v>118</v>
      </c>
      <c r="O594" s="6" t="s">
        <v>1691</v>
      </c>
      <c r="P594" s="18">
        <v>44722</v>
      </c>
      <c r="Q594" s="25">
        <v>0.583333333335759</v>
      </c>
      <c r="R594" s="6" t="s">
        <v>1640</v>
      </c>
      <c r="S594" s="6" t="s">
        <v>106</v>
      </c>
      <c r="T594" s="31" t="s">
        <v>3580</v>
      </c>
      <c r="U594" s="6" t="s">
        <v>164</v>
      </c>
      <c r="V594" s="6" t="s">
        <v>95</v>
      </c>
      <c r="W594" s="6" t="s">
        <v>39</v>
      </c>
      <c r="X594" s="7"/>
      <c r="Y594" s="7"/>
      <c r="Z594" s="7"/>
      <c r="AA594" s="36"/>
      <c r="AB594" s="36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</row>
    <row r="595" hidden="1" spans="1:56">
      <c r="A595" s="58">
        <v>44719.7315635995</v>
      </c>
      <c r="B595" s="6" t="s">
        <v>2978</v>
      </c>
      <c r="C595" s="6" t="s">
        <v>23</v>
      </c>
      <c r="D595" s="6" t="s">
        <v>3581</v>
      </c>
      <c r="E595" s="7"/>
      <c r="F595" s="6">
        <v>9652158019</v>
      </c>
      <c r="G595" s="6" t="s">
        <v>3282</v>
      </c>
      <c r="H595" s="6" t="s">
        <v>538</v>
      </c>
      <c r="I595" s="6" t="s">
        <v>44</v>
      </c>
      <c r="J595" s="6" t="s">
        <v>3582</v>
      </c>
      <c r="K595" s="6" t="s">
        <v>132</v>
      </c>
      <c r="L595" s="6" t="s">
        <v>132</v>
      </c>
      <c r="M595" s="6" t="s">
        <v>3583</v>
      </c>
      <c r="N595" s="6" t="s">
        <v>89</v>
      </c>
      <c r="O595" s="6" t="s">
        <v>3584</v>
      </c>
      <c r="P595" s="18">
        <v>44720</v>
      </c>
      <c r="Q595" s="25">
        <v>0.5</v>
      </c>
      <c r="R595" s="6" t="s">
        <v>3585</v>
      </c>
      <c r="S595" s="6" t="s">
        <v>105</v>
      </c>
      <c r="T595" s="31" t="s">
        <v>3586</v>
      </c>
      <c r="U595" s="6" t="s">
        <v>3173</v>
      </c>
      <c r="V595" s="6" t="s">
        <v>3174</v>
      </c>
      <c r="W595" s="6" t="s">
        <v>39</v>
      </c>
      <c r="X595" s="7"/>
      <c r="Y595" s="7"/>
      <c r="Z595" s="7"/>
      <c r="AA595" s="36"/>
      <c r="AB595" s="36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</row>
    <row r="596" hidden="1" spans="1:56">
      <c r="A596" s="58">
        <v>44719.7336873958</v>
      </c>
      <c r="B596" s="6" t="s">
        <v>315</v>
      </c>
      <c r="C596" s="6" t="s">
        <v>23</v>
      </c>
      <c r="D596" s="6" t="s">
        <v>3587</v>
      </c>
      <c r="E596" s="7"/>
      <c r="F596" s="6">
        <v>9369975027</v>
      </c>
      <c r="G596" s="6" t="s">
        <v>3373</v>
      </c>
      <c r="H596" s="6" t="s">
        <v>251</v>
      </c>
      <c r="I596" s="6" t="s">
        <v>3588</v>
      </c>
      <c r="J596" s="6" t="s">
        <v>3589</v>
      </c>
      <c r="K596" s="6" t="s">
        <v>3590</v>
      </c>
      <c r="L596" s="6" t="s">
        <v>952</v>
      </c>
      <c r="M596" s="6" t="s">
        <v>3591</v>
      </c>
      <c r="N596" s="6" t="s">
        <v>32</v>
      </c>
      <c r="O596" s="6" t="s">
        <v>43</v>
      </c>
      <c r="P596" s="18">
        <v>44720</v>
      </c>
      <c r="Q596" s="25">
        <v>0.666666666664241</v>
      </c>
      <c r="R596" s="6" t="s">
        <v>416</v>
      </c>
      <c r="S596" s="6" t="s">
        <v>676</v>
      </c>
      <c r="T596" s="31" t="s">
        <v>3592</v>
      </c>
      <c r="U596" s="6" t="s">
        <v>2616</v>
      </c>
      <c r="V596" s="6" t="s">
        <v>2609</v>
      </c>
      <c r="W596" s="6" t="s">
        <v>39</v>
      </c>
      <c r="X596" s="7"/>
      <c r="Y596" s="7"/>
      <c r="Z596" s="7"/>
      <c r="AA596" s="36"/>
      <c r="AB596" s="36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</row>
    <row r="597" hidden="1" spans="1:56">
      <c r="A597" s="58">
        <v>44719.7350186458</v>
      </c>
      <c r="B597" s="6" t="s">
        <v>141</v>
      </c>
      <c r="C597" s="6" t="s">
        <v>23</v>
      </c>
      <c r="D597" s="6" t="s">
        <v>3593</v>
      </c>
      <c r="E597" s="7"/>
      <c r="F597" s="6">
        <v>8008066950</v>
      </c>
      <c r="G597" s="6" t="s">
        <v>908</v>
      </c>
      <c r="H597" s="6" t="s">
        <v>451</v>
      </c>
      <c r="I597" s="6" t="s">
        <v>130</v>
      </c>
      <c r="J597" s="6" t="s">
        <v>3594</v>
      </c>
      <c r="K597" s="6" t="s">
        <v>132</v>
      </c>
      <c r="L597" s="6" t="s">
        <v>87</v>
      </c>
      <c r="M597" s="6" t="s">
        <v>3595</v>
      </c>
      <c r="N597" s="6" t="s">
        <v>32</v>
      </c>
      <c r="O597" s="6" t="s">
        <v>3596</v>
      </c>
      <c r="P597" s="18">
        <v>44720</v>
      </c>
      <c r="Q597" s="25">
        <v>0.625</v>
      </c>
      <c r="R597" s="6" t="s">
        <v>3597</v>
      </c>
      <c r="S597" s="6" t="s">
        <v>1143</v>
      </c>
      <c r="T597" s="31" t="s">
        <v>3598</v>
      </c>
      <c r="U597" s="6" t="s">
        <v>3599</v>
      </c>
      <c r="V597" s="6" t="s">
        <v>1597</v>
      </c>
      <c r="W597" s="6" t="s">
        <v>39</v>
      </c>
      <c r="X597" s="7"/>
      <c r="Y597" s="7"/>
      <c r="Z597" s="7"/>
      <c r="AA597" s="36"/>
      <c r="AB597" s="36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</row>
    <row r="598" hidden="1" spans="1:56">
      <c r="A598" s="58">
        <v>44719.7375178125</v>
      </c>
      <c r="B598" s="6" t="s">
        <v>2978</v>
      </c>
      <c r="C598" s="6" t="s">
        <v>23</v>
      </c>
      <c r="D598" s="6" t="s">
        <v>3600</v>
      </c>
      <c r="E598" s="7"/>
      <c r="F598" s="6">
        <v>7483257508</v>
      </c>
      <c r="G598" s="6" t="s">
        <v>3282</v>
      </c>
      <c r="H598" s="6" t="s">
        <v>832</v>
      </c>
      <c r="I598" s="6" t="s">
        <v>44</v>
      </c>
      <c r="J598" s="6" t="s">
        <v>3601</v>
      </c>
      <c r="K598" s="6" t="s">
        <v>146</v>
      </c>
      <c r="L598" s="6" t="s">
        <v>146</v>
      </c>
      <c r="M598" s="6" t="s">
        <v>3602</v>
      </c>
      <c r="N598" s="6" t="s">
        <v>89</v>
      </c>
      <c r="O598" s="6" t="s">
        <v>161</v>
      </c>
      <c r="P598" s="18">
        <v>44720</v>
      </c>
      <c r="Q598" s="25">
        <v>0.583333333335759</v>
      </c>
      <c r="R598" s="6" t="s">
        <v>229</v>
      </c>
      <c r="S598" s="6" t="s">
        <v>292</v>
      </c>
      <c r="T598" s="31" t="s">
        <v>3603</v>
      </c>
      <c r="U598" s="6" t="s">
        <v>3173</v>
      </c>
      <c r="V598" s="6" t="s">
        <v>3174</v>
      </c>
      <c r="W598" s="6" t="s">
        <v>39</v>
      </c>
      <c r="X598" s="7"/>
      <c r="Y598" s="7"/>
      <c r="Z598" s="7"/>
      <c r="AA598" s="36"/>
      <c r="AB598" s="36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</row>
    <row r="599" hidden="1" spans="1:56">
      <c r="A599" s="58">
        <v>44719.7405391782</v>
      </c>
      <c r="B599" s="6" t="s">
        <v>141</v>
      </c>
      <c r="C599" s="6" t="s">
        <v>23</v>
      </c>
      <c r="D599" s="6" t="s">
        <v>3604</v>
      </c>
      <c r="E599" s="7"/>
      <c r="F599" s="6">
        <v>7416280023</v>
      </c>
      <c r="G599" s="6" t="s">
        <v>3605</v>
      </c>
      <c r="H599" s="6" t="s">
        <v>26</v>
      </c>
      <c r="I599" s="6" t="s">
        <v>3241</v>
      </c>
      <c r="J599" s="6" t="s">
        <v>3234</v>
      </c>
      <c r="K599" s="6" t="s">
        <v>46</v>
      </c>
      <c r="L599" s="6" t="s">
        <v>46</v>
      </c>
      <c r="M599" s="6" t="s">
        <v>3606</v>
      </c>
      <c r="N599" s="6" t="s">
        <v>32</v>
      </c>
      <c r="O599" s="6" t="s">
        <v>1691</v>
      </c>
      <c r="P599" s="18">
        <v>44720</v>
      </c>
      <c r="Q599" s="25">
        <v>0.625</v>
      </c>
      <c r="R599" s="6" t="s">
        <v>3607</v>
      </c>
      <c r="S599" s="6" t="s">
        <v>3608</v>
      </c>
      <c r="T599" s="31" t="s">
        <v>3609</v>
      </c>
      <c r="U599" s="6" t="s">
        <v>1476</v>
      </c>
      <c r="V599" s="6" t="s">
        <v>1477</v>
      </c>
      <c r="W599" s="6" t="s">
        <v>39</v>
      </c>
      <c r="X599" s="7"/>
      <c r="Y599" s="7"/>
      <c r="Z599" s="7"/>
      <c r="AA599" s="36"/>
      <c r="AB599" s="36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</row>
    <row r="600" hidden="1" spans="1:56">
      <c r="A600" s="58">
        <v>44719.7428054167</v>
      </c>
      <c r="B600" s="6" t="s">
        <v>2978</v>
      </c>
      <c r="C600" s="6" t="s">
        <v>23</v>
      </c>
      <c r="D600" s="6" t="s">
        <v>3610</v>
      </c>
      <c r="E600" s="7"/>
      <c r="F600" s="6">
        <v>9579772040</v>
      </c>
      <c r="G600" s="6" t="s">
        <v>3282</v>
      </c>
      <c r="H600" s="6" t="s">
        <v>451</v>
      </c>
      <c r="I600" s="6" t="s">
        <v>451</v>
      </c>
      <c r="J600" s="6" t="s">
        <v>3611</v>
      </c>
      <c r="K600" s="6" t="s">
        <v>103</v>
      </c>
      <c r="L600" s="6" t="s">
        <v>103</v>
      </c>
      <c r="M600" s="6" t="s">
        <v>3612</v>
      </c>
      <c r="N600" s="6" t="s">
        <v>118</v>
      </c>
      <c r="O600" s="6" t="s">
        <v>212</v>
      </c>
      <c r="P600" s="18">
        <v>44720</v>
      </c>
      <c r="Q600" s="25">
        <v>0.416666666664241</v>
      </c>
      <c r="R600" s="6" t="s">
        <v>390</v>
      </c>
      <c r="S600" s="6" t="s">
        <v>229</v>
      </c>
      <c r="T600" s="31" t="s">
        <v>3613</v>
      </c>
      <c r="U600" s="6" t="s">
        <v>3173</v>
      </c>
      <c r="V600" s="6" t="s">
        <v>3174</v>
      </c>
      <c r="W600" s="6" t="s">
        <v>39</v>
      </c>
      <c r="X600" s="7"/>
      <c r="Y600" s="7"/>
      <c r="Z600" s="7"/>
      <c r="AA600" s="36"/>
      <c r="AB600" s="36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</row>
    <row r="601" hidden="1" spans="1:56">
      <c r="A601" s="58">
        <v>44719.7428307292</v>
      </c>
      <c r="B601" s="6" t="s">
        <v>197</v>
      </c>
      <c r="C601" s="6" t="s">
        <v>23</v>
      </c>
      <c r="D601" s="6" t="s">
        <v>3614</v>
      </c>
      <c r="E601" s="7"/>
      <c r="F601" s="6">
        <v>8143806800</v>
      </c>
      <c r="G601" s="6" t="s">
        <v>3615</v>
      </c>
      <c r="H601" s="6" t="s">
        <v>238</v>
      </c>
      <c r="I601" s="6" t="s">
        <v>114</v>
      </c>
      <c r="J601" s="6" t="s">
        <v>2463</v>
      </c>
      <c r="K601" s="6" t="s">
        <v>132</v>
      </c>
      <c r="L601" s="6" t="s">
        <v>132</v>
      </c>
      <c r="M601" s="6" t="s">
        <v>3616</v>
      </c>
      <c r="N601" s="6" t="s">
        <v>89</v>
      </c>
      <c r="O601" s="6" t="s">
        <v>43</v>
      </c>
      <c r="P601" s="18">
        <v>44720</v>
      </c>
      <c r="Q601" s="25">
        <v>0.416666666664241</v>
      </c>
      <c r="R601" s="6" t="s">
        <v>557</v>
      </c>
      <c r="S601" s="6" t="s">
        <v>1339</v>
      </c>
      <c r="T601" s="31" t="s">
        <v>3617</v>
      </c>
      <c r="U601" s="6" t="s">
        <v>1814</v>
      </c>
      <c r="V601" s="6" t="s">
        <v>1722</v>
      </c>
      <c r="W601" s="6" t="s">
        <v>39</v>
      </c>
      <c r="X601" s="7"/>
      <c r="Y601" s="7"/>
      <c r="Z601" s="7"/>
      <c r="AA601" s="36"/>
      <c r="AB601" s="36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</row>
    <row r="602" hidden="1" spans="1:56">
      <c r="A602" s="11">
        <v>44719.7491714815</v>
      </c>
      <c r="B602" s="12" t="s">
        <v>2978</v>
      </c>
      <c r="C602" s="12" t="s">
        <v>23</v>
      </c>
      <c r="D602" s="12" t="s">
        <v>3618</v>
      </c>
      <c r="E602" s="13"/>
      <c r="F602" s="12">
        <v>9067650901</v>
      </c>
      <c r="G602" s="12" t="s">
        <v>1111</v>
      </c>
      <c r="H602" s="12" t="s">
        <v>157</v>
      </c>
      <c r="I602" s="12" t="s">
        <v>44</v>
      </c>
      <c r="J602" s="12" t="s">
        <v>3619</v>
      </c>
      <c r="K602" s="12" t="s">
        <v>46</v>
      </c>
      <c r="L602" s="12" t="s">
        <v>103</v>
      </c>
      <c r="M602" s="12" t="s">
        <v>3620</v>
      </c>
      <c r="N602" s="12" t="s">
        <v>89</v>
      </c>
      <c r="O602" s="12" t="s">
        <v>101</v>
      </c>
      <c r="P602" s="20">
        <v>44720</v>
      </c>
      <c r="Q602" s="29">
        <v>0.583333333335759</v>
      </c>
      <c r="R602" s="12" t="s">
        <v>3621</v>
      </c>
      <c r="S602" s="12" t="s">
        <v>3622</v>
      </c>
      <c r="T602" s="30" t="s">
        <v>3623</v>
      </c>
      <c r="U602" s="12" t="s">
        <v>3173</v>
      </c>
      <c r="V602" s="12" t="s">
        <v>3174</v>
      </c>
      <c r="W602" s="12" t="s">
        <v>96</v>
      </c>
      <c r="X602" s="13"/>
      <c r="Y602" s="13"/>
      <c r="Z602" s="13"/>
      <c r="AA602" s="49"/>
      <c r="AB602" s="49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</row>
    <row r="603" hidden="1" spans="1:56">
      <c r="A603" s="58">
        <v>44719.7625099653</v>
      </c>
      <c r="B603" s="6" t="s">
        <v>126</v>
      </c>
      <c r="C603" s="6" t="s">
        <v>23</v>
      </c>
      <c r="D603" s="6" t="s">
        <v>3624</v>
      </c>
      <c r="E603" s="7"/>
      <c r="F603" s="6">
        <v>7770886748</v>
      </c>
      <c r="G603" s="6" t="s">
        <v>3259</v>
      </c>
      <c r="H603" s="6" t="s">
        <v>44</v>
      </c>
      <c r="I603" s="6" t="s">
        <v>494</v>
      </c>
      <c r="J603" s="6" t="s">
        <v>3625</v>
      </c>
      <c r="K603" s="6" t="s">
        <v>682</v>
      </c>
      <c r="L603" s="6" t="s">
        <v>3626</v>
      </c>
      <c r="M603" s="6" t="s">
        <v>3627</v>
      </c>
      <c r="N603" s="6" t="s">
        <v>89</v>
      </c>
      <c r="O603" s="6" t="s">
        <v>472</v>
      </c>
      <c r="P603" s="18">
        <v>44720</v>
      </c>
      <c r="Q603" s="25">
        <v>0.625</v>
      </c>
      <c r="R603" s="6" t="s">
        <v>1469</v>
      </c>
      <c r="S603" s="6" t="s">
        <v>3628</v>
      </c>
      <c r="T603" s="31" t="s">
        <v>3629</v>
      </c>
      <c r="U603" s="6" t="s">
        <v>3630</v>
      </c>
      <c r="V603" s="6" t="s">
        <v>937</v>
      </c>
      <c r="W603" s="6" t="s">
        <v>39</v>
      </c>
      <c r="X603" s="7"/>
      <c r="Y603" s="7"/>
      <c r="Z603" s="7"/>
      <c r="AA603" s="36"/>
      <c r="AB603" s="36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</row>
    <row r="604" hidden="1" spans="1:56">
      <c r="A604" s="58">
        <v>44719.7635837963</v>
      </c>
      <c r="B604" s="6" t="s">
        <v>338</v>
      </c>
      <c r="C604" s="6" t="s">
        <v>23</v>
      </c>
      <c r="D604" s="6" t="s">
        <v>3631</v>
      </c>
      <c r="E604" s="7"/>
      <c r="F604" s="6">
        <v>9996618969</v>
      </c>
      <c r="G604" s="6" t="s">
        <v>2091</v>
      </c>
      <c r="H604" s="6" t="s">
        <v>621</v>
      </c>
      <c r="I604" s="6" t="s">
        <v>621</v>
      </c>
      <c r="J604" s="6" t="s">
        <v>3632</v>
      </c>
      <c r="K604" s="6" t="s">
        <v>159</v>
      </c>
      <c r="L604" s="6" t="s">
        <v>159</v>
      </c>
      <c r="M604" s="6" t="s">
        <v>3633</v>
      </c>
      <c r="N604" s="6" t="s">
        <v>118</v>
      </c>
      <c r="O604" s="6" t="s">
        <v>119</v>
      </c>
      <c r="P604" s="18">
        <v>44722</v>
      </c>
      <c r="Q604" s="25">
        <v>0.5</v>
      </c>
      <c r="R604" s="6" t="s">
        <v>229</v>
      </c>
      <c r="S604" s="6" t="s">
        <v>106</v>
      </c>
      <c r="T604" s="31" t="s">
        <v>3634</v>
      </c>
      <c r="U604" s="6" t="s">
        <v>164</v>
      </c>
      <c r="V604" s="6" t="s">
        <v>95</v>
      </c>
      <c r="W604" s="6" t="s">
        <v>39</v>
      </c>
      <c r="X604" s="7"/>
      <c r="Y604" s="7"/>
      <c r="Z604" s="7"/>
      <c r="AA604" s="36"/>
      <c r="AB604" s="36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</row>
    <row r="605" hidden="1" spans="1:56">
      <c r="A605" s="11">
        <v>44719.7653972917</v>
      </c>
      <c r="B605" s="12" t="s">
        <v>2978</v>
      </c>
      <c r="C605" s="12" t="s">
        <v>23</v>
      </c>
      <c r="D605" s="12" t="s">
        <v>3635</v>
      </c>
      <c r="E605" s="13"/>
      <c r="F605" s="12">
        <v>9642506962</v>
      </c>
      <c r="G605" s="12" t="s">
        <v>3636</v>
      </c>
      <c r="H605" s="12" t="s">
        <v>537</v>
      </c>
      <c r="I605" s="12" t="s">
        <v>328</v>
      </c>
      <c r="J605" s="12" t="s">
        <v>3637</v>
      </c>
      <c r="K605" s="12" t="s">
        <v>146</v>
      </c>
      <c r="L605" s="12" t="s">
        <v>132</v>
      </c>
      <c r="M605" s="12" t="s">
        <v>3638</v>
      </c>
      <c r="N605" s="12" t="s">
        <v>872</v>
      </c>
      <c r="O605" s="12" t="s">
        <v>588</v>
      </c>
      <c r="P605" s="20">
        <v>44720</v>
      </c>
      <c r="Q605" s="29">
        <v>0.416666666664241</v>
      </c>
      <c r="R605" s="12" t="s">
        <v>2833</v>
      </c>
      <c r="S605" s="12" t="s">
        <v>646</v>
      </c>
      <c r="T605" s="30" t="s">
        <v>3639</v>
      </c>
      <c r="U605" s="12" t="s">
        <v>3173</v>
      </c>
      <c r="V605" s="12" t="s">
        <v>3174</v>
      </c>
      <c r="W605" s="12" t="s">
        <v>96</v>
      </c>
      <c r="X605" s="13"/>
      <c r="Y605" s="13"/>
      <c r="Z605" s="13"/>
      <c r="AA605" s="49"/>
      <c r="AB605" s="49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</row>
    <row r="606" hidden="1" spans="1:56">
      <c r="A606" s="11">
        <v>44719.7663068287</v>
      </c>
      <c r="B606" s="12" t="s">
        <v>315</v>
      </c>
      <c r="C606" s="12" t="s">
        <v>23</v>
      </c>
      <c r="D606" s="12" t="s">
        <v>3640</v>
      </c>
      <c r="E606" s="13"/>
      <c r="F606" s="12">
        <v>9650617723</v>
      </c>
      <c r="G606" s="12" t="s">
        <v>3373</v>
      </c>
      <c r="H606" s="12" t="s">
        <v>251</v>
      </c>
      <c r="I606" s="12" t="s">
        <v>328</v>
      </c>
      <c r="J606" s="12" t="s">
        <v>3641</v>
      </c>
      <c r="K606" s="12" t="s">
        <v>952</v>
      </c>
      <c r="L606" s="12" t="s">
        <v>952</v>
      </c>
      <c r="M606" s="12" t="s">
        <v>3642</v>
      </c>
      <c r="N606" s="12" t="s">
        <v>32</v>
      </c>
      <c r="O606" s="12" t="s">
        <v>274</v>
      </c>
      <c r="P606" s="20">
        <v>44720</v>
      </c>
      <c r="Q606" s="29">
        <v>0.5625</v>
      </c>
      <c r="R606" s="12" t="s">
        <v>205</v>
      </c>
      <c r="S606" s="12" t="s">
        <v>526</v>
      </c>
      <c r="T606" s="30" t="s">
        <v>3643</v>
      </c>
      <c r="U606" s="12" t="s">
        <v>3045</v>
      </c>
      <c r="V606" s="12" t="s">
        <v>2676</v>
      </c>
      <c r="W606" s="12" t="s">
        <v>96</v>
      </c>
      <c r="X606" s="13"/>
      <c r="Y606" s="13"/>
      <c r="Z606" s="13"/>
      <c r="AA606" s="49"/>
      <c r="AB606" s="49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</row>
    <row r="607" hidden="1" spans="1:56">
      <c r="A607" s="58">
        <v>44719.7726166667</v>
      </c>
      <c r="B607" s="6" t="s">
        <v>81</v>
      </c>
      <c r="C607" s="6" t="s">
        <v>23</v>
      </c>
      <c r="D607" s="6" t="s">
        <v>3644</v>
      </c>
      <c r="E607" s="7"/>
      <c r="F607" s="6">
        <v>7982749522</v>
      </c>
      <c r="G607" s="6" t="s">
        <v>875</v>
      </c>
      <c r="H607" s="6" t="s">
        <v>3645</v>
      </c>
      <c r="I607" s="6" t="s">
        <v>101</v>
      </c>
      <c r="J607" s="6" t="s">
        <v>3646</v>
      </c>
      <c r="K607" s="6" t="s">
        <v>952</v>
      </c>
      <c r="L607" s="6" t="s">
        <v>691</v>
      </c>
      <c r="M607" s="6" t="s">
        <v>3647</v>
      </c>
      <c r="N607" s="6" t="s">
        <v>89</v>
      </c>
      <c r="O607" s="6" t="s">
        <v>48</v>
      </c>
      <c r="P607" s="18">
        <v>44720</v>
      </c>
      <c r="Q607" s="25">
        <v>0.5</v>
      </c>
      <c r="R607" s="6" t="s">
        <v>3648</v>
      </c>
      <c r="S607" s="6" t="s">
        <v>3649</v>
      </c>
      <c r="T607" s="31" t="s">
        <v>3650</v>
      </c>
      <c r="U607" s="6" t="s">
        <v>3651</v>
      </c>
      <c r="V607" s="6" t="s">
        <v>178</v>
      </c>
      <c r="W607" s="6" t="s">
        <v>39</v>
      </c>
      <c r="X607" s="7"/>
      <c r="Y607" s="7"/>
      <c r="Z607" s="7"/>
      <c r="AA607" s="36"/>
      <c r="AB607" s="36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</row>
    <row r="608" hidden="1" spans="1:56">
      <c r="A608" s="11">
        <v>44719.7734625347</v>
      </c>
      <c r="B608" s="12" t="s">
        <v>2978</v>
      </c>
      <c r="C608" s="12" t="s">
        <v>23</v>
      </c>
      <c r="D608" s="12" t="s">
        <v>3652</v>
      </c>
      <c r="E608" s="13"/>
      <c r="F608" s="12">
        <v>7502595985</v>
      </c>
      <c r="G608" s="12" t="s">
        <v>1111</v>
      </c>
      <c r="H608" s="12" t="s">
        <v>43</v>
      </c>
      <c r="I608" s="12" t="s">
        <v>44</v>
      </c>
      <c r="J608" s="12" t="s">
        <v>3653</v>
      </c>
      <c r="K608" s="12" t="s">
        <v>159</v>
      </c>
      <c r="L608" s="12" t="s">
        <v>227</v>
      </c>
      <c r="M608" s="12" t="s">
        <v>3654</v>
      </c>
      <c r="N608" s="12" t="s">
        <v>118</v>
      </c>
      <c r="O608" s="12" t="s">
        <v>1128</v>
      </c>
      <c r="P608" s="20">
        <v>44720</v>
      </c>
      <c r="Q608" s="29">
        <v>0.583333333335759</v>
      </c>
      <c r="R608" s="12" t="s">
        <v>502</v>
      </c>
      <c r="S608" s="12" t="s">
        <v>599</v>
      </c>
      <c r="T608" s="30" t="s">
        <v>3655</v>
      </c>
      <c r="U608" s="12" t="s">
        <v>3173</v>
      </c>
      <c r="V608" s="12" t="s">
        <v>3174</v>
      </c>
      <c r="W608" s="12" t="s">
        <v>96</v>
      </c>
      <c r="X608" s="13"/>
      <c r="Y608" s="13"/>
      <c r="Z608" s="13"/>
      <c r="AA608" s="49"/>
      <c r="AB608" s="49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</row>
    <row r="609" hidden="1" spans="1:56">
      <c r="A609" s="58">
        <v>44719.7735240856</v>
      </c>
      <c r="B609" s="6" t="s">
        <v>126</v>
      </c>
      <c r="C609" s="6" t="s">
        <v>23</v>
      </c>
      <c r="D609" s="6" t="s">
        <v>3656</v>
      </c>
      <c r="E609" s="7"/>
      <c r="F609" s="6">
        <v>9789388269</v>
      </c>
      <c r="G609" s="6" t="s">
        <v>3259</v>
      </c>
      <c r="H609" s="6" t="s">
        <v>129</v>
      </c>
      <c r="I609" s="6" t="s">
        <v>44</v>
      </c>
      <c r="J609" s="6" t="s">
        <v>3657</v>
      </c>
      <c r="K609" s="6" t="s">
        <v>1177</v>
      </c>
      <c r="L609" s="6" t="s">
        <v>159</v>
      </c>
      <c r="M609" s="6" t="s">
        <v>3658</v>
      </c>
      <c r="N609" s="6" t="s">
        <v>118</v>
      </c>
      <c r="O609" s="6" t="s">
        <v>472</v>
      </c>
      <c r="P609" s="18">
        <v>44720</v>
      </c>
      <c r="Q609" s="25">
        <v>0.625</v>
      </c>
      <c r="R609" s="6" t="s">
        <v>3659</v>
      </c>
      <c r="S609" s="6" t="s">
        <v>265</v>
      </c>
      <c r="T609" s="31" t="s">
        <v>3660</v>
      </c>
      <c r="U609" s="6" t="s">
        <v>3630</v>
      </c>
      <c r="V609" s="6" t="s">
        <v>937</v>
      </c>
      <c r="W609" s="6" t="s">
        <v>39</v>
      </c>
      <c r="X609" s="7"/>
      <c r="Y609" s="7"/>
      <c r="Z609" s="7"/>
      <c r="AA609" s="36"/>
      <c r="AB609" s="36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</row>
    <row r="610" hidden="1" spans="1:56">
      <c r="A610" s="67">
        <v>44719.7785224421</v>
      </c>
      <c r="B610" s="12" t="s">
        <v>126</v>
      </c>
      <c r="C610" s="12" t="s">
        <v>23</v>
      </c>
      <c r="D610" s="12" t="s">
        <v>3661</v>
      </c>
      <c r="E610" s="13"/>
      <c r="F610" s="12">
        <v>9131780336</v>
      </c>
      <c r="G610" s="12" t="s">
        <v>2205</v>
      </c>
      <c r="H610" s="12" t="s">
        <v>43</v>
      </c>
      <c r="I610" s="12" t="s">
        <v>27</v>
      </c>
      <c r="J610" s="12" t="s">
        <v>3662</v>
      </c>
      <c r="K610" s="12" t="s">
        <v>691</v>
      </c>
      <c r="L610" s="12" t="s">
        <v>87</v>
      </c>
      <c r="M610" s="12" t="s">
        <v>3663</v>
      </c>
      <c r="N610" s="12" t="s">
        <v>118</v>
      </c>
      <c r="O610" s="12" t="s">
        <v>472</v>
      </c>
      <c r="P610" s="20">
        <v>44721</v>
      </c>
      <c r="Q610" s="29">
        <v>0.625</v>
      </c>
      <c r="R610" s="12" t="s">
        <v>1519</v>
      </c>
      <c r="S610" s="12" t="s">
        <v>920</v>
      </c>
      <c r="T610" s="30" t="s">
        <v>3664</v>
      </c>
      <c r="U610" s="12" t="s">
        <v>3630</v>
      </c>
      <c r="V610" s="12" t="s">
        <v>937</v>
      </c>
      <c r="W610" s="12" t="s">
        <v>96</v>
      </c>
      <c r="X610" s="13"/>
      <c r="Y610" s="13"/>
      <c r="Z610" s="13"/>
      <c r="AA610" s="49"/>
      <c r="AB610" s="49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</row>
    <row r="611" hidden="1" spans="1:56">
      <c r="A611" s="58">
        <v>44720.4376153704</v>
      </c>
      <c r="B611" s="6" t="s">
        <v>40</v>
      </c>
      <c r="C611" s="6" t="s">
        <v>23</v>
      </c>
      <c r="D611" s="6" t="s">
        <v>3665</v>
      </c>
      <c r="E611" s="7"/>
      <c r="F611" s="6">
        <v>9834687824</v>
      </c>
      <c r="G611" s="6" t="s">
        <v>1605</v>
      </c>
      <c r="H611" s="6" t="s">
        <v>44</v>
      </c>
      <c r="I611" s="6" t="s">
        <v>44</v>
      </c>
      <c r="J611" s="6" t="s">
        <v>3666</v>
      </c>
      <c r="K611" s="6" t="s">
        <v>103</v>
      </c>
      <c r="L611" s="6" t="s">
        <v>103</v>
      </c>
      <c r="M611" s="6" t="s">
        <v>3667</v>
      </c>
      <c r="N611" s="6" t="s">
        <v>89</v>
      </c>
      <c r="O611" s="6" t="s">
        <v>3668</v>
      </c>
      <c r="P611" s="18">
        <v>44721</v>
      </c>
      <c r="Q611" s="25">
        <v>0.416666666664241</v>
      </c>
      <c r="R611" s="6" t="s">
        <v>2833</v>
      </c>
      <c r="S611" s="6" t="s">
        <v>106</v>
      </c>
      <c r="T611" s="31" t="s">
        <v>3669</v>
      </c>
      <c r="U611" s="6" t="s">
        <v>231</v>
      </c>
      <c r="V611" s="6" t="s">
        <v>232</v>
      </c>
      <c r="W611" s="6" t="s">
        <v>39</v>
      </c>
      <c r="X611" s="7"/>
      <c r="Y611" s="7"/>
      <c r="Z611" s="7"/>
      <c r="AA611" s="36"/>
      <c r="AB611" s="36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</row>
    <row r="612" hidden="1" spans="1:56">
      <c r="A612" s="58">
        <v>44720.4580877778</v>
      </c>
      <c r="B612" s="6" t="s">
        <v>209</v>
      </c>
      <c r="C612" s="6" t="s">
        <v>23</v>
      </c>
      <c r="D612" s="6" t="s">
        <v>3670</v>
      </c>
      <c r="E612" s="7"/>
      <c r="F612" s="6">
        <v>7893721271</v>
      </c>
      <c r="G612" s="6" t="s">
        <v>3181</v>
      </c>
      <c r="H612" s="6" t="s">
        <v>43</v>
      </c>
      <c r="I612" s="6" t="s">
        <v>43</v>
      </c>
      <c r="J612" s="6" t="s">
        <v>3671</v>
      </c>
      <c r="K612" s="6" t="s">
        <v>132</v>
      </c>
      <c r="L612" s="6" t="s">
        <v>159</v>
      </c>
      <c r="M612" s="6" t="s">
        <v>3672</v>
      </c>
      <c r="N612" s="6" t="s">
        <v>89</v>
      </c>
      <c r="O612" s="6" t="s">
        <v>465</v>
      </c>
      <c r="P612" s="18">
        <v>44721</v>
      </c>
      <c r="Q612" s="25">
        <v>0.625</v>
      </c>
      <c r="R612" s="6" t="s">
        <v>844</v>
      </c>
      <c r="S612" s="6" t="s">
        <v>575</v>
      </c>
      <c r="T612" s="31" t="s">
        <v>3673</v>
      </c>
      <c r="U612" s="6" t="s">
        <v>846</v>
      </c>
      <c r="V612" s="6" t="s">
        <v>95</v>
      </c>
      <c r="W612" s="6" t="s">
        <v>39</v>
      </c>
      <c r="X612" s="7"/>
      <c r="Y612" s="7"/>
      <c r="Z612" s="7"/>
      <c r="AA612" s="36"/>
      <c r="AB612" s="36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</row>
    <row r="613" hidden="1" spans="1:56">
      <c r="A613" s="58">
        <v>44720.4916630208</v>
      </c>
      <c r="B613" s="6" t="s">
        <v>209</v>
      </c>
      <c r="C613" s="6" t="s">
        <v>23</v>
      </c>
      <c r="D613" s="6" t="s">
        <v>3674</v>
      </c>
      <c r="E613" s="7"/>
      <c r="F613" s="6">
        <v>8712780183</v>
      </c>
      <c r="G613" s="6" t="s">
        <v>2925</v>
      </c>
      <c r="H613" s="6" t="s">
        <v>157</v>
      </c>
      <c r="I613" s="6" t="s">
        <v>44</v>
      </c>
      <c r="J613" s="6" t="s">
        <v>3675</v>
      </c>
      <c r="K613" s="6" t="s">
        <v>132</v>
      </c>
      <c r="L613" s="6" t="s">
        <v>132</v>
      </c>
      <c r="M613" s="6" t="s">
        <v>3676</v>
      </c>
      <c r="N613" s="6" t="s">
        <v>118</v>
      </c>
      <c r="O613" s="6" t="s">
        <v>465</v>
      </c>
      <c r="P613" s="18">
        <v>44721</v>
      </c>
      <c r="Q613" s="25">
        <v>0.458333333335759</v>
      </c>
      <c r="R613" s="6" t="s">
        <v>332</v>
      </c>
      <c r="S613" s="6" t="s">
        <v>1058</v>
      </c>
      <c r="T613" s="31" t="s">
        <v>3677</v>
      </c>
      <c r="U613" s="6" t="s">
        <v>1814</v>
      </c>
      <c r="V613" s="6" t="s">
        <v>1722</v>
      </c>
      <c r="W613" s="6" t="s">
        <v>39</v>
      </c>
      <c r="X613" s="7"/>
      <c r="Y613" s="7"/>
      <c r="Z613" s="7"/>
      <c r="AA613" s="36"/>
      <c r="AB613" s="36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</row>
    <row r="614" hidden="1" spans="1:56">
      <c r="A614" s="58">
        <v>44720.4979310417</v>
      </c>
      <c r="B614" s="6" t="s">
        <v>126</v>
      </c>
      <c r="C614" s="6" t="s">
        <v>23</v>
      </c>
      <c r="D614" s="6" t="s">
        <v>3678</v>
      </c>
      <c r="E614" s="7"/>
      <c r="F614" s="6">
        <v>8999937968</v>
      </c>
      <c r="G614" s="6" t="s">
        <v>3679</v>
      </c>
      <c r="H614" s="6" t="s">
        <v>44</v>
      </c>
      <c r="I614" s="6" t="s">
        <v>44</v>
      </c>
      <c r="J614" s="6" t="s">
        <v>3680</v>
      </c>
      <c r="K614" s="6" t="s">
        <v>29</v>
      </c>
      <c r="L614" s="6" t="s">
        <v>272</v>
      </c>
      <c r="M614" s="6" t="s">
        <v>3681</v>
      </c>
      <c r="N614" s="6" t="s">
        <v>89</v>
      </c>
      <c r="O614" s="6" t="s">
        <v>134</v>
      </c>
      <c r="P614" s="18">
        <v>44722</v>
      </c>
      <c r="Q614" s="25">
        <v>0.625</v>
      </c>
      <c r="R614" s="6" t="s">
        <v>3682</v>
      </c>
      <c r="S614" s="6" t="s">
        <v>3683</v>
      </c>
      <c r="T614" s="31" t="s">
        <v>3684</v>
      </c>
      <c r="U614" s="6" t="s">
        <v>313</v>
      </c>
      <c r="V614" s="6" t="s">
        <v>139</v>
      </c>
      <c r="W614" s="6" t="s">
        <v>39</v>
      </c>
      <c r="X614" s="7"/>
      <c r="Y614" s="7"/>
      <c r="Z614" s="7"/>
      <c r="AA614" s="36"/>
      <c r="AB614" s="36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</row>
    <row r="615" hidden="1" spans="1:56">
      <c r="A615" s="58">
        <v>44720.4991016204</v>
      </c>
      <c r="B615" s="6" t="s">
        <v>209</v>
      </c>
      <c r="C615" s="6" t="s">
        <v>23</v>
      </c>
      <c r="D615" s="6" t="s">
        <v>3685</v>
      </c>
      <c r="E615" s="7"/>
      <c r="F615" s="6">
        <v>9014786402</v>
      </c>
      <c r="G615" s="6" t="s">
        <v>3686</v>
      </c>
      <c r="H615" s="6" t="s">
        <v>433</v>
      </c>
      <c r="I615" s="6" t="s">
        <v>3687</v>
      </c>
      <c r="J615" s="6" t="s">
        <v>3688</v>
      </c>
      <c r="K615" s="6" t="s">
        <v>132</v>
      </c>
      <c r="L615" s="6" t="s">
        <v>132</v>
      </c>
      <c r="M615" s="6" t="s">
        <v>3689</v>
      </c>
      <c r="N615" s="6" t="s">
        <v>89</v>
      </c>
      <c r="O615" s="6" t="s">
        <v>161</v>
      </c>
      <c r="P615" s="18">
        <v>44721</v>
      </c>
      <c r="Q615" s="25">
        <v>0.583333333335759</v>
      </c>
      <c r="R615" s="6" t="s">
        <v>1339</v>
      </c>
      <c r="S615" s="6" t="s">
        <v>2749</v>
      </c>
      <c r="T615" s="31" t="s">
        <v>3690</v>
      </c>
      <c r="U615" s="6" t="s">
        <v>846</v>
      </c>
      <c r="V615" s="6" t="s">
        <v>95</v>
      </c>
      <c r="W615" s="6" t="s">
        <v>39</v>
      </c>
      <c r="X615" s="7"/>
      <c r="Y615" s="7"/>
      <c r="Z615" s="7"/>
      <c r="AA615" s="36"/>
      <c r="AB615" s="36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</row>
    <row r="616" hidden="1" spans="1:56">
      <c r="A616" s="58">
        <v>44720.4993705787</v>
      </c>
      <c r="B616" s="6" t="s">
        <v>40</v>
      </c>
      <c r="C616" s="6" t="s">
        <v>23</v>
      </c>
      <c r="D616" s="6" t="s">
        <v>3691</v>
      </c>
      <c r="E616" s="7"/>
      <c r="F616" s="6">
        <v>9392468939</v>
      </c>
      <c r="G616" s="6" t="s">
        <v>3692</v>
      </c>
      <c r="H616" s="6" t="s">
        <v>998</v>
      </c>
      <c r="I616" s="6" t="s">
        <v>44</v>
      </c>
      <c r="J616" s="6" t="s">
        <v>3693</v>
      </c>
      <c r="K616" s="6" t="s">
        <v>290</v>
      </c>
      <c r="L616" s="6" t="s">
        <v>46</v>
      </c>
      <c r="M616" s="6" t="s">
        <v>3694</v>
      </c>
      <c r="N616" s="6" t="s">
        <v>1663</v>
      </c>
      <c r="O616" s="6" t="s">
        <v>48</v>
      </c>
      <c r="P616" s="18">
        <v>44721</v>
      </c>
      <c r="Q616" s="25">
        <v>0.583333333335759</v>
      </c>
      <c r="R616" s="6" t="s">
        <v>34</v>
      </c>
      <c r="S616" s="6" t="s">
        <v>35</v>
      </c>
      <c r="T616" s="31" t="s">
        <v>3695</v>
      </c>
      <c r="U616" s="6" t="s">
        <v>3344</v>
      </c>
      <c r="V616" s="6" t="s">
        <v>3238</v>
      </c>
      <c r="W616" s="6" t="s">
        <v>39</v>
      </c>
      <c r="X616" s="7"/>
      <c r="Y616" s="7"/>
      <c r="Z616" s="7"/>
      <c r="AA616" s="36"/>
      <c r="AB616" s="36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</row>
    <row r="617" hidden="1" spans="1:56">
      <c r="A617" s="58">
        <v>44720.4998036574</v>
      </c>
      <c r="B617" s="6" t="s">
        <v>197</v>
      </c>
      <c r="C617" s="6" t="s">
        <v>23</v>
      </c>
      <c r="D617" s="6" t="s">
        <v>2173</v>
      </c>
      <c r="E617" s="7"/>
      <c r="F617" s="6">
        <v>8074956952</v>
      </c>
      <c r="G617" s="6" t="s">
        <v>1111</v>
      </c>
      <c r="H617" s="6" t="s">
        <v>44</v>
      </c>
      <c r="I617" s="6" t="s">
        <v>44</v>
      </c>
      <c r="J617" s="6" t="s">
        <v>3696</v>
      </c>
      <c r="K617" s="6" t="s">
        <v>132</v>
      </c>
      <c r="L617" s="6" t="s">
        <v>132</v>
      </c>
      <c r="M617" s="6" t="s">
        <v>2175</v>
      </c>
      <c r="N617" s="6" t="s">
        <v>89</v>
      </c>
      <c r="O617" s="6" t="s">
        <v>161</v>
      </c>
      <c r="P617" s="18">
        <v>44721</v>
      </c>
      <c r="Q617" s="25">
        <v>0.5</v>
      </c>
      <c r="R617" s="6" t="s">
        <v>806</v>
      </c>
      <c r="S617" s="6" t="s">
        <v>255</v>
      </c>
      <c r="T617" s="31" t="s">
        <v>3697</v>
      </c>
      <c r="U617" s="6" t="s">
        <v>944</v>
      </c>
      <c r="V617" s="6" t="s">
        <v>945</v>
      </c>
      <c r="W617" s="6" t="s">
        <v>39</v>
      </c>
      <c r="X617" s="7"/>
      <c r="Y617" s="7"/>
      <c r="Z617" s="7"/>
      <c r="AA617" s="36"/>
      <c r="AB617" s="36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</row>
    <row r="618" hidden="1" spans="1:56">
      <c r="A618" s="58">
        <v>44720.5409879745</v>
      </c>
      <c r="B618" s="6" t="s">
        <v>3698</v>
      </c>
      <c r="C618" s="6" t="s">
        <v>23</v>
      </c>
      <c r="D618" s="6" t="s">
        <v>3699</v>
      </c>
      <c r="E618" s="7"/>
      <c r="F618" s="6">
        <v>8186068824</v>
      </c>
      <c r="G618" s="6" t="s">
        <v>3700</v>
      </c>
      <c r="H618" s="6" t="s">
        <v>3701</v>
      </c>
      <c r="I618" s="6" t="s">
        <v>144</v>
      </c>
      <c r="J618" s="6" t="s">
        <v>3702</v>
      </c>
      <c r="K618" s="6" t="s">
        <v>159</v>
      </c>
      <c r="L618" s="6" t="s">
        <v>3703</v>
      </c>
      <c r="M618" s="6" t="s">
        <v>3704</v>
      </c>
      <c r="N618" s="6" t="s">
        <v>89</v>
      </c>
      <c r="O618" s="6" t="s">
        <v>274</v>
      </c>
      <c r="P618" s="18">
        <v>44721</v>
      </c>
      <c r="Q618" s="25">
        <v>0.458333333335759</v>
      </c>
      <c r="R618" s="6" t="s">
        <v>333</v>
      </c>
      <c r="S618" s="6" t="s">
        <v>3705</v>
      </c>
      <c r="T618" s="31" t="s">
        <v>3706</v>
      </c>
      <c r="U618" s="6" t="s">
        <v>3707</v>
      </c>
      <c r="V618" s="6" t="s">
        <v>3708</v>
      </c>
      <c r="W618" s="6" t="s">
        <v>96</v>
      </c>
      <c r="X618" s="7"/>
      <c r="Y618" s="7"/>
      <c r="Z618" s="7"/>
      <c r="AA618" s="36"/>
      <c r="AB618" s="36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</row>
    <row r="619" hidden="1" spans="1:56">
      <c r="A619" s="58">
        <v>44720.5239326389</v>
      </c>
      <c r="B619" s="6" t="s">
        <v>286</v>
      </c>
      <c r="C619" s="6" t="s">
        <v>23</v>
      </c>
      <c r="D619" s="6" t="s">
        <v>2173</v>
      </c>
      <c r="E619" s="7"/>
      <c r="F619" s="6">
        <v>8074956952</v>
      </c>
      <c r="G619" s="6" t="s">
        <v>1111</v>
      </c>
      <c r="H619" s="6" t="s">
        <v>44</v>
      </c>
      <c r="I619" s="6" t="s">
        <v>44</v>
      </c>
      <c r="J619" s="6" t="s">
        <v>3696</v>
      </c>
      <c r="K619" s="6" t="s">
        <v>132</v>
      </c>
      <c r="L619" s="6" t="s">
        <v>132</v>
      </c>
      <c r="M619" s="6" t="s">
        <v>2175</v>
      </c>
      <c r="N619" s="6" t="s">
        <v>89</v>
      </c>
      <c r="O619" s="6" t="s">
        <v>161</v>
      </c>
      <c r="P619" s="18">
        <v>44721</v>
      </c>
      <c r="Q619" s="25">
        <v>0.458333333335759</v>
      </c>
      <c r="R619" s="6" t="s">
        <v>806</v>
      </c>
      <c r="S619" s="6" t="s">
        <v>255</v>
      </c>
      <c r="T619" s="31" t="s">
        <v>3709</v>
      </c>
      <c r="U619" s="6" t="s">
        <v>3710</v>
      </c>
      <c r="V619" s="6" t="s">
        <v>3711</v>
      </c>
      <c r="W619" s="6" t="s">
        <v>39</v>
      </c>
      <c r="X619" s="7"/>
      <c r="Y619" s="7"/>
      <c r="Z619" s="7"/>
      <c r="AA619" s="36"/>
      <c r="AB619" s="36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</row>
    <row r="620" hidden="1" spans="1:56">
      <c r="A620" s="58">
        <v>44720.5252395023</v>
      </c>
      <c r="B620" s="6" t="s">
        <v>324</v>
      </c>
      <c r="C620" s="6" t="s">
        <v>23</v>
      </c>
      <c r="D620" s="6" t="s">
        <v>3712</v>
      </c>
      <c r="E620" s="6" t="s">
        <v>3713</v>
      </c>
      <c r="F620" s="6">
        <v>7709438979</v>
      </c>
      <c r="G620" s="6" t="s">
        <v>3714</v>
      </c>
      <c r="H620" s="6" t="s">
        <v>3715</v>
      </c>
      <c r="I620" s="6" t="s">
        <v>251</v>
      </c>
      <c r="J620" s="6" t="s">
        <v>3716</v>
      </c>
      <c r="K620" s="6" t="s">
        <v>272</v>
      </c>
      <c r="L620" s="6" t="s">
        <v>272</v>
      </c>
      <c r="M620" s="6" t="s">
        <v>3717</v>
      </c>
      <c r="N620" s="6" t="s">
        <v>32</v>
      </c>
      <c r="O620" s="6" t="s">
        <v>161</v>
      </c>
      <c r="P620" s="18">
        <v>44722</v>
      </c>
      <c r="Q620" s="25">
        <v>0.458333333335759</v>
      </c>
      <c r="R620" s="6" t="s">
        <v>3718</v>
      </c>
      <c r="S620" s="6" t="s">
        <v>1417</v>
      </c>
      <c r="T620" s="31" t="s">
        <v>3719</v>
      </c>
      <c r="U620" s="6" t="s">
        <v>3720</v>
      </c>
      <c r="V620" s="6" t="s">
        <v>1155</v>
      </c>
      <c r="W620" s="6" t="s">
        <v>39</v>
      </c>
      <c r="X620" s="7"/>
      <c r="Y620" s="7"/>
      <c r="Z620" s="7"/>
      <c r="AA620" s="36"/>
      <c r="AB620" s="36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</row>
    <row r="621" hidden="1" spans="1:56">
      <c r="A621" s="58">
        <v>44720.5281700347</v>
      </c>
      <c r="B621" s="6" t="s">
        <v>324</v>
      </c>
      <c r="C621" s="6" t="s">
        <v>23</v>
      </c>
      <c r="D621" s="6" t="s">
        <v>3721</v>
      </c>
      <c r="E621" s="6" t="s">
        <v>3722</v>
      </c>
      <c r="F621" s="6">
        <v>8890868176</v>
      </c>
      <c r="G621" s="6" t="s">
        <v>3714</v>
      </c>
      <c r="H621" s="6" t="s">
        <v>3723</v>
      </c>
      <c r="I621" s="6" t="s">
        <v>848</v>
      </c>
      <c r="J621" s="6" t="s">
        <v>3724</v>
      </c>
      <c r="K621" s="6" t="s">
        <v>691</v>
      </c>
      <c r="L621" s="6" t="s">
        <v>272</v>
      </c>
      <c r="M621" s="6" t="s">
        <v>3725</v>
      </c>
      <c r="N621" s="6" t="s">
        <v>3726</v>
      </c>
      <c r="O621" s="6" t="s">
        <v>161</v>
      </c>
      <c r="P621" s="18">
        <v>44729</v>
      </c>
      <c r="Q621" s="25">
        <v>0.208333333335759</v>
      </c>
      <c r="R621" s="6" t="s">
        <v>3727</v>
      </c>
      <c r="S621" s="6" t="s">
        <v>1209</v>
      </c>
      <c r="T621" s="31" t="s">
        <v>3728</v>
      </c>
      <c r="U621" s="6" t="s">
        <v>3720</v>
      </c>
      <c r="V621" s="6" t="s">
        <v>1155</v>
      </c>
      <c r="W621" s="6" t="s">
        <v>39</v>
      </c>
      <c r="X621" s="7"/>
      <c r="Y621" s="7"/>
      <c r="Z621" s="7"/>
      <c r="AA621" s="36"/>
      <c r="AB621" s="36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</row>
    <row r="622" hidden="1" spans="1:56">
      <c r="A622" s="58">
        <v>44720.532566794</v>
      </c>
      <c r="B622" s="6" t="s">
        <v>315</v>
      </c>
      <c r="C622" s="6" t="s">
        <v>23</v>
      </c>
      <c r="D622" s="6" t="s">
        <v>3729</v>
      </c>
      <c r="E622" s="7"/>
      <c r="F622" s="6">
        <v>8125508851</v>
      </c>
      <c r="G622" s="6" t="s">
        <v>1249</v>
      </c>
      <c r="H622" s="6" t="s">
        <v>298</v>
      </c>
      <c r="I622" s="6" t="s">
        <v>1275</v>
      </c>
      <c r="J622" s="6" t="s">
        <v>3730</v>
      </c>
      <c r="K622" s="6" t="s">
        <v>87</v>
      </c>
      <c r="L622" s="6" t="s">
        <v>87</v>
      </c>
      <c r="M622" s="6" t="s">
        <v>3731</v>
      </c>
      <c r="N622" s="6" t="s">
        <v>32</v>
      </c>
      <c r="O622" s="6" t="s">
        <v>90</v>
      </c>
      <c r="P622" s="18">
        <v>44721</v>
      </c>
      <c r="Q622" s="25">
        <v>0.458333333335759</v>
      </c>
      <c r="R622" s="6" t="s">
        <v>1562</v>
      </c>
      <c r="S622" s="6" t="s">
        <v>631</v>
      </c>
      <c r="T622" s="31" t="s">
        <v>3732</v>
      </c>
      <c r="U622" s="6" t="s">
        <v>3733</v>
      </c>
      <c r="V622" s="6" t="s">
        <v>3734</v>
      </c>
      <c r="W622" s="6" t="s">
        <v>39</v>
      </c>
      <c r="X622" s="7"/>
      <c r="Y622" s="7"/>
      <c r="Z622" s="7"/>
      <c r="AA622" s="36"/>
      <c r="AB622" s="36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</row>
    <row r="623" hidden="1" spans="1:56">
      <c r="A623" s="58">
        <v>44720.5396008218</v>
      </c>
      <c r="B623" s="6" t="s">
        <v>209</v>
      </c>
      <c r="C623" s="6" t="s">
        <v>23</v>
      </c>
      <c r="D623" s="6" t="s">
        <v>3735</v>
      </c>
      <c r="E623" s="7"/>
      <c r="F623" s="6">
        <v>8341641747</v>
      </c>
      <c r="G623" s="6" t="s">
        <v>3736</v>
      </c>
      <c r="H623" s="6" t="s">
        <v>157</v>
      </c>
      <c r="I623" s="6" t="s">
        <v>157</v>
      </c>
      <c r="J623" s="6" t="s">
        <v>2132</v>
      </c>
      <c r="K623" s="6" t="s">
        <v>87</v>
      </c>
      <c r="L623" s="6" t="s">
        <v>87</v>
      </c>
      <c r="M623" s="6" t="s">
        <v>3737</v>
      </c>
      <c r="N623" s="6" t="s">
        <v>118</v>
      </c>
      <c r="O623" s="6" t="s">
        <v>3738</v>
      </c>
      <c r="P623" s="18">
        <v>44721</v>
      </c>
      <c r="Q623" s="25">
        <v>0.458333333335759</v>
      </c>
      <c r="R623" s="6" t="s">
        <v>404</v>
      </c>
      <c r="S623" s="6" t="s">
        <v>580</v>
      </c>
      <c r="T623" s="31" t="s">
        <v>3739</v>
      </c>
      <c r="U623" s="6" t="s">
        <v>1375</v>
      </c>
      <c r="V623" s="6" t="s">
        <v>945</v>
      </c>
      <c r="W623" s="6" t="s">
        <v>39</v>
      </c>
      <c r="X623" s="7"/>
      <c r="Y623" s="7"/>
      <c r="Z623" s="7"/>
      <c r="AA623" s="36"/>
      <c r="AB623" s="36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</row>
    <row r="624" hidden="1" spans="1:56">
      <c r="A624" s="58">
        <v>44720.5419053472</v>
      </c>
      <c r="B624" s="6" t="s">
        <v>126</v>
      </c>
      <c r="C624" s="6" t="s">
        <v>23</v>
      </c>
      <c r="D624" s="6" t="s">
        <v>3740</v>
      </c>
      <c r="E624" s="7"/>
      <c r="F624" s="6">
        <v>8010382758</v>
      </c>
      <c r="G624" s="6" t="s">
        <v>2349</v>
      </c>
      <c r="H624" s="6" t="s">
        <v>1023</v>
      </c>
      <c r="I624" s="6" t="s">
        <v>101</v>
      </c>
      <c r="J624" s="6" t="s">
        <v>3741</v>
      </c>
      <c r="K624" s="6" t="s">
        <v>272</v>
      </c>
      <c r="L624" s="6" t="s">
        <v>272</v>
      </c>
      <c r="M624" s="6" t="s">
        <v>3742</v>
      </c>
      <c r="N624" s="6" t="s">
        <v>118</v>
      </c>
      <c r="O624" s="6" t="s">
        <v>134</v>
      </c>
      <c r="P624" s="18">
        <v>44721</v>
      </c>
      <c r="Q624" s="25">
        <v>0.625</v>
      </c>
      <c r="R624" s="6" t="s">
        <v>835</v>
      </c>
      <c r="S624" s="6" t="s">
        <v>2801</v>
      </c>
      <c r="T624" s="31" t="s">
        <v>3743</v>
      </c>
      <c r="U624" s="6" t="s">
        <v>1053</v>
      </c>
      <c r="V624" s="6" t="s">
        <v>945</v>
      </c>
      <c r="W624" s="6" t="s">
        <v>39</v>
      </c>
      <c r="X624" s="7"/>
      <c r="Y624" s="7"/>
      <c r="Z624" s="7"/>
      <c r="AA624" s="36"/>
      <c r="AB624" s="36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</row>
    <row r="625" hidden="1" spans="1:56">
      <c r="A625" s="58">
        <v>44720.5577553125</v>
      </c>
      <c r="B625" s="6" t="s">
        <v>126</v>
      </c>
      <c r="C625" s="6" t="s">
        <v>23</v>
      </c>
      <c r="D625" s="6" t="s">
        <v>3744</v>
      </c>
      <c r="E625" s="7"/>
      <c r="F625" s="6">
        <v>9604720522</v>
      </c>
      <c r="G625" s="6" t="s">
        <v>113</v>
      </c>
      <c r="H625" s="6" t="s">
        <v>44</v>
      </c>
      <c r="I625" s="6" t="s">
        <v>101</v>
      </c>
      <c r="J625" s="6" t="s">
        <v>3745</v>
      </c>
      <c r="K625" s="6" t="s">
        <v>272</v>
      </c>
      <c r="L625" s="6" t="s">
        <v>272</v>
      </c>
      <c r="M625" s="6" t="s">
        <v>3746</v>
      </c>
      <c r="N625" s="6" t="s">
        <v>118</v>
      </c>
      <c r="O625" s="6" t="s">
        <v>901</v>
      </c>
      <c r="P625" s="18">
        <v>44721</v>
      </c>
      <c r="Q625" s="25">
        <v>0.583333333335759</v>
      </c>
      <c r="R625" s="6" t="s">
        <v>1428</v>
      </c>
      <c r="S625" s="6" t="s">
        <v>3747</v>
      </c>
      <c r="T625" s="31" t="s">
        <v>3748</v>
      </c>
      <c r="U625" s="6" t="s">
        <v>1053</v>
      </c>
      <c r="V625" s="6" t="s">
        <v>945</v>
      </c>
      <c r="W625" s="6" t="s">
        <v>39</v>
      </c>
      <c r="X625" s="7"/>
      <c r="Y625" s="7"/>
      <c r="Z625" s="7"/>
      <c r="AA625" s="36"/>
      <c r="AB625" s="36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</row>
    <row r="626" hidden="1" spans="1:56">
      <c r="A626" s="58">
        <v>44720.5779817245</v>
      </c>
      <c r="B626" s="6" t="s">
        <v>1138</v>
      </c>
      <c r="C626" s="6" t="s">
        <v>23</v>
      </c>
      <c r="D626" s="6" t="s">
        <v>3749</v>
      </c>
      <c r="E626" s="7"/>
      <c r="F626" s="6">
        <v>9959291910</v>
      </c>
      <c r="G626" s="6" t="s">
        <v>3750</v>
      </c>
      <c r="H626" s="6" t="s">
        <v>270</v>
      </c>
      <c r="I626" s="6" t="s">
        <v>270</v>
      </c>
      <c r="J626" s="6" t="s">
        <v>3751</v>
      </c>
      <c r="K626" s="6" t="s">
        <v>3752</v>
      </c>
      <c r="L626" s="6" t="s">
        <v>3752</v>
      </c>
      <c r="M626" s="6" t="s">
        <v>3753</v>
      </c>
      <c r="N626" s="6" t="s">
        <v>118</v>
      </c>
      <c r="O626" s="7"/>
      <c r="P626" s="18">
        <v>44723</v>
      </c>
      <c r="Q626" s="25">
        <v>0.416666666664241</v>
      </c>
      <c r="R626" s="6" t="s">
        <v>3754</v>
      </c>
      <c r="S626" s="6" t="s">
        <v>663</v>
      </c>
      <c r="T626" s="31" t="s">
        <v>3755</v>
      </c>
      <c r="U626" s="6" t="s">
        <v>3756</v>
      </c>
      <c r="V626" s="6" t="s">
        <v>3757</v>
      </c>
      <c r="W626" s="6" t="s">
        <v>39</v>
      </c>
      <c r="X626" s="7"/>
      <c r="Y626" s="7"/>
      <c r="Z626" s="7"/>
      <c r="AA626" s="36"/>
      <c r="AB626" s="36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</row>
    <row r="627" hidden="1" spans="1:56">
      <c r="A627" s="58">
        <v>44720.5941422454</v>
      </c>
      <c r="B627" s="6" t="s">
        <v>1138</v>
      </c>
      <c r="C627" s="6" t="s">
        <v>23</v>
      </c>
      <c r="D627" s="6" t="s">
        <v>3758</v>
      </c>
      <c r="E627" s="7"/>
      <c r="F627" s="6">
        <v>9398665089</v>
      </c>
      <c r="G627" s="6" t="s">
        <v>3759</v>
      </c>
      <c r="H627" s="6" t="s">
        <v>3760</v>
      </c>
      <c r="I627" s="6" t="s">
        <v>3760</v>
      </c>
      <c r="J627" s="6" t="s">
        <v>2021</v>
      </c>
      <c r="K627" s="6" t="s">
        <v>132</v>
      </c>
      <c r="L627" s="6" t="s">
        <v>132</v>
      </c>
      <c r="M627" s="6" t="s">
        <v>3761</v>
      </c>
      <c r="N627" s="6" t="s">
        <v>118</v>
      </c>
      <c r="O627" s="7"/>
      <c r="P627" s="18">
        <v>44723</v>
      </c>
      <c r="Q627" s="25">
        <v>0.458333333335759</v>
      </c>
      <c r="R627" s="6" t="s">
        <v>1034</v>
      </c>
      <c r="S627" s="6" t="s">
        <v>2515</v>
      </c>
      <c r="T627" s="31" t="s">
        <v>3762</v>
      </c>
      <c r="U627" s="6" t="s">
        <v>3763</v>
      </c>
      <c r="V627" s="6" t="s">
        <v>3764</v>
      </c>
      <c r="W627" s="6" t="s">
        <v>39</v>
      </c>
      <c r="X627" s="7"/>
      <c r="Y627" s="7"/>
      <c r="Z627" s="7"/>
      <c r="AA627" s="36"/>
      <c r="AB627" s="36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</row>
    <row r="628" hidden="1" spans="1:56">
      <c r="A628" s="58">
        <v>44720.5957877431</v>
      </c>
      <c r="B628" s="6" t="s">
        <v>3698</v>
      </c>
      <c r="C628" s="6" t="s">
        <v>23</v>
      </c>
      <c r="D628" s="6" t="s">
        <v>3765</v>
      </c>
      <c r="E628" s="7"/>
      <c r="F628" s="6">
        <v>7288905589</v>
      </c>
      <c r="G628" s="6" t="s">
        <v>3700</v>
      </c>
      <c r="H628" s="6" t="s">
        <v>1204</v>
      </c>
      <c r="I628" s="6" t="s">
        <v>1204</v>
      </c>
      <c r="J628" s="6" t="s">
        <v>3766</v>
      </c>
      <c r="K628" s="6" t="s">
        <v>132</v>
      </c>
      <c r="L628" s="6" t="s">
        <v>132</v>
      </c>
      <c r="M628" s="6" t="s">
        <v>3767</v>
      </c>
      <c r="N628" s="6" t="s">
        <v>89</v>
      </c>
      <c r="O628" s="6" t="s">
        <v>44</v>
      </c>
      <c r="P628" s="18">
        <v>44722</v>
      </c>
      <c r="Q628" s="25">
        <v>0.0833333333357587</v>
      </c>
      <c r="R628" s="6" t="s">
        <v>549</v>
      </c>
      <c r="S628" s="6" t="s">
        <v>3768</v>
      </c>
      <c r="T628" s="31" t="s">
        <v>3769</v>
      </c>
      <c r="U628" s="6" t="s">
        <v>3707</v>
      </c>
      <c r="V628" s="6" t="s">
        <v>3708</v>
      </c>
      <c r="W628" s="6" t="s">
        <v>39</v>
      </c>
      <c r="X628" s="7"/>
      <c r="Y628" s="7"/>
      <c r="Z628" s="7"/>
      <c r="AA628" s="36"/>
      <c r="AB628" s="36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</row>
    <row r="629" hidden="1" spans="1:56">
      <c r="A629" s="58">
        <v>44720.5989038773</v>
      </c>
      <c r="B629" s="6" t="s">
        <v>1138</v>
      </c>
      <c r="C629" s="6" t="s">
        <v>23</v>
      </c>
      <c r="D629" s="6" t="s">
        <v>3770</v>
      </c>
      <c r="E629" s="7"/>
      <c r="F629" s="6">
        <v>7588072171</v>
      </c>
      <c r="G629" s="6" t="s">
        <v>1822</v>
      </c>
      <c r="H629" s="6" t="s">
        <v>270</v>
      </c>
      <c r="I629" s="6" t="s">
        <v>270</v>
      </c>
      <c r="J629" s="6" t="s">
        <v>3771</v>
      </c>
      <c r="K629" s="6" t="s">
        <v>272</v>
      </c>
      <c r="L629" s="6" t="s">
        <v>272</v>
      </c>
      <c r="M629" s="6" t="s">
        <v>3772</v>
      </c>
      <c r="N629" s="6" t="s">
        <v>118</v>
      </c>
      <c r="O629" s="7"/>
      <c r="P629" s="18">
        <v>44723</v>
      </c>
      <c r="Q629" s="25">
        <v>0.416666666664241</v>
      </c>
      <c r="R629" s="6" t="s">
        <v>1838</v>
      </c>
      <c r="S629" s="6" t="s">
        <v>663</v>
      </c>
      <c r="T629" s="31" t="s">
        <v>3773</v>
      </c>
      <c r="U629" s="6" t="s">
        <v>1609</v>
      </c>
      <c r="V629" s="6" t="s">
        <v>232</v>
      </c>
      <c r="W629" s="6" t="s">
        <v>39</v>
      </c>
      <c r="X629" s="7"/>
      <c r="Y629" s="7"/>
      <c r="Z629" s="7"/>
      <c r="AA629" s="36"/>
      <c r="AB629" s="36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</row>
    <row r="630" hidden="1" spans="1:56">
      <c r="A630" s="58">
        <v>44720.6049498032</v>
      </c>
      <c r="B630" s="6" t="s">
        <v>268</v>
      </c>
      <c r="C630" s="6" t="s">
        <v>23</v>
      </c>
      <c r="D630" s="6" t="s">
        <v>3774</v>
      </c>
      <c r="E630" s="7"/>
      <c r="F630" s="6">
        <v>9014889841</v>
      </c>
      <c r="G630" s="6" t="s">
        <v>3775</v>
      </c>
      <c r="H630" s="6" t="s">
        <v>1031</v>
      </c>
      <c r="I630" s="6" t="s">
        <v>1031</v>
      </c>
      <c r="J630" s="6" t="s">
        <v>3776</v>
      </c>
      <c r="K630" s="6" t="s">
        <v>132</v>
      </c>
      <c r="L630" s="6" t="s">
        <v>132</v>
      </c>
      <c r="M630" s="6" t="s">
        <v>3777</v>
      </c>
      <c r="N630" s="6" t="s">
        <v>118</v>
      </c>
      <c r="O630" s="6" t="s">
        <v>48</v>
      </c>
      <c r="P630" s="18">
        <v>44725</v>
      </c>
      <c r="Q630" s="25">
        <v>0.458333333335759</v>
      </c>
      <c r="R630" s="6" t="s">
        <v>345</v>
      </c>
      <c r="S630" s="6" t="s">
        <v>185</v>
      </c>
      <c r="T630" s="31" t="s">
        <v>3778</v>
      </c>
      <c r="U630" s="6" t="s">
        <v>231</v>
      </c>
      <c r="V630" s="6" t="s">
        <v>232</v>
      </c>
      <c r="W630" s="6" t="s">
        <v>39</v>
      </c>
      <c r="X630" s="7"/>
      <c r="Y630" s="7"/>
      <c r="Z630" s="7"/>
      <c r="AA630" s="36"/>
      <c r="AB630" s="36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</row>
    <row r="631" hidden="1" spans="1:56">
      <c r="A631" s="58">
        <v>44720.6053145255</v>
      </c>
      <c r="B631" s="6" t="s">
        <v>1138</v>
      </c>
      <c r="C631" s="6" t="s">
        <v>23</v>
      </c>
      <c r="D631" s="6" t="s">
        <v>3779</v>
      </c>
      <c r="E631" s="7"/>
      <c r="F631" s="6">
        <v>7978175463</v>
      </c>
      <c r="G631" s="6" t="s">
        <v>1822</v>
      </c>
      <c r="H631" s="6" t="s">
        <v>1031</v>
      </c>
      <c r="I631" s="6" t="s">
        <v>1031</v>
      </c>
      <c r="J631" s="6" t="s">
        <v>3780</v>
      </c>
      <c r="K631" s="6" t="s">
        <v>87</v>
      </c>
      <c r="L631" s="6" t="s">
        <v>87</v>
      </c>
      <c r="M631" s="6" t="s">
        <v>3781</v>
      </c>
      <c r="N631" s="6" t="s">
        <v>118</v>
      </c>
      <c r="O631" s="7"/>
      <c r="P631" s="18">
        <v>44723</v>
      </c>
      <c r="Q631" s="25">
        <v>0.458333333335759</v>
      </c>
      <c r="R631" s="6" t="s">
        <v>1034</v>
      </c>
      <c r="S631" s="6" t="s">
        <v>1166</v>
      </c>
      <c r="T631" s="31" t="s">
        <v>3782</v>
      </c>
      <c r="U631" s="6" t="s">
        <v>1168</v>
      </c>
      <c r="V631" s="6" t="s">
        <v>232</v>
      </c>
      <c r="W631" s="6" t="s">
        <v>39</v>
      </c>
      <c r="X631" s="7"/>
      <c r="Y631" s="7"/>
      <c r="Z631" s="7"/>
      <c r="AA631" s="36"/>
      <c r="AB631" s="36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</row>
    <row r="632" hidden="1" spans="1:56">
      <c r="A632" s="58">
        <v>44720.6061988426</v>
      </c>
      <c r="B632" s="6" t="s">
        <v>40</v>
      </c>
      <c r="C632" s="6" t="s">
        <v>23</v>
      </c>
      <c r="D632" s="6" t="s">
        <v>3783</v>
      </c>
      <c r="E632" s="7"/>
      <c r="F632" s="6">
        <v>6305957938</v>
      </c>
      <c r="G632" s="6" t="s">
        <v>3784</v>
      </c>
      <c r="H632" s="6" t="s">
        <v>43</v>
      </c>
      <c r="I632" s="6" t="s">
        <v>44</v>
      </c>
      <c r="J632" s="6" t="s">
        <v>3785</v>
      </c>
      <c r="K632" s="6" t="s">
        <v>46</v>
      </c>
      <c r="L632" s="6" t="s">
        <v>46</v>
      </c>
      <c r="M632" s="6" t="s">
        <v>3786</v>
      </c>
      <c r="N632" s="6" t="s">
        <v>89</v>
      </c>
      <c r="O632" s="6" t="s">
        <v>48</v>
      </c>
      <c r="P632" s="18">
        <v>44721</v>
      </c>
      <c r="Q632" s="25">
        <v>0.666666666664241</v>
      </c>
      <c r="R632" s="6" t="s">
        <v>3787</v>
      </c>
      <c r="S632" s="6" t="s">
        <v>1612</v>
      </c>
      <c r="T632" s="31" t="s">
        <v>3788</v>
      </c>
      <c r="U632" s="6" t="s">
        <v>440</v>
      </c>
      <c r="V632" s="6" t="s">
        <v>441</v>
      </c>
      <c r="W632" s="6" t="s">
        <v>39</v>
      </c>
      <c r="X632" s="7"/>
      <c r="Y632" s="7"/>
      <c r="Z632" s="7"/>
      <c r="AA632" s="36"/>
      <c r="AB632" s="36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</row>
    <row r="633" hidden="1" spans="1:56">
      <c r="A633" s="58">
        <v>44720.6075577778</v>
      </c>
      <c r="B633" s="6" t="s">
        <v>324</v>
      </c>
      <c r="C633" s="6" t="s">
        <v>23</v>
      </c>
      <c r="D633" s="6" t="s">
        <v>3789</v>
      </c>
      <c r="E633" s="7"/>
      <c r="F633" s="6">
        <v>9491515174</v>
      </c>
      <c r="G633" s="6" t="s">
        <v>3790</v>
      </c>
      <c r="H633" s="6" t="s">
        <v>3791</v>
      </c>
      <c r="I633" s="6" t="s">
        <v>709</v>
      </c>
      <c r="J633" s="6" t="s">
        <v>3792</v>
      </c>
      <c r="K633" s="6" t="s">
        <v>132</v>
      </c>
      <c r="L633" s="6" t="s">
        <v>3793</v>
      </c>
      <c r="M633" s="6" t="s">
        <v>3794</v>
      </c>
      <c r="N633" s="6" t="s">
        <v>118</v>
      </c>
      <c r="O633" s="6" t="s">
        <v>161</v>
      </c>
      <c r="P633" s="18">
        <v>44727</v>
      </c>
      <c r="Q633" s="25">
        <v>0.416666666664241</v>
      </c>
      <c r="R633" s="6" t="s">
        <v>3795</v>
      </c>
      <c r="S633" s="6" t="s">
        <v>1172</v>
      </c>
      <c r="T633" s="31" t="s">
        <v>3796</v>
      </c>
      <c r="U633" s="6" t="s">
        <v>3797</v>
      </c>
      <c r="V633" s="6" t="s">
        <v>612</v>
      </c>
      <c r="W633" s="6" t="s">
        <v>39</v>
      </c>
      <c r="X633" s="7"/>
      <c r="Y633" s="7"/>
      <c r="Z633" s="7"/>
      <c r="AA633" s="36"/>
      <c r="AB633" s="36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</row>
    <row r="634" hidden="1" spans="1:56">
      <c r="A634" s="58">
        <v>44720.6135974537</v>
      </c>
      <c r="B634" s="6" t="s">
        <v>22</v>
      </c>
      <c r="C634" s="6" t="s">
        <v>23</v>
      </c>
      <c r="D634" s="6" t="s">
        <v>3798</v>
      </c>
      <c r="E634" s="7"/>
      <c r="F634" s="6">
        <v>8287944147</v>
      </c>
      <c r="G634" s="6" t="s">
        <v>3799</v>
      </c>
      <c r="H634" s="6" t="s">
        <v>1075</v>
      </c>
      <c r="I634" s="6" t="s">
        <v>1075</v>
      </c>
      <c r="J634" s="6" t="s">
        <v>3800</v>
      </c>
      <c r="K634" s="6" t="s">
        <v>691</v>
      </c>
      <c r="L634" s="6" t="s">
        <v>3801</v>
      </c>
      <c r="M634" s="6" t="s">
        <v>3802</v>
      </c>
      <c r="N634" s="6" t="s">
        <v>32</v>
      </c>
      <c r="O634" s="6" t="s">
        <v>161</v>
      </c>
      <c r="P634" s="18">
        <v>44722</v>
      </c>
      <c r="Q634" s="25">
        <v>0.583333333335759</v>
      </c>
      <c r="R634" s="6" t="s">
        <v>292</v>
      </c>
      <c r="S634" s="6" t="s">
        <v>903</v>
      </c>
      <c r="T634" s="31" t="s">
        <v>3803</v>
      </c>
      <c r="U634" s="6" t="s">
        <v>3804</v>
      </c>
      <c r="V634" s="6" t="s">
        <v>649</v>
      </c>
      <c r="W634" s="6" t="s">
        <v>39</v>
      </c>
      <c r="X634" s="7"/>
      <c r="Y634" s="7"/>
      <c r="Z634" s="7"/>
      <c r="AA634" s="36"/>
      <c r="AB634" s="36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</row>
    <row r="635" hidden="1" spans="1:56">
      <c r="A635" s="58">
        <v>44720.6176837153</v>
      </c>
      <c r="B635" s="6" t="s">
        <v>223</v>
      </c>
      <c r="C635" s="6" t="s">
        <v>23</v>
      </c>
      <c r="D635" s="6" t="s">
        <v>3805</v>
      </c>
      <c r="E635" s="7"/>
      <c r="F635" s="6">
        <v>8606522615</v>
      </c>
      <c r="G635" s="6" t="s">
        <v>811</v>
      </c>
      <c r="H635" s="6" t="s">
        <v>658</v>
      </c>
      <c r="I635" s="6" t="s">
        <v>658</v>
      </c>
      <c r="J635" s="6" t="s">
        <v>3806</v>
      </c>
      <c r="K635" s="6" t="s">
        <v>3807</v>
      </c>
      <c r="L635" s="6" t="s">
        <v>87</v>
      </c>
      <c r="M635" s="6" t="s">
        <v>3808</v>
      </c>
      <c r="N635" s="6" t="s">
        <v>32</v>
      </c>
      <c r="O635" s="6" t="s">
        <v>274</v>
      </c>
      <c r="P635" s="18">
        <v>44722</v>
      </c>
      <c r="Q635" s="25">
        <v>0.583333333335759</v>
      </c>
      <c r="R635" s="6" t="s">
        <v>1428</v>
      </c>
      <c r="S635" s="6" t="s">
        <v>255</v>
      </c>
      <c r="T635" s="31" t="s">
        <v>3809</v>
      </c>
      <c r="U635" s="6" t="s">
        <v>2616</v>
      </c>
      <c r="V635" s="6" t="s">
        <v>2609</v>
      </c>
      <c r="W635" s="6" t="s">
        <v>39</v>
      </c>
      <c r="X635" s="7"/>
      <c r="Y635" s="7"/>
      <c r="Z635" s="7"/>
      <c r="AA635" s="36"/>
      <c r="AB635" s="36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</row>
    <row r="636" hidden="1" spans="1:56">
      <c r="A636" s="58">
        <v>44720.6223025231</v>
      </c>
      <c r="B636" s="6" t="s">
        <v>40</v>
      </c>
      <c r="C636" s="6" t="s">
        <v>23</v>
      </c>
      <c r="D636" s="6" t="s">
        <v>3810</v>
      </c>
      <c r="E636" s="7"/>
      <c r="F636" s="6">
        <v>9987521631</v>
      </c>
      <c r="G636" s="6" t="s">
        <v>3811</v>
      </c>
      <c r="H636" s="6" t="s">
        <v>3812</v>
      </c>
      <c r="I636" s="6" t="s">
        <v>3813</v>
      </c>
      <c r="J636" s="6" t="s">
        <v>3814</v>
      </c>
      <c r="K636" s="6" t="s">
        <v>1481</v>
      </c>
      <c r="L636" s="6" t="s">
        <v>103</v>
      </c>
      <c r="M636" s="6" t="s">
        <v>3815</v>
      </c>
      <c r="N636" s="6" t="s">
        <v>32</v>
      </c>
      <c r="O636" s="6" t="s">
        <v>465</v>
      </c>
      <c r="P636" s="18">
        <v>44721</v>
      </c>
      <c r="Q636" s="25">
        <v>0.5</v>
      </c>
      <c r="R636" s="6" t="s">
        <v>3816</v>
      </c>
      <c r="S636" s="6" t="s">
        <v>3817</v>
      </c>
      <c r="T636" s="31" t="s">
        <v>3818</v>
      </c>
      <c r="U636" s="6" t="s">
        <v>440</v>
      </c>
      <c r="V636" s="6" t="s">
        <v>441</v>
      </c>
      <c r="W636" s="6" t="s">
        <v>39</v>
      </c>
      <c r="X636" s="7"/>
      <c r="Y636" s="7"/>
      <c r="Z636" s="7"/>
      <c r="AA636" s="36"/>
      <c r="AB636" s="36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</row>
    <row r="637" hidden="1" spans="1:56">
      <c r="A637" s="58">
        <v>44720.6261806597</v>
      </c>
      <c r="B637" s="6" t="s">
        <v>141</v>
      </c>
      <c r="C637" s="6" t="s">
        <v>23</v>
      </c>
      <c r="D637" s="6" t="s">
        <v>3819</v>
      </c>
      <c r="E637" s="7"/>
      <c r="F637" s="6">
        <v>9390859637</v>
      </c>
      <c r="G637" s="6" t="s">
        <v>3490</v>
      </c>
      <c r="H637" s="6" t="s">
        <v>530</v>
      </c>
      <c r="I637" s="6" t="s">
        <v>530</v>
      </c>
      <c r="J637" s="6" t="s">
        <v>3820</v>
      </c>
      <c r="K637" s="6" t="s">
        <v>1670</v>
      </c>
      <c r="L637" s="6" t="s">
        <v>3821</v>
      </c>
      <c r="M637" s="6" t="s">
        <v>3822</v>
      </c>
      <c r="N637" s="6" t="s">
        <v>32</v>
      </c>
      <c r="O637" s="6" t="s">
        <v>274</v>
      </c>
      <c r="P637" s="18">
        <v>44721</v>
      </c>
      <c r="Q637" s="25">
        <v>0.583333333335759</v>
      </c>
      <c r="R637" s="6" t="s">
        <v>1429</v>
      </c>
      <c r="S637" s="6" t="s">
        <v>3823</v>
      </c>
      <c r="T637" s="31" t="s">
        <v>3824</v>
      </c>
      <c r="U637" s="6" t="s">
        <v>3825</v>
      </c>
      <c r="V637" s="6" t="s">
        <v>3708</v>
      </c>
      <c r="W637" s="6" t="s">
        <v>39</v>
      </c>
      <c r="X637" s="7"/>
      <c r="Y637" s="7"/>
      <c r="Z637" s="7"/>
      <c r="AA637" s="36"/>
      <c r="AB637" s="36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</row>
    <row r="638" hidden="1" spans="1:56">
      <c r="A638" s="58">
        <v>44720.6269512268</v>
      </c>
      <c r="B638" s="6" t="s">
        <v>223</v>
      </c>
      <c r="C638" s="6" t="s">
        <v>23</v>
      </c>
      <c r="D638" s="6" t="s">
        <v>3826</v>
      </c>
      <c r="E638" s="7"/>
      <c r="F638" s="6">
        <v>9152526998</v>
      </c>
      <c r="G638" s="6" t="s">
        <v>811</v>
      </c>
      <c r="H638" s="6" t="s">
        <v>1103</v>
      </c>
      <c r="I638" s="6" t="s">
        <v>1103</v>
      </c>
      <c r="J638" s="6" t="s">
        <v>3827</v>
      </c>
      <c r="K638" s="6" t="s">
        <v>515</v>
      </c>
      <c r="L638" s="6" t="s">
        <v>515</v>
      </c>
      <c r="M638" s="6" t="s">
        <v>3828</v>
      </c>
      <c r="N638" s="6" t="s">
        <v>118</v>
      </c>
      <c r="O638" s="6" t="s">
        <v>274</v>
      </c>
      <c r="P638" s="18">
        <v>44722</v>
      </c>
      <c r="Q638" s="25">
        <v>0.625</v>
      </c>
      <c r="R638" s="6" t="s">
        <v>3393</v>
      </c>
      <c r="S638" s="6" t="s">
        <v>1187</v>
      </c>
      <c r="T638" s="31" t="s">
        <v>3829</v>
      </c>
      <c r="U638" s="6" t="s">
        <v>2616</v>
      </c>
      <c r="V638" s="6" t="s">
        <v>2609</v>
      </c>
      <c r="W638" s="6" t="s">
        <v>39</v>
      </c>
      <c r="X638" s="7"/>
      <c r="Y638" s="7"/>
      <c r="Z638" s="7"/>
      <c r="AA638" s="36"/>
      <c r="AB638" s="36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</row>
    <row r="639" hidden="1" spans="1:56">
      <c r="A639" s="58">
        <v>44720.6332567014</v>
      </c>
      <c r="B639" s="6" t="s">
        <v>111</v>
      </c>
      <c r="C639" s="6" t="s">
        <v>23</v>
      </c>
      <c r="D639" s="6" t="s">
        <v>3830</v>
      </c>
      <c r="E639" s="7"/>
      <c r="F639" s="6">
        <v>9502432084</v>
      </c>
      <c r="G639" s="6" t="s">
        <v>3831</v>
      </c>
      <c r="H639" s="6" t="s">
        <v>43</v>
      </c>
      <c r="I639" s="6" t="s">
        <v>101</v>
      </c>
      <c r="J639" s="6" t="s">
        <v>3832</v>
      </c>
      <c r="K639" s="6" t="s">
        <v>146</v>
      </c>
      <c r="L639" s="6" t="s">
        <v>132</v>
      </c>
      <c r="M639" s="6" t="s">
        <v>3833</v>
      </c>
      <c r="N639" s="6" t="s">
        <v>118</v>
      </c>
      <c r="O639" s="6" t="s">
        <v>48</v>
      </c>
      <c r="P639" s="18">
        <v>44721</v>
      </c>
      <c r="Q639" s="25">
        <v>0.708333333335759</v>
      </c>
      <c r="R639" s="6" t="s">
        <v>106</v>
      </c>
      <c r="S639" s="6" t="s">
        <v>1339</v>
      </c>
      <c r="T639" s="31" t="s">
        <v>3834</v>
      </c>
      <c r="U639" s="6" t="s">
        <v>1053</v>
      </c>
      <c r="V639" s="6" t="s">
        <v>945</v>
      </c>
      <c r="W639" s="6" t="s">
        <v>39</v>
      </c>
      <c r="X639" s="7"/>
      <c r="Y639" s="7"/>
      <c r="Z639" s="7"/>
      <c r="AA639" s="36"/>
      <c r="AB639" s="36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</row>
    <row r="640" hidden="1" spans="1:56">
      <c r="A640" s="58">
        <v>44720.6433772106</v>
      </c>
      <c r="B640" s="6" t="s">
        <v>141</v>
      </c>
      <c r="C640" s="6" t="s">
        <v>23</v>
      </c>
      <c r="D640" s="6" t="s">
        <v>3835</v>
      </c>
      <c r="E640" s="7"/>
      <c r="F640" s="6">
        <v>8074837091</v>
      </c>
      <c r="G640" s="6" t="s">
        <v>3836</v>
      </c>
      <c r="H640" s="6" t="s">
        <v>3837</v>
      </c>
      <c r="I640" s="6" t="s">
        <v>3838</v>
      </c>
      <c r="J640" s="6" t="s">
        <v>3234</v>
      </c>
      <c r="K640" s="6" t="s">
        <v>132</v>
      </c>
      <c r="L640" s="6" t="s">
        <v>46</v>
      </c>
      <c r="M640" s="6" t="s">
        <v>3839</v>
      </c>
      <c r="N640" s="6" t="s">
        <v>89</v>
      </c>
      <c r="O640" s="6" t="s">
        <v>433</v>
      </c>
      <c r="P640" s="18">
        <v>44725</v>
      </c>
      <c r="Q640" s="25">
        <v>0.583333333335759</v>
      </c>
      <c r="R640" s="6" t="s">
        <v>3840</v>
      </c>
      <c r="S640" s="6" t="s">
        <v>311</v>
      </c>
      <c r="T640" s="31" t="s">
        <v>3841</v>
      </c>
      <c r="U640" s="6" t="s">
        <v>3842</v>
      </c>
      <c r="V640" s="6" t="s">
        <v>38</v>
      </c>
      <c r="W640" s="6" t="s">
        <v>39</v>
      </c>
      <c r="X640" s="7"/>
      <c r="Y640" s="7"/>
      <c r="Z640" s="7"/>
      <c r="AA640" s="36"/>
      <c r="AB640" s="36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</row>
    <row r="641" hidden="1" spans="1:56">
      <c r="A641" s="58">
        <v>44720.6489023843</v>
      </c>
      <c r="B641" s="6" t="s">
        <v>40</v>
      </c>
      <c r="C641" s="6" t="s">
        <v>23</v>
      </c>
      <c r="D641" s="6" t="s">
        <v>3843</v>
      </c>
      <c r="E641" s="7"/>
      <c r="F641" s="6">
        <v>8686252085</v>
      </c>
      <c r="G641" s="6" t="s">
        <v>2860</v>
      </c>
      <c r="H641" s="6" t="s">
        <v>44</v>
      </c>
      <c r="I641" s="6" t="s">
        <v>44</v>
      </c>
      <c r="J641" s="6" t="s">
        <v>3844</v>
      </c>
      <c r="K641" s="6" t="s">
        <v>3845</v>
      </c>
      <c r="L641" s="6" t="s">
        <v>3056</v>
      </c>
      <c r="M641" s="6" t="s">
        <v>3846</v>
      </c>
      <c r="N641" s="6" t="s">
        <v>1663</v>
      </c>
      <c r="O641" s="6" t="s">
        <v>48</v>
      </c>
      <c r="P641" s="18">
        <v>44721</v>
      </c>
      <c r="Q641" s="25">
        <v>0.583333333335759</v>
      </c>
      <c r="R641" s="6" t="s">
        <v>1404</v>
      </c>
      <c r="S641" s="6" t="s">
        <v>229</v>
      </c>
      <c r="T641" s="31" t="s">
        <v>3847</v>
      </c>
      <c r="U641" s="6" t="s">
        <v>2616</v>
      </c>
      <c r="V641" s="6" t="s">
        <v>2609</v>
      </c>
      <c r="W641" s="6" t="s">
        <v>39</v>
      </c>
      <c r="X641" s="7"/>
      <c r="Y641" s="7"/>
      <c r="Z641" s="7"/>
      <c r="AA641" s="36"/>
      <c r="AB641" s="36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</row>
    <row r="642" hidden="1" spans="1:56">
      <c r="A642" s="58">
        <v>44720.6537347338</v>
      </c>
      <c r="B642" s="6" t="s">
        <v>22</v>
      </c>
      <c r="C642" s="6" t="s">
        <v>23</v>
      </c>
      <c r="D642" s="6" t="s">
        <v>3848</v>
      </c>
      <c r="E642" s="7"/>
      <c r="F642" s="6">
        <v>9603173097</v>
      </c>
      <c r="G642" s="6" t="s">
        <v>3849</v>
      </c>
      <c r="H642" s="6" t="s">
        <v>2715</v>
      </c>
      <c r="I642" s="6" t="s">
        <v>328</v>
      </c>
      <c r="J642" s="6" t="s">
        <v>3850</v>
      </c>
      <c r="K642" s="6" t="s">
        <v>132</v>
      </c>
      <c r="L642" s="6" t="s">
        <v>132</v>
      </c>
      <c r="M642" s="6" t="s">
        <v>3851</v>
      </c>
      <c r="N642" s="6" t="s">
        <v>32</v>
      </c>
      <c r="O642" s="6" t="s">
        <v>161</v>
      </c>
      <c r="P642" s="18">
        <v>44722</v>
      </c>
      <c r="Q642" s="25">
        <v>0.666666666664241</v>
      </c>
      <c r="R642" s="6" t="s">
        <v>1692</v>
      </c>
      <c r="S642" s="6" t="s">
        <v>3852</v>
      </c>
      <c r="T642" s="31" t="s">
        <v>3853</v>
      </c>
      <c r="U642" s="6" t="s">
        <v>3854</v>
      </c>
      <c r="V642" s="6" t="s">
        <v>3855</v>
      </c>
      <c r="W642" s="6" t="s">
        <v>39</v>
      </c>
      <c r="X642" s="7"/>
      <c r="Y642" s="7"/>
      <c r="Z642" s="7"/>
      <c r="AA642" s="36"/>
      <c r="AB642" s="36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</row>
    <row r="643" hidden="1" spans="1:56">
      <c r="A643" s="58">
        <v>44720.6552084143</v>
      </c>
      <c r="B643" s="6" t="s">
        <v>40</v>
      </c>
      <c r="C643" s="6" t="s">
        <v>23</v>
      </c>
      <c r="D643" s="6" t="s">
        <v>3856</v>
      </c>
      <c r="E643" s="7"/>
      <c r="F643" s="6">
        <v>8296990510</v>
      </c>
      <c r="G643" s="6" t="s">
        <v>2860</v>
      </c>
      <c r="H643" s="6" t="s">
        <v>144</v>
      </c>
      <c r="I643" s="6" t="s">
        <v>1296</v>
      </c>
      <c r="J643" s="6" t="s">
        <v>3857</v>
      </c>
      <c r="K643" s="6" t="s">
        <v>3858</v>
      </c>
      <c r="L643" s="6" t="s">
        <v>3056</v>
      </c>
      <c r="M643" s="6" t="s">
        <v>3859</v>
      </c>
      <c r="N643" s="6" t="s">
        <v>1663</v>
      </c>
      <c r="O643" s="6" t="s">
        <v>48</v>
      </c>
      <c r="P643" s="18">
        <v>44721</v>
      </c>
      <c r="Q643" s="25">
        <v>0.583333333335759</v>
      </c>
      <c r="R643" s="6" t="s">
        <v>1366</v>
      </c>
      <c r="S643" s="6" t="s">
        <v>229</v>
      </c>
      <c r="T643" s="31" t="s">
        <v>3860</v>
      </c>
      <c r="U643" s="6" t="s">
        <v>2616</v>
      </c>
      <c r="V643" s="6" t="s">
        <v>2609</v>
      </c>
      <c r="W643" s="6" t="s">
        <v>39</v>
      </c>
      <c r="X643" s="7"/>
      <c r="Y643" s="7"/>
      <c r="Z643" s="7"/>
      <c r="AA643" s="36"/>
      <c r="AB643" s="36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</row>
    <row r="644" hidden="1" spans="1:56">
      <c r="A644" s="58">
        <v>44720.6555675116</v>
      </c>
      <c r="B644" s="6" t="s">
        <v>305</v>
      </c>
      <c r="C644" s="6" t="s">
        <v>23</v>
      </c>
      <c r="D644" s="6" t="s">
        <v>3861</v>
      </c>
      <c r="E644" s="7"/>
      <c r="F644" s="6">
        <v>8700357683</v>
      </c>
      <c r="G644" s="6" t="s">
        <v>3862</v>
      </c>
      <c r="H644" s="6" t="s">
        <v>26</v>
      </c>
      <c r="I644" s="6" t="s">
        <v>26</v>
      </c>
      <c r="J644" s="6" t="s">
        <v>3863</v>
      </c>
      <c r="K644" s="6" t="s">
        <v>3864</v>
      </c>
      <c r="L644" s="6" t="s">
        <v>3864</v>
      </c>
      <c r="M644" s="6" t="s">
        <v>3865</v>
      </c>
      <c r="N644" s="6" t="s">
        <v>118</v>
      </c>
      <c r="O644" s="6" t="s">
        <v>274</v>
      </c>
      <c r="P644" s="18">
        <v>44722</v>
      </c>
      <c r="Q644" s="25">
        <v>0.5</v>
      </c>
      <c r="R644" s="6" t="s">
        <v>574</v>
      </c>
      <c r="S644" s="6" t="s">
        <v>575</v>
      </c>
      <c r="T644" s="31" t="s">
        <v>3866</v>
      </c>
      <c r="U644" s="6" t="s">
        <v>2188</v>
      </c>
      <c r="V644" s="6" t="s">
        <v>109</v>
      </c>
      <c r="W644" s="6" t="s">
        <v>39</v>
      </c>
      <c r="X644" s="7"/>
      <c r="Y644" s="7"/>
      <c r="Z644" s="7"/>
      <c r="AA644" s="36"/>
      <c r="AB644" s="36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</row>
    <row r="645" hidden="1" spans="1:56">
      <c r="A645" s="58">
        <v>44720.6575293056</v>
      </c>
      <c r="B645" s="6" t="s">
        <v>305</v>
      </c>
      <c r="C645" s="6" t="s">
        <v>23</v>
      </c>
      <c r="D645" s="6" t="s">
        <v>3867</v>
      </c>
      <c r="E645" s="7"/>
      <c r="F645" s="6">
        <v>9429782032</v>
      </c>
      <c r="G645" s="6" t="s">
        <v>3862</v>
      </c>
      <c r="H645" s="6" t="s">
        <v>433</v>
      </c>
      <c r="I645" s="6" t="s">
        <v>433</v>
      </c>
      <c r="J645" s="6" t="s">
        <v>3868</v>
      </c>
      <c r="K645" s="6" t="s">
        <v>3869</v>
      </c>
      <c r="L645" s="6" t="s">
        <v>1445</v>
      </c>
      <c r="M645" s="6" t="s">
        <v>3870</v>
      </c>
      <c r="N645" s="6" t="s">
        <v>118</v>
      </c>
      <c r="O645" s="6" t="s">
        <v>274</v>
      </c>
      <c r="P645" s="18">
        <v>44725</v>
      </c>
      <c r="Q645" s="25">
        <v>0.666666666664241</v>
      </c>
      <c r="R645" s="6" t="s">
        <v>574</v>
      </c>
      <c r="S645" s="6" t="s">
        <v>575</v>
      </c>
      <c r="T645" s="31" t="s">
        <v>3871</v>
      </c>
      <c r="U645" s="6" t="s">
        <v>2188</v>
      </c>
      <c r="V645" s="6" t="s">
        <v>109</v>
      </c>
      <c r="W645" s="6" t="s">
        <v>39</v>
      </c>
      <c r="X645" s="7"/>
      <c r="Y645" s="7"/>
      <c r="Z645" s="7"/>
      <c r="AA645" s="36"/>
      <c r="AB645" s="36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</row>
    <row r="646" hidden="1" spans="1:56">
      <c r="A646" s="58">
        <v>44720.6579912153</v>
      </c>
      <c r="B646" s="6" t="s">
        <v>141</v>
      </c>
      <c r="C646" s="6" t="s">
        <v>23</v>
      </c>
      <c r="D646" s="6" t="s">
        <v>3872</v>
      </c>
      <c r="E646" s="7"/>
      <c r="F646" s="6">
        <v>9894759803</v>
      </c>
      <c r="G646" s="6" t="s">
        <v>3873</v>
      </c>
      <c r="H646" s="6" t="s">
        <v>3874</v>
      </c>
      <c r="I646" s="6" t="s">
        <v>433</v>
      </c>
      <c r="J646" s="6" t="s">
        <v>3875</v>
      </c>
      <c r="K646" s="6" t="s">
        <v>3876</v>
      </c>
      <c r="L646" s="6" t="s">
        <v>3876</v>
      </c>
      <c r="M646" s="6" t="s">
        <v>3877</v>
      </c>
      <c r="N646" s="6" t="s">
        <v>3878</v>
      </c>
      <c r="O646" s="6" t="s">
        <v>203</v>
      </c>
      <c r="P646" s="18">
        <v>44721</v>
      </c>
      <c r="Q646" s="25">
        <v>0.541666666664241</v>
      </c>
      <c r="R646" s="6" t="s">
        <v>3879</v>
      </c>
      <c r="S646" s="6" t="s">
        <v>3880</v>
      </c>
      <c r="T646" s="31" t="s">
        <v>3881</v>
      </c>
      <c r="U646" s="6" t="s">
        <v>376</v>
      </c>
      <c r="V646" s="6" t="s">
        <v>38</v>
      </c>
      <c r="W646" s="6" t="s">
        <v>39</v>
      </c>
      <c r="X646" s="7"/>
      <c r="Y646" s="7"/>
      <c r="Z646" s="7"/>
      <c r="AA646" s="36"/>
      <c r="AB646" s="36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</row>
    <row r="647" hidden="1" spans="1:56">
      <c r="A647" s="58">
        <v>44720.7312851389</v>
      </c>
      <c r="B647" s="6" t="s">
        <v>3698</v>
      </c>
      <c r="C647" s="6" t="s">
        <v>23</v>
      </c>
      <c r="D647" s="6" t="s">
        <v>3882</v>
      </c>
      <c r="E647" s="7"/>
      <c r="F647" s="6">
        <v>9949903144</v>
      </c>
      <c r="G647" s="6" t="s">
        <v>2782</v>
      </c>
      <c r="H647" s="6" t="s">
        <v>43</v>
      </c>
      <c r="I647" s="6" t="s">
        <v>43</v>
      </c>
      <c r="J647" s="6" t="s">
        <v>3883</v>
      </c>
      <c r="K647" s="6" t="s">
        <v>132</v>
      </c>
      <c r="L647" s="6" t="s">
        <v>3884</v>
      </c>
      <c r="M647" s="6" t="s">
        <v>3885</v>
      </c>
      <c r="N647" s="6" t="s">
        <v>32</v>
      </c>
      <c r="O647" s="6" t="s">
        <v>161</v>
      </c>
      <c r="P647" s="18">
        <v>44721</v>
      </c>
      <c r="Q647" s="25">
        <v>0.0833333333357587</v>
      </c>
      <c r="R647" s="6" t="s">
        <v>426</v>
      </c>
      <c r="S647" s="6" t="s">
        <v>827</v>
      </c>
      <c r="T647" s="31" t="s">
        <v>3886</v>
      </c>
      <c r="U647" s="6" t="s">
        <v>3707</v>
      </c>
      <c r="V647" s="6" t="s">
        <v>3708</v>
      </c>
      <c r="W647" s="6" t="s">
        <v>39</v>
      </c>
      <c r="X647" s="7"/>
      <c r="Y647" s="7"/>
      <c r="Z647" s="7"/>
      <c r="AA647" s="36"/>
      <c r="AB647" s="36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</row>
    <row r="648" hidden="1" spans="1:56">
      <c r="A648" s="58">
        <v>44720.6599732986</v>
      </c>
      <c r="B648" s="6" t="s">
        <v>305</v>
      </c>
      <c r="C648" s="6" t="s">
        <v>23</v>
      </c>
      <c r="D648" s="6" t="s">
        <v>3887</v>
      </c>
      <c r="E648" s="7"/>
      <c r="F648" s="6">
        <v>8788141798</v>
      </c>
      <c r="G648" s="6" t="s">
        <v>1573</v>
      </c>
      <c r="H648" s="6" t="s">
        <v>27</v>
      </c>
      <c r="I648" s="6" t="s">
        <v>27</v>
      </c>
      <c r="J648" s="6" t="s">
        <v>3888</v>
      </c>
      <c r="K648" s="6" t="s">
        <v>1445</v>
      </c>
      <c r="L648" s="6" t="s">
        <v>1445</v>
      </c>
      <c r="M648" s="6" t="s">
        <v>3889</v>
      </c>
      <c r="N648" s="6" t="s">
        <v>118</v>
      </c>
      <c r="O648" s="6" t="s">
        <v>44</v>
      </c>
      <c r="P648" s="18">
        <v>44722</v>
      </c>
      <c r="Q648" s="25">
        <v>0.416666666664241</v>
      </c>
      <c r="R648" s="6" t="s">
        <v>2949</v>
      </c>
      <c r="S648" s="6" t="s">
        <v>556</v>
      </c>
      <c r="T648" s="31" t="s">
        <v>3890</v>
      </c>
      <c r="U648" s="6" t="s">
        <v>3630</v>
      </c>
      <c r="V648" s="6" t="s">
        <v>937</v>
      </c>
      <c r="W648" s="6" t="s">
        <v>39</v>
      </c>
      <c r="X648" s="7"/>
      <c r="Y648" s="7"/>
      <c r="Z648" s="7"/>
      <c r="AA648" s="36"/>
      <c r="AB648" s="36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</row>
    <row r="649" hidden="1" spans="1:56">
      <c r="A649" s="58">
        <v>44720.6618121296</v>
      </c>
      <c r="B649" s="6" t="s">
        <v>305</v>
      </c>
      <c r="C649" s="6" t="s">
        <v>23</v>
      </c>
      <c r="D649" s="6" t="s">
        <v>3891</v>
      </c>
      <c r="E649" s="7"/>
      <c r="F649" s="6">
        <v>8466005390</v>
      </c>
      <c r="G649" s="6" t="s">
        <v>3041</v>
      </c>
      <c r="H649" s="6" t="s">
        <v>44</v>
      </c>
      <c r="I649" s="6" t="s">
        <v>101</v>
      </c>
      <c r="J649" s="6" t="s">
        <v>3892</v>
      </c>
      <c r="K649" s="6" t="s">
        <v>653</v>
      </c>
      <c r="L649" s="6" t="s">
        <v>653</v>
      </c>
      <c r="M649" s="6" t="s">
        <v>3893</v>
      </c>
      <c r="N649" s="6" t="s">
        <v>118</v>
      </c>
      <c r="O649" s="6" t="s">
        <v>274</v>
      </c>
      <c r="P649" s="18">
        <v>44722</v>
      </c>
      <c r="Q649" s="25">
        <v>0.5</v>
      </c>
      <c r="R649" s="6" t="s">
        <v>574</v>
      </c>
      <c r="S649" s="6" t="s">
        <v>557</v>
      </c>
      <c r="T649" s="31" t="s">
        <v>3894</v>
      </c>
      <c r="U649" s="6" t="s">
        <v>3895</v>
      </c>
      <c r="V649" s="6" t="s">
        <v>937</v>
      </c>
      <c r="W649" s="6" t="s">
        <v>39</v>
      </c>
      <c r="X649" s="7"/>
      <c r="Y649" s="7"/>
      <c r="Z649" s="7"/>
      <c r="AA649" s="36"/>
      <c r="AB649" s="36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</row>
    <row r="650" hidden="1" spans="1:56">
      <c r="A650" s="58">
        <v>44720.6689771991</v>
      </c>
      <c r="B650" s="6" t="s">
        <v>81</v>
      </c>
      <c r="C650" s="6" t="s">
        <v>23</v>
      </c>
      <c r="D650" s="6" t="s">
        <v>3896</v>
      </c>
      <c r="E650" s="7"/>
      <c r="F650" s="6">
        <v>9390776341</v>
      </c>
      <c r="G650" s="6" t="s">
        <v>3897</v>
      </c>
      <c r="H650" s="6" t="s">
        <v>43</v>
      </c>
      <c r="I650" s="6" t="s">
        <v>43</v>
      </c>
      <c r="J650" s="6" t="s">
        <v>3898</v>
      </c>
      <c r="K650" s="6" t="s">
        <v>87</v>
      </c>
      <c r="L650" s="6" t="s">
        <v>3899</v>
      </c>
      <c r="M650" s="6" t="s">
        <v>3900</v>
      </c>
      <c r="N650" s="6" t="s">
        <v>118</v>
      </c>
      <c r="O650" s="6" t="s">
        <v>161</v>
      </c>
      <c r="P650" s="18">
        <v>44721</v>
      </c>
      <c r="Q650" s="25">
        <v>0.458333333335759</v>
      </c>
      <c r="R650" s="6" t="s">
        <v>3901</v>
      </c>
      <c r="S650" s="6" t="s">
        <v>3902</v>
      </c>
      <c r="T650" s="31" t="s">
        <v>3903</v>
      </c>
      <c r="U650" s="6" t="s">
        <v>3904</v>
      </c>
      <c r="V650" s="6" t="s">
        <v>3708</v>
      </c>
      <c r="W650" s="6" t="s">
        <v>39</v>
      </c>
      <c r="X650" s="7"/>
      <c r="Y650" s="7"/>
      <c r="Z650" s="7"/>
      <c r="AA650" s="36"/>
      <c r="AB650" s="36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</row>
    <row r="651" hidden="1" spans="1:56">
      <c r="A651" s="58">
        <v>44720.6749757755</v>
      </c>
      <c r="B651" s="6" t="s">
        <v>22</v>
      </c>
      <c r="C651" s="6" t="s">
        <v>23</v>
      </c>
      <c r="D651" s="6" t="s">
        <v>3905</v>
      </c>
      <c r="E651" s="7"/>
      <c r="F651" s="6">
        <v>7987491927</v>
      </c>
      <c r="G651" s="6" t="s">
        <v>3906</v>
      </c>
      <c r="H651" s="6" t="s">
        <v>3907</v>
      </c>
      <c r="I651" s="6" t="s">
        <v>1414</v>
      </c>
      <c r="J651" s="6" t="s">
        <v>3908</v>
      </c>
      <c r="K651" s="6" t="s">
        <v>87</v>
      </c>
      <c r="L651" s="6" t="s">
        <v>3909</v>
      </c>
      <c r="M651" s="6" t="s">
        <v>3910</v>
      </c>
      <c r="N651" s="6" t="s">
        <v>118</v>
      </c>
      <c r="O651" s="6" t="s">
        <v>161</v>
      </c>
      <c r="P651" s="18">
        <v>44721</v>
      </c>
      <c r="Q651" s="25">
        <v>0.583333333335759</v>
      </c>
      <c r="R651" s="6" t="s">
        <v>1366</v>
      </c>
      <c r="S651" s="6" t="s">
        <v>599</v>
      </c>
      <c r="T651" s="31" t="s">
        <v>3911</v>
      </c>
      <c r="U651" s="6" t="s">
        <v>3912</v>
      </c>
      <c r="V651" s="6" t="s">
        <v>3757</v>
      </c>
      <c r="W651" s="6" t="s">
        <v>39</v>
      </c>
      <c r="X651" s="7"/>
      <c r="Y651" s="7"/>
      <c r="Z651" s="7"/>
      <c r="AA651" s="36"/>
      <c r="AB651" s="36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</row>
    <row r="652" hidden="1" spans="1:56">
      <c r="A652" s="58">
        <v>44720.6750005093</v>
      </c>
      <c r="B652" s="6" t="s">
        <v>259</v>
      </c>
      <c r="C652" s="6" t="s">
        <v>23</v>
      </c>
      <c r="D652" s="6" t="s">
        <v>3913</v>
      </c>
      <c r="E652" s="7"/>
      <c r="F652" s="6">
        <v>8341387510</v>
      </c>
      <c r="G652" s="6" t="s">
        <v>1506</v>
      </c>
      <c r="H652" s="6" t="s">
        <v>832</v>
      </c>
      <c r="I652" s="6" t="s">
        <v>832</v>
      </c>
      <c r="J652" s="6" t="s">
        <v>3914</v>
      </c>
      <c r="K652" s="6" t="s">
        <v>132</v>
      </c>
      <c r="L652" s="6" t="s">
        <v>974</v>
      </c>
      <c r="M652" s="6" t="s">
        <v>3915</v>
      </c>
      <c r="N652" s="6" t="s">
        <v>118</v>
      </c>
      <c r="O652" s="6" t="s">
        <v>161</v>
      </c>
      <c r="P652" s="18">
        <v>44722</v>
      </c>
      <c r="Q652" s="25">
        <v>0.416666666664241</v>
      </c>
      <c r="R652" s="6" t="s">
        <v>416</v>
      </c>
      <c r="S652" s="6" t="s">
        <v>1339</v>
      </c>
      <c r="T652" s="31" t="s">
        <v>3916</v>
      </c>
      <c r="U652" s="6" t="s">
        <v>3917</v>
      </c>
      <c r="V652" s="6" t="s">
        <v>3711</v>
      </c>
      <c r="W652" s="6" t="s">
        <v>39</v>
      </c>
      <c r="X652" s="7"/>
      <c r="Y652" s="7"/>
      <c r="Z652" s="7"/>
      <c r="AA652" s="36"/>
      <c r="AB652" s="36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</row>
    <row r="653" hidden="1" spans="1:56">
      <c r="A653" s="58">
        <v>44720.6758272222</v>
      </c>
      <c r="B653" s="6" t="s">
        <v>197</v>
      </c>
      <c r="C653" s="6" t="s">
        <v>23</v>
      </c>
      <c r="D653" s="6" t="s">
        <v>197</v>
      </c>
      <c r="E653" s="7"/>
      <c r="F653" s="6">
        <v>7996576552</v>
      </c>
      <c r="G653" s="6" t="s">
        <v>3918</v>
      </c>
      <c r="H653" s="6" t="s">
        <v>43</v>
      </c>
      <c r="I653" s="6" t="s">
        <v>43</v>
      </c>
      <c r="J653" s="6" t="s">
        <v>3919</v>
      </c>
      <c r="K653" s="6" t="s">
        <v>87</v>
      </c>
      <c r="L653" s="6" t="s">
        <v>87</v>
      </c>
      <c r="M653" s="6" t="s">
        <v>3920</v>
      </c>
      <c r="N653" s="6" t="s">
        <v>118</v>
      </c>
      <c r="O653" s="6" t="s">
        <v>3013</v>
      </c>
      <c r="P653" s="18">
        <v>44721</v>
      </c>
      <c r="Q653" s="25">
        <v>0.416666666664241</v>
      </c>
      <c r="R653" s="6" t="s">
        <v>526</v>
      </c>
      <c r="S653" s="6" t="s">
        <v>333</v>
      </c>
      <c r="T653" s="31" t="s">
        <v>3921</v>
      </c>
      <c r="U653" s="6" t="s">
        <v>1375</v>
      </c>
      <c r="V653" s="6" t="s">
        <v>945</v>
      </c>
      <c r="W653" s="6" t="s">
        <v>39</v>
      </c>
      <c r="X653" s="7"/>
      <c r="Y653" s="7"/>
      <c r="Z653" s="7"/>
      <c r="AA653" s="36"/>
      <c r="AB653" s="36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</row>
    <row r="654" hidden="1" spans="1:56">
      <c r="A654" s="58">
        <v>44720.6826645718</v>
      </c>
      <c r="B654" s="6" t="s">
        <v>209</v>
      </c>
      <c r="C654" s="6" t="s">
        <v>23</v>
      </c>
      <c r="D654" s="6" t="s">
        <v>3922</v>
      </c>
      <c r="E654" s="7"/>
      <c r="F654" s="6">
        <v>9827214385</v>
      </c>
      <c r="G654" s="6" t="s">
        <v>1111</v>
      </c>
      <c r="H654" s="6" t="s">
        <v>44</v>
      </c>
      <c r="I654" s="6" t="s">
        <v>44</v>
      </c>
      <c r="J654" s="6" t="s">
        <v>3923</v>
      </c>
      <c r="K654" s="6" t="s">
        <v>87</v>
      </c>
      <c r="L654" s="6" t="s">
        <v>87</v>
      </c>
      <c r="M654" s="6" t="s">
        <v>3924</v>
      </c>
      <c r="N654" s="6" t="s">
        <v>89</v>
      </c>
      <c r="O654" s="6" t="s">
        <v>465</v>
      </c>
      <c r="P654" s="18">
        <v>44721</v>
      </c>
      <c r="Q654" s="25">
        <v>0.625</v>
      </c>
      <c r="R654" s="6" t="s">
        <v>556</v>
      </c>
      <c r="S654" s="6" t="s">
        <v>844</v>
      </c>
      <c r="T654" s="31" t="s">
        <v>3925</v>
      </c>
      <c r="U654" s="6" t="s">
        <v>944</v>
      </c>
      <c r="V654" s="6" t="s">
        <v>945</v>
      </c>
      <c r="W654" s="6" t="s">
        <v>39</v>
      </c>
      <c r="X654" s="7"/>
      <c r="Y654" s="7"/>
      <c r="Z654" s="7"/>
      <c r="AA654" s="36"/>
      <c r="AB654" s="36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</row>
    <row r="655" hidden="1" spans="1:56">
      <c r="A655" s="58">
        <v>44720.6843563542</v>
      </c>
      <c r="B655" s="6" t="s">
        <v>111</v>
      </c>
      <c r="C655" s="6" t="s">
        <v>23</v>
      </c>
      <c r="D655" s="6" t="s">
        <v>1332</v>
      </c>
      <c r="E655" s="7"/>
      <c r="F655" s="6">
        <v>9422754684</v>
      </c>
      <c r="G655" s="6" t="s">
        <v>939</v>
      </c>
      <c r="H655" s="6" t="s">
        <v>114</v>
      </c>
      <c r="I655" s="6" t="s">
        <v>114</v>
      </c>
      <c r="J655" s="6" t="s">
        <v>1333</v>
      </c>
      <c r="K655" s="6" t="s">
        <v>1334</v>
      </c>
      <c r="L655" s="6" t="s">
        <v>1334</v>
      </c>
      <c r="M655" s="6" t="s">
        <v>1336</v>
      </c>
      <c r="N655" s="6" t="s">
        <v>32</v>
      </c>
      <c r="O655" s="6" t="s">
        <v>90</v>
      </c>
      <c r="P655" s="18">
        <v>44721</v>
      </c>
      <c r="Q655" s="25">
        <v>0.5</v>
      </c>
      <c r="R655" s="6" t="s">
        <v>1338</v>
      </c>
      <c r="S655" s="6" t="s">
        <v>1339</v>
      </c>
      <c r="T655" s="31" t="s">
        <v>3926</v>
      </c>
      <c r="U655" s="6" t="s">
        <v>1375</v>
      </c>
      <c r="V655" s="6" t="s">
        <v>945</v>
      </c>
      <c r="W655" s="6" t="s">
        <v>39</v>
      </c>
      <c r="X655" s="7"/>
      <c r="Y655" s="7"/>
      <c r="Z655" s="7"/>
      <c r="AA655" s="36"/>
      <c r="AB655" s="36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</row>
    <row r="656" hidden="1" spans="1:56">
      <c r="A656" s="55">
        <v>44720.6845785417</v>
      </c>
      <c r="B656" s="56" t="s">
        <v>2978</v>
      </c>
      <c r="C656" s="56" t="s">
        <v>23</v>
      </c>
      <c r="D656" s="56" t="s">
        <v>3927</v>
      </c>
      <c r="E656" s="57"/>
      <c r="F656" s="56">
        <v>9604720522</v>
      </c>
      <c r="G656" s="56" t="s">
        <v>3928</v>
      </c>
      <c r="H656" s="56" t="s">
        <v>44</v>
      </c>
      <c r="I656" s="56" t="s">
        <v>2151</v>
      </c>
      <c r="J656" s="56" t="s">
        <v>3929</v>
      </c>
      <c r="K656" s="56" t="s">
        <v>103</v>
      </c>
      <c r="L656" s="56" t="s">
        <v>103</v>
      </c>
      <c r="M656" s="56" t="s">
        <v>3930</v>
      </c>
      <c r="N656" s="56" t="s">
        <v>89</v>
      </c>
      <c r="O656" s="56" t="s">
        <v>3931</v>
      </c>
      <c r="P656" s="59">
        <v>44721</v>
      </c>
      <c r="Q656" s="60">
        <v>0.583333333335759</v>
      </c>
      <c r="R656" s="56" t="s">
        <v>1366</v>
      </c>
      <c r="S656" s="56" t="s">
        <v>599</v>
      </c>
      <c r="T656" s="61" t="s">
        <v>3932</v>
      </c>
      <c r="U656" s="56" t="s">
        <v>944</v>
      </c>
      <c r="V656" s="56" t="s">
        <v>945</v>
      </c>
      <c r="W656" s="56" t="s">
        <v>96</v>
      </c>
      <c r="X656" s="57"/>
      <c r="Y656" s="57"/>
      <c r="Z656" s="57"/>
      <c r="AA656" s="62"/>
      <c r="AB656" s="62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</row>
    <row r="657" hidden="1" spans="1:56">
      <c r="A657" s="58">
        <v>44720.6888710648</v>
      </c>
      <c r="B657" s="6" t="s">
        <v>324</v>
      </c>
      <c r="C657" s="6" t="s">
        <v>23</v>
      </c>
      <c r="D657" s="6" t="s">
        <v>3933</v>
      </c>
      <c r="E657" s="7"/>
      <c r="F657" s="6">
        <v>9967568389</v>
      </c>
      <c r="G657" s="6" t="s">
        <v>3934</v>
      </c>
      <c r="H657" s="6" t="s">
        <v>3935</v>
      </c>
      <c r="I657" s="6" t="s">
        <v>3935</v>
      </c>
      <c r="J657" s="6" t="s">
        <v>3936</v>
      </c>
      <c r="K657" s="6" t="s">
        <v>272</v>
      </c>
      <c r="L657" s="6" t="s">
        <v>29</v>
      </c>
      <c r="M657" s="6" t="s">
        <v>3937</v>
      </c>
      <c r="N657" s="6" t="s">
        <v>32</v>
      </c>
      <c r="O657" s="6" t="s">
        <v>161</v>
      </c>
      <c r="P657" s="18">
        <v>44726</v>
      </c>
      <c r="Q657" s="25">
        <v>0.479166666664241</v>
      </c>
      <c r="R657" s="6" t="s">
        <v>3938</v>
      </c>
      <c r="S657" s="6" t="s">
        <v>549</v>
      </c>
      <c r="T657" s="31" t="s">
        <v>3939</v>
      </c>
      <c r="U657" s="6" t="s">
        <v>3940</v>
      </c>
      <c r="V657" s="6" t="s">
        <v>3941</v>
      </c>
      <c r="W657" s="6" t="s">
        <v>39</v>
      </c>
      <c r="X657" s="7"/>
      <c r="Y657" s="7"/>
      <c r="Z657" s="7"/>
      <c r="AA657" s="36"/>
      <c r="AB657" s="36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</row>
    <row r="658" hidden="1" spans="1:56">
      <c r="A658" s="11">
        <v>44720.6904678819</v>
      </c>
      <c r="B658" s="12" t="s">
        <v>40</v>
      </c>
      <c r="C658" s="12" t="s">
        <v>23</v>
      </c>
      <c r="D658" s="12" t="s">
        <v>3942</v>
      </c>
      <c r="E658" s="13"/>
      <c r="F658" s="12">
        <v>8904642522</v>
      </c>
      <c r="G658" s="12" t="s">
        <v>2276</v>
      </c>
      <c r="H658" s="12" t="s">
        <v>114</v>
      </c>
      <c r="I658" s="12" t="s">
        <v>114</v>
      </c>
      <c r="J658" s="12" t="s">
        <v>3943</v>
      </c>
      <c r="K658" s="12" t="s">
        <v>290</v>
      </c>
      <c r="L658" s="12" t="s">
        <v>3056</v>
      </c>
      <c r="M658" s="12" t="s">
        <v>3944</v>
      </c>
      <c r="N658" s="12" t="s">
        <v>1663</v>
      </c>
      <c r="O658" s="12" t="s">
        <v>48</v>
      </c>
      <c r="P658" s="20">
        <v>44721</v>
      </c>
      <c r="Q658" s="29">
        <v>0.583333333335759</v>
      </c>
      <c r="R658" s="12" t="s">
        <v>1366</v>
      </c>
      <c r="S658" s="12" t="s">
        <v>106</v>
      </c>
      <c r="T658" s="30" t="s">
        <v>3945</v>
      </c>
      <c r="U658" s="12" t="s">
        <v>2616</v>
      </c>
      <c r="V658" s="12" t="s">
        <v>2609</v>
      </c>
      <c r="W658" s="12" t="s">
        <v>96</v>
      </c>
      <c r="X658" s="13"/>
      <c r="Y658" s="13"/>
      <c r="Z658" s="13"/>
      <c r="AA658" s="49"/>
      <c r="AB658" s="49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</row>
    <row r="659" hidden="1" spans="1:56">
      <c r="A659" s="58">
        <v>44720.6912267708</v>
      </c>
      <c r="B659" s="6" t="s">
        <v>2978</v>
      </c>
      <c r="C659" s="6" t="s">
        <v>23</v>
      </c>
      <c r="D659" s="6" t="s">
        <v>3946</v>
      </c>
      <c r="E659" s="7"/>
      <c r="F659" s="6">
        <v>9553412859</v>
      </c>
      <c r="G659" s="6" t="s">
        <v>3947</v>
      </c>
      <c r="H659" s="6" t="s">
        <v>328</v>
      </c>
      <c r="I659" s="6" t="s">
        <v>328</v>
      </c>
      <c r="J659" s="6" t="s">
        <v>3948</v>
      </c>
      <c r="K659" s="6" t="s">
        <v>515</v>
      </c>
      <c r="L659" s="6" t="s">
        <v>146</v>
      </c>
      <c r="M659" s="6" t="s">
        <v>3949</v>
      </c>
      <c r="N659" s="6" t="s">
        <v>89</v>
      </c>
      <c r="O659" s="6" t="s">
        <v>161</v>
      </c>
      <c r="P659" s="18">
        <v>44721</v>
      </c>
      <c r="Q659" s="25">
        <v>0.583333333335759</v>
      </c>
      <c r="R659" s="6" t="s">
        <v>217</v>
      </c>
      <c r="S659" s="6" t="s">
        <v>727</v>
      </c>
      <c r="T659" s="31" t="s">
        <v>3950</v>
      </c>
      <c r="U659" s="6" t="s">
        <v>944</v>
      </c>
      <c r="V659" s="6" t="s">
        <v>945</v>
      </c>
      <c r="W659" s="6" t="s">
        <v>39</v>
      </c>
      <c r="X659" s="7"/>
      <c r="Y659" s="7"/>
      <c r="Z659" s="7"/>
      <c r="AA659" s="36"/>
      <c r="AB659" s="36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</row>
    <row r="660" hidden="1" spans="1:56">
      <c r="A660" s="58">
        <v>44720.692604456</v>
      </c>
      <c r="B660" s="6" t="s">
        <v>259</v>
      </c>
      <c r="C660" s="6" t="s">
        <v>23</v>
      </c>
      <c r="D660" s="6" t="s">
        <v>3951</v>
      </c>
      <c r="E660" s="7"/>
      <c r="F660" s="6">
        <v>7588072171</v>
      </c>
      <c r="G660" s="6" t="s">
        <v>3952</v>
      </c>
      <c r="H660" s="6" t="s">
        <v>44</v>
      </c>
      <c r="I660" s="6" t="s">
        <v>44</v>
      </c>
      <c r="J660" s="6" t="s">
        <v>3771</v>
      </c>
      <c r="K660" s="6" t="s">
        <v>272</v>
      </c>
      <c r="L660" s="6" t="s">
        <v>272</v>
      </c>
      <c r="M660" s="6" t="s">
        <v>3772</v>
      </c>
      <c r="N660" s="6" t="s">
        <v>32</v>
      </c>
      <c r="O660" s="6" t="s">
        <v>161</v>
      </c>
      <c r="P660" s="18">
        <v>44722</v>
      </c>
      <c r="Q660" s="25">
        <v>0.416666666664241</v>
      </c>
      <c r="R660" s="6" t="s">
        <v>3953</v>
      </c>
      <c r="S660" s="6" t="s">
        <v>557</v>
      </c>
      <c r="T660" s="31" t="s">
        <v>3954</v>
      </c>
      <c r="U660" s="6" t="s">
        <v>3955</v>
      </c>
      <c r="V660" s="6" t="s">
        <v>3956</v>
      </c>
      <c r="W660" s="6" t="s">
        <v>39</v>
      </c>
      <c r="X660" s="7"/>
      <c r="Y660" s="7"/>
      <c r="Z660" s="7"/>
      <c r="AA660" s="36"/>
      <c r="AB660" s="36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</row>
    <row r="661" hidden="1" spans="1:56">
      <c r="A661" s="58">
        <v>44720.6928185185</v>
      </c>
      <c r="B661" s="6" t="s">
        <v>111</v>
      </c>
      <c r="C661" s="6" t="s">
        <v>23</v>
      </c>
      <c r="D661" s="6" t="s">
        <v>3957</v>
      </c>
      <c r="E661" s="7"/>
      <c r="F661" s="6">
        <v>8520087886</v>
      </c>
      <c r="G661" s="6" t="s">
        <v>1234</v>
      </c>
      <c r="H661" s="6" t="s">
        <v>157</v>
      </c>
      <c r="I661" s="6" t="s">
        <v>157</v>
      </c>
      <c r="J661" s="6" t="s">
        <v>3958</v>
      </c>
      <c r="K661" s="6" t="s">
        <v>132</v>
      </c>
      <c r="L661" s="6" t="s">
        <v>132</v>
      </c>
      <c r="M661" s="6" t="s">
        <v>3959</v>
      </c>
      <c r="N661" s="6" t="s">
        <v>89</v>
      </c>
      <c r="O661" s="6" t="s">
        <v>203</v>
      </c>
      <c r="P661" s="18">
        <v>44721</v>
      </c>
      <c r="Q661" s="25">
        <v>0.583333333335759</v>
      </c>
      <c r="R661" s="6" t="s">
        <v>835</v>
      </c>
      <c r="S661" s="6" t="s">
        <v>255</v>
      </c>
      <c r="T661" s="31" t="s">
        <v>3960</v>
      </c>
      <c r="U661" s="6" t="s">
        <v>1381</v>
      </c>
      <c r="V661" s="6" t="s">
        <v>945</v>
      </c>
      <c r="W661" s="6" t="s">
        <v>39</v>
      </c>
      <c r="X661" s="7"/>
      <c r="Y661" s="7"/>
      <c r="Z661" s="7"/>
      <c r="AA661" s="36"/>
      <c r="AB661" s="36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</row>
    <row r="662" hidden="1" spans="1:56">
      <c r="A662" s="58">
        <v>44720.6942859954</v>
      </c>
      <c r="B662" s="6" t="s">
        <v>223</v>
      </c>
      <c r="C662" s="6" t="s">
        <v>23</v>
      </c>
      <c r="D662" s="6" t="s">
        <v>3961</v>
      </c>
      <c r="E662" s="7"/>
      <c r="F662" s="6">
        <v>9963099665</v>
      </c>
      <c r="G662" s="6" t="s">
        <v>1459</v>
      </c>
      <c r="H662" s="6" t="s">
        <v>433</v>
      </c>
      <c r="I662" s="6" t="s">
        <v>44</v>
      </c>
      <c r="J662" s="6" t="s">
        <v>3962</v>
      </c>
      <c r="K662" s="6" t="s">
        <v>132</v>
      </c>
      <c r="L662" s="6" t="s">
        <v>132</v>
      </c>
      <c r="M662" s="6" t="s">
        <v>3963</v>
      </c>
      <c r="N662" s="6" t="s">
        <v>32</v>
      </c>
      <c r="O662" s="6" t="s">
        <v>101</v>
      </c>
      <c r="P662" s="18">
        <v>44722</v>
      </c>
      <c r="Q662" s="25">
        <v>0.625</v>
      </c>
      <c r="R662" s="6" t="s">
        <v>1536</v>
      </c>
      <c r="S662" s="6" t="s">
        <v>807</v>
      </c>
      <c r="T662" s="31" t="s">
        <v>3964</v>
      </c>
      <c r="U662" s="6" t="s">
        <v>3344</v>
      </c>
      <c r="V662" s="6" t="s">
        <v>3238</v>
      </c>
      <c r="W662" s="6" t="s">
        <v>39</v>
      </c>
      <c r="X662" s="7"/>
      <c r="Y662" s="7"/>
      <c r="Z662" s="7"/>
      <c r="AA662" s="36"/>
      <c r="AB662" s="36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</row>
    <row r="663" hidden="1" spans="1:56">
      <c r="A663" s="58">
        <v>44720.6981450694</v>
      </c>
      <c r="B663" s="6" t="s">
        <v>268</v>
      </c>
      <c r="C663" s="6" t="s">
        <v>23</v>
      </c>
      <c r="D663" s="6" t="s">
        <v>3965</v>
      </c>
      <c r="E663" s="7"/>
      <c r="F663" s="6">
        <v>9444736482</v>
      </c>
      <c r="G663" s="6" t="s">
        <v>3966</v>
      </c>
      <c r="H663" s="6" t="s">
        <v>855</v>
      </c>
      <c r="I663" s="6" t="s">
        <v>270</v>
      </c>
      <c r="J663" s="6" t="s">
        <v>3967</v>
      </c>
      <c r="K663" s="6" t="s">
        <v>159</v>
      </c>
      <c r="L663" s="6" t="s">
        <v>159</v>
      </c>
      <c r="M663" s="6" t="s">
        <v>3968</v>
      </c>
      <c r="N663" s="6" t="s">
        <v>118</v>
      </c>
      <c r="O663" s="6" t="s">
        <v>48</v>
      </c>
      <c r="P663" s="18">
        <v>44721</v>
      </c>
      <c r="Q663" s="25">
        <v>0.458333333335759</v>
      </c>
      <c r="R663" s="6" t="s">
        <v>1469</v>
      </c>
      <c r="S663" s="6" t="s">
        <v>557</v>
      </c>
      <c r="T663" s="31" t="s">
        <v>3969</v>
      </c>
      <c r="U663" s="6" t="s">
        <v>231</v>
      </c>
      <c r="V663" s="6" t="s">
        <v>232</v>
      </c>
      <c r="W663" s="6" t="s">
        <v>39</v>
      </c>
      <c r="X663" s="7"/>
      <c r="Y663" s="7"/>
      <c r="Z663" s="7"/>
      <c r="AA663" s="36"/>
      <c r="AB663" s="36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</row>
    <row r="664" hidden="1" spans="1:56">
      <c r="A664" s="58">
        <v>44720.7005853588</v>
      </c>
      <c r="B664" s="6" t="s">
        <v>197</v>
      </c>
      <c r="C664" s="6" t="s">
        <v>23</v>
      </c>
      <c r="D664" s="6" t="s">
        <v>3970</v>
      </c>
      <c r="E664" s="7"/>
      <c r="F664" s="6">
        <v>9606384143</v>
      </c>
      <c r="G664" s="6" t="s">
        <v>1555</v>
      </c>
      <c r="H664" s="6" t="s">
        <v>129</v>
      </c>
      <c r="I664" s="6" t="s">
        <v>200</v>
      </c>
      <c r="J664" s="6" t="s">
        <v>3971</v>
      </c>
      <c r="K664" s="6" t="s">
        <v>146</v>
      </c>
      <c r="L664" s="6" t="s">
        <v>146</v>
      </c>
      <c r="M664" s="6" t="s">
        <v>3972</v>
      </c>
      <c r="N664" s="6" t="s">
        <v>32</v>
      </c>
      <c r="O664" s="6" t="s">
        <v>482</v>
      </c>
      <c r="P664" s="18">
        <v>44721</v>
      </c>
      <c r="Q664" s="25">
        <v>0.666666666664241</v>
      </c>
      <c r="R664" s="6" t="s">
        <v>243</v>
      </c>
      <c r="S664" s="6" t="s">
        <v>580</v>
      </c>
      <c r="T664" s="31" t="s">
        <v>3973</v>
      </c>
      <c r="U664" s="6" t="s">
        <v>944</v>
      </c>
      <c r="V664" s="6" t="s">
        <v>945</v>
      </c>
      <c r="W664" s="6" t="s">
        <v>39</v>
      </c>
      <c r="X664" s="7"/>
      <c r="Y664" s="7"/>
      <c r="Z664" s="7"/>
      <c r="AA664" s="36"/>
      <c r="AB664" s="36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</row>
    <row r="665" hidden="1" spans="1:56">
      <c r="A665" s="58">
        <v>44720.7017359375</v>
      </c>
      <c r="B665" s="6" t="s">
        <v>268</v>
      </c>
      <c r="C665" s="6" t="s">
        <v>23</v>
      </c>
      <c r="D665" s="6" t="s">
        <v>3974</v>
      </c>
      <c r="E665" s="7"/>
      <c r="F665" s="6">
        <v>8125691576</v>
      </c>
      <c r="G665" s="6" t="s">
        <v>3966</v>
      </c>
      <c r="H665" s="6" t="s">
        <v>3975</v>
      </c>
      <c r="I665" s="6" t="s">
        <v>3975</v>
      </c>
      <c r="J665" s="6" t="s">
        <v>3976</v>
      </c>
      <c r="K665" s="6" t="s">
        <v>132</v>
      </c>
      <c r="L665" s="6" t="s">
        <v>132</v>
      </c>
      <c r="M665" s="6" t="s">
        <v>3977</v>
      </c>
      <c r="N665" s="6" t="s">
        <v>118</v>
      </c>
      <c r="O665" s="6" t="s">
        <v>48</v>
      </c>
      <c r="P665" s="18">
        <v>44721</v>
      </c>
      <c r="Q665" s="25">
        <v>0.625</v>
      </c>
      <c r="R665" s="6" t="s">
        <v>3978</v>
      </c>
      <c r="S665" s="6" t="s">
        <v>954</v>
      </c>
      <c r="T665" s="31" t="s">
        <v>3979</v>
      </c>
      <c r="U665" s="6" t="s">
        <v>231</v>
      </c>
      <c r="V665" s="6" t="s">
        <v>232</v>
      </c>
      <c r="W665" s="6" t="s">
        <v>39</v>
      </c>
      <c r="X665" s="7"/>
      <c r="Y665" s="7"/>
      <c r="Z665" s="7"/>
      <c r="AA665" s="36"/>
      <c r="AB665" s="36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</row>
    <row r="666" hidden="1" spans="1:56">
      <c r="A666" s="11">
        <v>44720.7061386806</v>
      </c>
      <c r="B666" s="12" t="s">
        <v>2978</v>
      </c>
      <c r="C666" s="12" t="s">
        <v>23</v>
      </c>
      <c r="D666" s="12" t="s">
        <v>2013</v>
      </c>
      <c r="E666" s="13"/>
      <c r="F666" s="12">
        <v>9392336436</v>
      </c>
      <c r="G666" s="12" t="s">
        <v>2014</v>
      </c>
      <c r="H666" s="12" t="s">
        <v>44</v>
      </c>
      <c r="I666" s="12" t="s">
        <v>44</v>
      </c>
      <c r="J666" s="12" t="s">
        <v>2015</v>
      </c>
      <c r="K666" s="12" t="s">
        <v>87</v>
      </c>
      <c r="L666" s="12" t="s">
        <v>132</v>
      </c>
      <c r="M666" s="12" t="s">
        <v>2016</v>
      </c>
      <c r="N666" s="12" t="s">
        <v>89</v>
      </c>
      <c r="O666" s="12" t="s">
        <v>161</v>
      </c>
      <c r="P666" s="20">
        <v>44721</v>
      </c>
      <c r="Q666" s="29">
        <v>0.583333333335759</v>
      </c>
      <c r="R666" s="12" t="s">
        <v>483</v>
      </c>
      <c r="S666" s="12" t="s">
        <v>2630</v>
      </c>
      <c r="T666" s="30" t="s">
        <v>3980</v>
      </c>
      <c r="U666" s="12" t="s">
        <v>944</v>
      </c>
      <c r="V666" s="12" t="s">
        <v>945</v>
      </c>
      <c r="W666" s="12" t="s">
        <v>96</v>
      </c>
      <c r="X666" s="12" t="s">
        <v>3981</v>
      </c>
      <c r="Y666" s="13"/>
      <c r="Z666" s="13"/>
      <c r="AA666" s="49"/>
      <c r="AB666" s="49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</row>
    <row r="667" hidden="1" spans="1:56">
      <c r="A667" s="58">
        <v>44720.7067091898</v>
      </c>
      <c r="B667" s="6" t="s">
        <v>286</v>
      </c>
      <c r="C667" s="6" t="s">
        <v>23</v>
      </c>
      <c r="D667" s="6" t="s">
        <v>3982</v>
      </c>
      <c r="E667" s="7"/>
      <c r="F667" s="6">
        <v>8688188609</v>
      </c>
      <c r="G667" s="6" t="s">
        <v>1782</v>
      </c>
      <c r="H667" s="6" t="s">
        <v>43</v>
      </c>
      <c r="I667" s="6" t="s">
        <v>43</v>
      </c>
      <c r="J667" s="6" t="s">
        <v>3234</v>
      </c>
      <c r="K667" s="6" t="s">
        <v>132</v>
      </c>
      <c r="L667" s="6" t="s">
        <v>132</v>
      </c>
      <c r="M667" s="6" t="s">
        <v>3983</v>
      </c>
      <c r="N667" s="6" t="s">
        <v>118</v>
      </c>
      <c r="O667" s="6" t="s">
        <v>3984</v>
      </c>
      <c r="P667" s="18">
        <v>44721</v>
      </c>
      <c r="Q667" s="25">
        <v>0.458333333335759</v>
      </c>
      <c r="R667" s="6" t="s">
        <v>3479</v>
      </c>
      <c r="S667" s="6" t="s">
        <v>121</v>
      </c>
      <c r="T667" s="31" t="s">
        <v>3985</v>
      </c>
      <c r="U667" s="6" t="s">
        <v>3917</v>
      </c>
      <c r="V667" s="6" t="s">
        <v>3711</v>
      </c>
      <c r="W667" s="6" t="s">
        <v>39</v>
      </c>
      <c r="X667" s="7"/>
      <c r="Y667" s="7"/>
      <c r="Z667" s="7"/>
      <c r="AA667" s="36"/>
      <c r="AB667" s="36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</row>
    <row r="668" hidden="1" spans="1:56">
      <c r="A668" s="58">
        <v>44720.7067294097</v>
      </c>
      <c r="B668" s="6" t="s">
        <v>141</v>
      </c>
      <c r="C668" s="6" t="s">
        <v>23</v>
      </c>
      <c r="D668" s="6" t="s">
        <v>3986</v>
      </c>
      <c r="E668" s="7"/>
      <c r="F668" s="6">
        <v>9494874876</v>
      </c>
      <c r="G668" s="6" t="s">
        <v>3987</v>
      </c>
      <c r="H668" s="6" t="s">
        <v>328</v>
      </c>
      <c r="I668" s="6" t="s">
        <v>328</v>
      </c>
      <c r="J668" s="6" t="s">
        <v>3988</v>
      </c>
      <c r="K668" s="6" t="s">
        <v>132</v>
      </c>
      <c r="L668" s="6" t="s">
        <v>3989</v>
      </c>
      <c r="M668" s="6" t="s">
        <v>3990</v>
      </c>
      <c r="N668" s="6" t="s">
        <v>89</v>
      </c>
      <c r="O668" s="6" t="s">
        <v>3991</v>
      </c>
      <c r="P668" s="18">
        <v>44721</v>
      </c>
      <c r="Q668" s="25">
        <v>0.791666666664241</v>
      </c>
      <c r="R668" s="6" t="s">
        <v>3992</v>
      </c>
      <c r="S668" s="6" t="s">
        <v>2515</v>
      </c>
      <c r="T668" s="31" t="s">
        <v>3993</v>
      </c>
      <c r="U668" s="6" t="s">
        <v>3994</v>
      </c>
      <c r="V668" s="6" t="s">
        <v>1155</v>
      </c>
      <c r="W668" s="6" t="s">
        <v>39</v>
      </c>
      <c r="X668" s="7"/>
      <c r="Y668" s="7"/>
      <c r="Z668" s="7"/>
      <c r="AA668" s="36"/>
      <c r="AB668" s="36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</row>
    <row r="669" hidden="1" spans="1:56">
      <c r="A669" s="58">
        <v>44720.709921412</v>
      </c>
      <c r="B669" s="6" t="s">
        <v>126</v>
      </c>
      <c r="C669" s="6" t="s">
        <v>23</v>
      </c>
      <c r="D669" s="6" t="s">
        <v>3995</v>
      </c>
      <c r="E669" s="7"/>
      <c r="F669" s="6">
        <v>9652589420</v>
      </c>
      <c r="G669" s="6" t="s">
        <v>3679</v>
      </c>
      <c r="H669" s="6" t="s">
        <v>562</v>
      </c>
      <c r="I669" s="6" t="s">
        <v>44</v>
      </c>
      <c r="J669" s="6" t="s">
        <v>563</v>
      </c>
      <c r="K669" s="6" t="s">
        <v>132</v>
      </c>
      <c r="L669" s="6" t="s">
        <v>132</v>
      </c>
      <c r="M669" s="6" t="s">
        <v>3996</v>
      </c>
      <c r="N669" s="6" t="s">
        <v>118</v>
      </c>
      <c r="O669" s="6" t="s">
        <v>33</v>
      </c>
      <c r="P669" s="18">
        <v>44721</v>
      </c>
      <c r="Q669" s="25">
        <v>0.625</v>
      </c>
      <c r="R669" s="6" t="s">
        <v>2197</v>
      </c>
      <c r="S669" s="6" t="s">
        <v>2801</v>
      </c>
      <c r="T669" s="31" t="s">
        <v>3997</v>
      </c>
      <c r="U669" s="6" t="s">
        <v>138</v>
      </c>
      <c r="V669" s="6" t="s">
        <v>139</v>
      </c>
      <c r="W669" s="6" t="s">
        <v>39</v>
      </c>
      <c r="X669" s="7"/>
      <c r="Y669" s="7"/>
      <c r="Z669" s="7"/>
      <c r="AA669" s="36"/>
      <c r="AB669" s="36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</row>
    <row r="670" hidden="1" spans="1:56">
      <c r="A670" s="58">
        <v>44720.7109037384</v>
      </c>
      <c r="B670" s="6" t="s">
        <v>111</v>
      </c>
      <c r="C670" s="6" t="s">
        <v>23</v>
      </c>
      <c r="D670" s="6" t="s">
        <v>3998</v>
      </c>
      <c r="E670" s="7"/>
      <c r="F670" s="6">
        <v>9391740078</v>
      </c>
      <c r="G670" s="6" t="s">
        <v>1234</v>
      </c>
      <c r="H670" s="6" t="s">
        <v>1989</v>
      </c>
      <c r="I670" s="6" t="s">
        <v>1989</v>
      </c>
      <c r="J670" s="6" t="s">
        <v>3999</v>
      </c>
      <c r="K670" s="6" t="s">
        <v>132</v>
      </c>
      <c r="L670" s="6" t="s">
        <v>132</v>
      </c>
      <c r="M670" s="6" t="s">
        <v>4000</v>
      </c>
      <c r="N670" s="6" t="s">
        <v>118</v>
      </c>
      <c r="O670" s="6" t="s">
        <v>48</v>
      </c>
      <c r="P670" s="18">
        <v>44721</v>
      </c>
      <c r="Q670" s="25">
        <v>0.458333333335759</v>
      </c>
      <c r="R670" s="6" t="s">
        <v>3137</v>
      </c>
      <c r="S670" s="6" t="s">
        <v>2053</v>
      </c>
      <c r="T670" s="31" t="s">
        <v>4001</v>
      </c>
      <c r="U670" s="6" t="s">
        <v>1375</v>
      </c>
      <c r="V670" s="6" t="s">
        <v>945</v>
      </c>
      <c r="W670" s="6" t="s">
        <v>39</v>
      </c>
      <c r="X670" s="7"/>
      <c r="Y670" s="7"/>
      <c r="Z670" s="7"/>
      <c r="AA670" s="36"/>
      <c r="AB670" s="36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</row>
    <row r="671" hidden="1" spans="1:56">
      <c r="A671" s="58">
        <v>44720.7119042708</v>
      </c>
      <c r="B671" s="6" t="s">
        <v>259</v>
      </c>
      <c r="C671" s="6" t="s">
        <v>23</v>
      </c>
      <c r="D671" s="6" t="s">
        <v>4002</v>
      </c>
      <c r="E671" s="7"/>
      <c r="F671" s="6">
        <v>8317441074</v>
      </c>
      <c r="G671" s="6" t="s">
        <v>1111</v>
      </c>
      <c r="H671" s="6" t="s">
        <v>44</v>
      </c>
      <c r="I671" s="6" t="s">
        <v>44</v>
      </c>
      <c r="J671" s="6" t="s">
        <v>4003</v>
      </c>
      <c r="K671" s="6" t="s">
        <v>87</v>
      </c>
      <c r="L671" s="6" t="s">
        <v>87</v>
      </c>
      <c r="M671" s="6" t="s">
        <v>4004</v>
      </c>
      <c r="N671" s="6" t="s">
        <v>118</v>
      </c>
      <c r="O671" s="6" t="s">
        <v>161</v>
      </c>
      <c r="P671" s="18">
        <v>44722</v>
      </c>
      <c r="Q671" s="25">
        <v>0.583333333335759</v>
      </c>
      <c r="R671" s="6" t="s">
        <v>1463</v>
      </c>
      <c r="S671" s="6" t="s">
        <v>1058</v>
      </c>
      <c r="T671" s="31" t="s">
        <v>4005</v>
      </c>
      <c r="U671" s="6" t="s">
        <v>3917</v>
      </c>
      <c r="V671" s="6" t="s">
        <v>3711</v>
      </c>
      <c r="W671" s="6" t="s">
        <v>39</v>
      </c>
      <c r="X671" s="7"/>
      <c r="Y671" s="7"/>
      <c r="Z671" s="7"/>
      <c r="AA671" s="36"/>
      <c r="AB671" s="36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</row>
    <row r="672" hidden="1" spans="1:56">
      <c r="A672" s="11">
        <v>44720.7119396528</v>
      </c>
      <c r="B672" s="12" t="s">
        <v>2978</v>
      </c>
      <c r="C672" s="12" t="s">
        <v>23</v>
      </c>
      <c r="D672" s="12" t="s">
        <v>4006</v>
      </c>
      <c r="E672" s="13"/>
      <c r="F672" s="12">
        <v>9580569007</v>
      </c>
      <c r="G672" s="12" t="s">
        <v>2014</v>
      </c>
      <c r="H672" s="12" t="s">
        <v>182</v>
      </c>
      <c r="I672" s="12" t="s">
        <v>101</v>
      </c>
      <c r="J672" s="12" t="s">
        <v>4007</v>
      </c>
      <c r="K672" s="12" t="s">
        <v>4008</v>
      </c>
      <c r="L672" s="12" t="s">
        <v>272</v>
      </c>
      <c r="M672" s="12" t="s">
        <v>4009</v>
      </c>
      <c r="N672" s="12" t="s">
        <v>118</v>
      </c>
      <c r="O672" s="12" t="s">
        <v>2051</v>
      </c>
      <c r="P672" s="20">
        <v>44721</v>
      </c>
      <c r="Q672" s="29">
        <v>0.458333333335759</v>
      </c>
      <c r="R672" s="12" t="s">
        <v>4010</v>
      </c>
      <c r="S672" s="12" t="s">
        <v>310</v>
      </c>
      <c r="T672" s="30" t="s">
        <v>4011</v>
      </c>
      <c r="U672" s="12" t="s">
        <v>944</v>
      </c>
      <c r="V672" s="12" t="s">
        <v>945</v>
      </c>
      <c r="W672" s="12" t="s">
        <v>96</v>
      </c>
      <c r="X672" s="13"/>
      <c r="Y672" s="13"/>
      <c r="Z672" s="13"/>
      <c r="AA672" s="49"/>
      <c r="AB672" s="49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</row>
    <row r="673" hidden="1" spans="1:56">
      <c r="A673" s="58">
        <v>44720.7121522454</v>
      </c>
      <c r="B673" s="6" t="s">
        <v>286</v>
      </c>
      <c r="C673" s="6" t="s">
        <v>23</v>
      </c>
      <c r="D673" s="6" t="s">
        <v>4012</v>
      </c>
      <c r="E673" s="7"/>
      <c r="F673" s="6">
        <v>9642918842</v>
      </c>
      <c r="G673" s="6" t="s">
        <v>4013</v>
      </c>
      <c r="H673" s="6" t="s">
        <v>2048</v>
      </c>
      <c r="I673" s="6" t="s">
        <v>182</v>
      </c>
      <c r="J673" s="6" t="s">
        <v>4014</v>
      </c>
      <c r="K673" s="6" t="s">
        <v>132</v>
      </c>
      <c r="L673" s="6" t="s">
        <v>103</v>
      </c>
      <c r="M673" s="6" t="s">
        <v>4015</v>
      </c>
      <c r="N673" s="6" t="s">
        <v>118</v>
      </c>
      <c r="O673" s="6" t="s">
        <v>161</v>
      </c>
      <c r="P673" s="18">
        <v>44721</v>
      </c>
      <c r="Q673" s="25">
        <v>0.625</v>
      </c>
      <c r="R673" s="6" t="s">
        <v>175</v>
      </c>
      <c r="S673" s="6" t="s">
        <v>589</v>
      </c>
      <c r="T673" s="31" t="s">
        <v>4016</v>
      </c>
      <c r="U673" s="6" t="s">
        <v>3917</v>
      </c>
      <c r="V673" s="6" t="s">
        <v>3711</v>
      </c>
      <c r="W673" s="6" t="s">
        <v>39</v>
      </c>
      <c r="X673" s="7"/>
      <c r="Y673" s="7"/>
      <c r="Z673" s="7"/>
      <c r="AA673" s="36"/>
      <c r="AB673" s="36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</row>
    <row r="674" hidden="1" spans="1:56">
      <c r="A674" s="58">
        <v>44720.7125460417</v>
      </c>
      <c r="B674" s="6" t="s">
        <v>22</v>
      </c>
      <c r="C674" s="6" t="s">
        <v>23</v>
      </c>
      <c r="D674" s="6" t="s">
        <v>4017</v>
      </c>
      <c r="E674" s="7"/>
      <c r="F674" s="6">
        <v>9571125593</v>
      </c>
      <c r="G674" s="6" t="s">
        <v>3714</v>
      </c>
      <c r="H674" s="6" t="s">
        <v>2715</v>
      </c>
      <c r="I674" s="6" t="s">
        <v>44</v>
      </c>
      <c r="J674" s="6" t="s">
        <v>4018</v>
      </c>
      <c r="K674" s="6" t="s">
        <v>952</v>
      </c>
      <c r="L674" s="6" t="s">
        <v>272</v>
      </c>
      <c r="M674" s="6" t="s">
        <v>4019</v>
      </c>
      <c r="N674" s="6" t="s">
        <v>32</v>
      </c>
      <c r="O674" s="6" t="s">
        <v>161</v>
      </c>
      <c r="P674" s="18">
        <v>44725</v>
      </c>
      <c r="Q674" s="25">
        <v>0.625</v>
      </c>
      <c r="R674" s="6" t="s">
        <v>1692</v>
      </c>
      <c r="S674" s="6" t="s">
        <v>4020</v>
      </c>
      <c r="T674" s="31" t="s">
        <v>4021</v>
      </c>
      <c r="U674" s="6" t="s">
        <v>4022</v>
      </c>
      <c r="V674" s="6" t="s">
        <v>1155</v>
      </c>
      <c r="W674" s="6" t="s">
        <v>39</v>
      </c>
      <c r="X674" s="7"/>
      <c r="Y674" s="7"/>
      <c r="Z674" s="7"/>
      <c r="AA674" s="36"/>
      <c r="AB674" s="36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</row>
    <row r="675" hidden="1" spans="1:56">
      <c r="A675" s="58">
        <v>44720.7135621644</v>
      </c>
      <c r="B675" s="6" t="s">
        <v>141</v>
      </c>
      <c r="C675" s="6" t="s">
        <v>23</v>
      </c>
      <c r="D675" s="6" t="s">
        <v>3175</v>
      </c>
      <c r="E675" s="7"/>
      <c r="F675" s="6">
        <v>9182890147</v>
      </c>
      <c r="G675" s="6" t="s">
        <v>700</v>
      </c>
      <c r="H675" s="6" t="s">
        <v>1023</v>
      </c>
      <c r="I675" s="6" t="s">
        <v>451</v>
      </c>
      <c r="J675" s="6" t="s">
        <v>3177</v>
      </c>
      <c r="K675" s="6" t="s">
        <v>132</v>
      </c>
      <c r="L675" s="6" t="s">
        <v>132</v>
      </c>
      <c r="M675" s="6" t="s">
        <v>3178</v>
      </c>
      <c r="N675" s="6" t="s">
        <v>118</v>
      </c>
      <c r="O675" s="6" t="s">
        <v>4023</v>
      </c>
      <c r="P675" s="18">
        <v>44721</v>
      </c>
      <c r="Q675" s="25">
        <v>0.458333333335759</v>
      </c>
      <c r="R675" s="6" t="s">
        <v>185</v>
      </c>
      <c r="S675" s="6" t="s">
        <v>2515</v>
      </c>
      <c r="T675" s="31" t="s">
        <v>4024</v>
      </c>
      <c r="U675" s="6" t="s">
        <v>4025</v>
      </c>
      <c r="V675" s="6" t="s">
        <v>1155</v>
      </c>
      <c r="W675" s="6" t="s">
        <v>39</v>
      </c>
      <c r="X675" s="7"/>
      <c r="Y675" s="7"/>
      <c r="Z675" s="7"/>
      <c r="AA675" s="36"/>
      <c r="AB675" s="36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</row>
    <row r="676" hidden="1" spans="1:56">
      <c r="A676" s="58">
        <v>44720.716369537</v>
      </c>
      <c r="B676" s="6" t="s">
        <v>305</v>
      </c>
      <c r="C676" s="6" t="s">
        <v>23</v>
      </c>
      <c r="D676" s="6" t="s">
        <v>4026</v>
      </c>
      <c r="E676" s="7"/>
      <c r="F676" s="6">
        <v>9347295509</v>
      </c>
      <c r="G676" s="6" t="s">
        <v>1573</v>
      </c>
      <c r="H676" s="6" t="s">
        <v>643</v>
      </c>
      <c r="I676" s="6" t="s">
        <v>643</v>
      </c>
      <c r="J676" s="6" t="s">
        <v>4027</v>
      </c>
      <c r="K676" s="6" t="s">
        <v>886</v>
      </c>
      <c r="L676" s="6" t="s">
        <v>653</v>
      </c>
      <c r="M676" s="6" t="s">
        <v>4028</v>
      </c>
      <c r="N676" s="6" t="s">
        <v>32</v>
      </c>
      <c r="O676" s="6" t="s">
        <v>3493</v>
      </c>
      <c r="P676" s="18">
        <v>44725</v>
      </c>
      <c r="Q676" s="25">
        <v>0.416666666664241</v>
      </c>
      <c r="R676" s="6" t="s">
        <v>843</v>
      </c>
      <c r="S676" s="6" t="s">
        <v>557</v>
      </c>
      <c r="T676" s="31" t="s">
        <v>4029</v>
      </c>
      <c r="U676" s="6" t="s">
        <v>1252</v>
      </c>
      <c r="V676" s="6" t="s">
        <v>937</v>
      </c>
      <c r="W676" s="6" t="s">
        <v>39</v>
      </c>
      <c r="X676" s="7"/>
      <c r="Y676" s="7"/>
      <c r="Z676" s="7"/>
      <c r="AA676" s="36"/>
      <c r="AB676" s="36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</row>
    <row r="677" hidden="1" spans="1:56">
      <c r="A677" s="58">
        <v>44720.7179299074</v>
      </c>
      <c r="B677" s="6" t="s">
        <v>259</v>
      </c>
      <c r="C677" s="6" t="s">
        <v>23</v>
      </c>
      <c r="D677" s="6" t="s">
        <v>4030</v>
      </c>
      <c r="E677" s="7"/>
      <c r="F677" s="6">
        <v>9441013241</v>
      </c>
      <c r="G677" s="6" t="s">
        <v>1111</v>
      </c>
      <c r="H677" s="6" t="s">
        <v>44</v>
      </c>
      <c r="I677" s="6" t="s">
        <v>44</v>
      </c>
      <c r="J677" s="6" t="s">
        <v>4031</v>
      </c>
      <c r="K677" s="6" t="s">
        <v>132</v>
      </c>
      <c r="L677" s="6" t="s">
        <v>132</v>
      </c>
      <c r="M677" s="6" t="s">
        <v>4032</v>
      </c>
      <c r="N677" s="6" t="s">
        <v>118</v>
      </c>
      <c r="O677" s="6" t="s">
        <v>4033</v>
      </c>
      <c r="P677" s="18">
        <v>44725</v>
      </c>
      <c r="Q677" s="25">
        <v>0.458333333335759</v>
      </c>
      <c r="R677" s="6" t="s">
        <v>557</v>
      </c>
      <c r="S677" s="6" t="s">
        <v>1339</v>
      </c>
      <c r="T677" s="31" t="s">
        <v>4034</v>
      </c>
      <c r="U677" s="6" t="s">
        <v>3917</v>
      </c>
      <c r="V677" s="6" t="s">
        <v>3711</v>
      </c>
      <c r="W677" s="6" t="s">
        <v>39</v>
      </c>
      <c r="X677" s="7"/>
      <c r="Y677" s="7"/>
      <c r="Z677" s="7"/>
      <c r="AA677" s="36"/>
      <c r="AB677" s="36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</row>
    <row r="678" hidden="1" spans="1:56">
      <c r="A678" s="11">
        <v>44720.718385</v>
      </c>
      <c r="B678" s="12" t="s">
        <v>2978</v>
      </c>
      <c r="C678" s="12" t="s">
        <v>23</v>
      </c>
      <c r="D678" s="12" t="s">
        <v>4035</v>
      </c>
      <c r="E678" s="13"/>
      <c r="F678" s="12">
        <v>7799554120</v>
      </c>
      <c r="G678" s="12" t="s">
        <v>4036</v>
      </c>
      <c r="H678" s="12" t="s">
        <v>43</v>
      </c>
      <c r="I678" s="12" t="s">
        <v>44</v>
      </c>
      <c r="J678" s="12" t="s">
        <v>4037</v>
      </c>
      <c r="K678" s="12" t="s">
        <v>132</v>
      </c>
      <c r="L678" s="12" t="s">
        <v>132</v>
      </c>
      <c r="M678" s="12" t="s">
        <v>4038</v>
      </c>
      <c r="N678" s="12" t="s">
        <v>118</v>
      </c>
      <c r="O678" s="12" t="s">
        <v>161</v>
      </c>
      <c r="P678" s="20">
        <v>44721</v>
      </c>
      <c r="Q678" s="29">
        <v>0.583333333335759</v>
      </c>
      <c r="R678" s="12" t="s">
        <v>426</v>
      </c>
      <c r="S678" s="12" t="s">
        <v>1417</v>
      </c>
      <c r="T678" s="30" t="s">
        <v>4039</v>
      </c>
      <c r="U678" s="12" t="s">
        <v>944</v>
      </c>
      <c r="V678" s="12" t="s">
        <v>945</v>
      </c>
      <c r="W678" s="12" t="s">
        <v>96</v>
      </c>
      <c r="X678" s="13"/>
      <c r="Y678" s="13"/>
      <c r="Z678" s="13"/>
      <c r="AA678" s="49"/>
      <c r="AB678" s="49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</row>
    <row r="679" hidden="1" spans="1:56">
      <c r="A679" s="11">
        <v>44720.7191680208</v>
      </c>
      <c r="B679" s="12" t="s">
        <v>286</v>
      </c>
      <c r="C679" s="12" t="s">
        <v>23</v>
      </c>
      <c r="D679" s="12" t="s">
        <v>3652</v>
      </c>
      <c r="E679" s="13"/>
      <c r="F679" s="12">
        <v>7502595985</v>
      </c>
      <c r="G679" s="12" t="s">
        <v>1125</v>
      </c>
      <c r="H679" s="12" t="s">
        <v>43</v>
      </c>
      <c r="I679" s="12" t="s">
        <v>44</v>
      </c>
      <c r="J679" s="12" t="s">
        <v>3653</v>
      </c>
      <c r="K679" s="12" t="s">
        <v>159</v>
      </c>
      <c r="L679" s="12" t="s">
        <v>159</v>
      </c>
      <c r="M679" s="12" t="s">
        <v>3654</v>
      </c>
      <c r="N679" s="12" t="s">
        <v>118</v>
      </c>
      <c r="O679" s="12" t="s">
        <v>1128</v>
      </c>
      <c r="P679" s="20">
        <v>44722</v>
      </c>
      <c r="Q679" s="29">
        <v>0.5</v>
      </c>
      <c r="R679" s="12" t="s">
        <v>502</v>
      </c>
      <c r="S679" s="12" t="s">
        <v>426</v>
      </c>
      <c r="T679" s="30" t="s">
        <v>4040</v>
      </c>
      <c r="U679" s="12" t="s">
        <v>3917</v>
      </c>
      <c r="V679" s="12" t="s">
        <v>3711</v>
      </c>
      <c r="W679" s="12" t="s">
        <v>96</v>
      </c>
      <c r="X679" s="12" t="s">
        <v>4041</v>
      </c>
      <c r="Y679" s="13"/>
      <c r="Z679" s="13"/>
      <c r="AA679" s="49"/>
      <c r="AB679" s="49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</row>
    <row r="680" hidden="1" spans="1:56">
      <c r="A680" s="58">
        <v>44720.7192604977</v>
      </c>
      <c r="B680" s="6" t="s">
        <v>223</v>
      </c>
      <c r="C680" s="6" t="s">
        <v>23</v>
      </c>
      <c r="D680" s="6" t="s">
        <v>4042</v>
      </c>
      <c r="E680" s="7"/>
      <c r="F680" s="6">
        <v>9392336436</v>
      </c>
      <c r="G680" s="6" t="s">
        <v>1249</v>
      </c>
      <c r="H680" s="6" t="s">
        <v>298</v>
      </c>
      <c r="I680" s="6" t="s">
        <v>298</v>
      </c>
      <c r="J680" s="6" t="s">
        <v>2015</v>
      </c>
      <c r="K680" s="6" t="s">
        <v>87</v>
      </c>
      <c r="L680" s="6" t="s">
        <v>132</v>
      </c>
      <c r="M680" s="6" t="s">
        <v>2016</v>
      </c>
      <c r="N680" s="6" t="s">
        <v>89</v>
      </c>
      <c r="O680" s="6" t="s">
        <v>274</v>
      </c>
      <c r="P680" s="18">
        <v>44722</v>
      </c>
      <c r="Q680" s="25">
        <v>0.458333333335759</v>
      </c>
      <c r="R680" s="6" t="s">
        <v>2262</v>
      </c>
      <c r="S680" s="6" t="s">
        <v>1187</v>
      </c>
      <c r="T680" s="31" t="s">
        <v>4043</v>
      </c>
      <c r="U680" s="6" t="s">
        <v>3756</v>
      </c>
      <c r="V680" s="6" t="s">
        <v>3757</v>
      </c>
      <c r="W680" s="6" t="s">
        <v>39</v>
      </c>
      <c r="X680" s="7"/>
      <c r="Y680" s="7"/>
      <c r="Z680" s="7"/>
      <c r="AA680" s="36"/>
      <c r="AB680" s="36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</row>
    <row r="681" hidden="1" spans="1:56">
      <c r="A681" s="58">
        <v>44720.721461875</v>
      </c>
      <c r="B681" s="6" t="s">
        <v>197</v>
      </c>
      <c r="C681" s="6" t="s">
        <v>23</v>
      </c>
      <c r="D681" s="6" t="s">
        <v>4044</v>
      </c>
      <c r="E681" s="7"/>
      <c r="F681" s="6">
        <v>6281285204</v>
      </c>
      <c r="G681" s="6" t="s">
        <v>1555</v>
      </c>
      <c r="H681" s="6" t="s">
        <v>451</v>
      </c>
      <c r="I681" s="6" t="s">
        <v>451</v>
      </c>
      <c r="J681" s="6" t="s">
        <v>4045</v>
      </c>
      <c r="K681" s="6" t="s">
        <v>4046</v>
      </c>
      <c r="L681" s="6" t="s">
        <v>4046</v>
      </c>
      <c r="M681" s="6" t="s">
        <v>4047</v>
      </c>
      <c r="N681" s="6" t="s">
        <v>89</v>
      </c>
      <c r="O681" s="6" t="s">
        <v>101</v>
      </c>
      <c r="P681" s="18">
        <v>44721</v>
      </c>
      <c r="Q681" s="25">
        <v>0.416666666664241</v>
      </c>
      <c r="R681" s="6" t="s">
        <v>426</v>
      </c>
      <c r="S681" s="6" t="s">
        <v>1058</v>
      </c>
      <c r="T681" s="31" t="s">
        <v>4048</v>
      </c>
      <c r="U681" s="6" t="s">
        <v>1375</v>
      </c>
      <c r="V681" s="6" t="s">
        <v>945</v>
      </c>
      <c r="W681" s="6" t="s">
        <v>39</v>
      </c>
      <c r="X681" s="7"/>
      <c r="Y681" s="7"/>
      <c r="Z681" s="7"/>
      <c r="AA681" s="36"/>
      <c r="AB681" s="36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</row>
    <row r="682" hidden="1" spans="1:56">
      <c r="A682" s="58">
        <v>44720.7218442477</v>
      </c>
      <c r="B682" s="6" t="s">
        <v>259</v>
      </c>
      <c r="C682" s="6" t="s">
        <v>23</v>
      </c>
      <c r="D682" s="6" t="s">
        <v>3471</v>
      </c>
      <c r="E682" s="7"/>
      <c r="F682" s="6">
        <v>8639868934</v>
      </c>
      <c r="G682" s="6" t="s">
        <v>1111</v>
      </c>
      <c r="H682" s="6" t="s">
        <v>328</v>
      </c>
      <c r="I682" s="6" t="s">
        <v>328</v>
      </c>
      <c r="J682" s="6" t="s">
        <v>4049</v>
      </c>
      <c r="K682" s="6" t="s">
        <v>87</v>
      </c>
      <c r="L682" s="6" t="s">
        <v>132</v>
      </c>
      <c r="M682" s="6" t="s">
        <v>3473</v>
      </c>
      <c r="N682" s="6" t="s">
        <v>32</v>
      </c>
      <c r="O682" s="6" t="s">
        <v>161</v>
      </c>
      <c r="P682" s="18">
        <v>44722</v>
      </c>
      <c r="Q682" s="25">
        <v>0.458333333335759</v>
      </c>
      <c r="R682" s="6" t="s">
        <v>557</v>
      </c>
      <c r="S682" s="6" t="s">
        <v>333</v>
      </c>
      <c r="T682" s="31" t="s">
        <v>4050</v>
      </c>
      <c r="U682" s="6" t="s">
        <v>4051</v>
      </c>
      <c r="V682" s="6" t="s">
        <v>3711</v>
      </c>
      <c r="W682" s="6" t="s">
        <v>39</v>
      </c>
      <c r="X682" s="7"/>
      <c r="Y682" s="7"/>
      <c r="Z682" s="7"/>
      <c r="AA682" s="36"/>
      <c r="AB682" s="36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</row>
    <row r="683" hidden="1" spans="1:56">
      <c r="A683" s="58">
        <v>44720.7222418056</v>
      </c>
      <c r="B683" s="6" t="s">
        <v>286</v>
      </c>
      <c r="C683" s="6" t="s">
        <v>23</v>
      </c>
      <c r="D683" s="6" t="s">
        <v>4052</v>
      </c>
      <c r="E683" s="7"/>
      <c r="F683" s="6">
        <v>9347444296</v>
      </c>
      <c r="G683" s="6" t="s">
        <v>3282</v>
      </c>
      <c r="H683" s="6" t="s">
        <v>26</v>
      </c>
      <c r="I683" s="6" t="s">
        <v>328</v>
      </c>
      <c r="J683" s="6" t="s">
        <v>4053</v>
      </c>
      <c r="K683" s="6" t="s">
        <v>132</v>
      </c>
      <c r="L683" s="6" t="s">
        <v>132</v>
      </c>
      <c r="M683" s="6" t="s">
        <v>4054</v>
      </c>
      <c r="N683" s="6" t="s">
        <v>89</v>
      </c>
      <c r="O683" s="6" t="s">
        <v>161</v>
      </c>
      <c r="P683" s="18">
        <v>44722</v>
      </c>
      <c r="Q683" s="25">
        <v>0.458333333335759</v>
      </c>
      <c r="R683" s="6" t="s">
        <v>1678</v>
      </c>
      <c r="S683" s="6" t="s">
        <v>4055</v>
      </c>
      <c r="T683" s="31" t="s">
        <v>4056</v>
      </c>
      <c r="U683" s="6" t="s">
        <v>3710</v>
      </c>
      <c r="V683" s="6" t="s">
        <v>3711</v>
      </c>
      <c r="W683" s="6" t="s">
        <v>39</v>
      </c>
      <c r="X683" s="7"/>
      <c r="Y683" s="7"/>
      <c r="Z683" s="7"/>
      <c r="AA683" s="36"/>
      <c r="AB683" s="36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</row>
    <row r="684" hidden="1" spans="1:56">
      <c r="A684" s="58">
        <v>44720.7249113542</v>
      </c>
      <c r="B684" s="6" t="s">
        <v>259</v>
      </c>
      <c r="C684" s="6" t="s">
        <v>23</v>
      </c>
      <c r="D684" s="6" t="s">
        <v>4057</v>
      </c>
      <c r="E684" s="7"/>
      <c r="F684" s="6">
        <v>9175045119</v>
      </c>
      <c r="G684" s="6" t="s">
        <v>1111</v>
      </c>
      <c r="H684" s="6" t="s">
        <v>251</v>
      </c>
      <c r="I684" s="6" t="s">
        <v>251</v>
      </c>
      <c r="J684" s="6" t="s">
        <v>1493</v>
      </c>
      <c r="K684" s="6" t="s">
        <v>1494</v>
      </c>
      <c r="L684" s="6" t="s">
        <v>272</v>
      </c>
      <c r="M684" s="6" t="s">
        <v>1495</v>
      </c>
      <c r="N684" s="6" t="s">
        <v>32</v>
      </c>
      <c r="O684" s="6" t="s">
        <v>161</v>
      </c>
      <c r="P684" s="18">
        <v>44722</v>
      </c>
      <c r="Q684" s="25">
        <v>0.583333333335759</v>
      </c>
      <c r="R684" s="6" t="s">
        <v>843</v>
      </c>
      <c r="S684" s="6" t="s">
        <v>557</v>
      </c>
      <c r="T684" s="31" t="s">
        <v>4058</v>
      </c>
      <c r="U684" s="6" t="s">
        <v>3917</v>
      </c>
      <c r="V684" s="6" t="s">
        <v>3711</v>
      </c>
      <c r="W684" s="6" t="s">
        <v>39</v>
      </c>
      <c r="X684" s="7"/>
      <c r="Y684" s="7"/>
      <c r="Z684" s="7"/>
      <c r="AA684" s="36"/>
      <c r="AB684" s="36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</row>
    <row r="685" hidden="1" spans="1:56">
      <c r="A685" s="11">
        <v>44720.7249776389</v>
      </c>
      <c r="B685" s="12" t="s">
        <v>305</v>
      </c>
      <c r="C685" s="12" t="s">
        <v>23</v>
      </c>
      <c r="D685" s="12" t="s">
        <v>4059</v>
      </c>
      <c r="E685" s="13"/>
      <c r="F685" s="12">
        <v>9032320314</v>
      </c>
      <c r="G685" s="12" t="s">
        <v>3041</v>
      </c>
      <c r="H685" s="12" t="s">
        <v>26</v>
      </c>
      <c r="I685" s="12" t="s">
        <v>101</v>
      </c>
      <c r="J685" s="12" t="s">
        <v>4060</v>
      </c>
      <c r="K685" s="12" t="s">
        <v>653</v>
      </c>
      <c r="L685" s="12" t="s">
        <v>653</v>
      </c>
      <c r="M685" s="12" t="s">
        <v>4061</v>
      </c>
      <c r="N685" s="12" t="s">
        <v>32</v>
      </c>
      <c r="O685" s="12" t="s">
        <v>90</v>
      </c>
      <c r="P685" s="20">
        <v>44722</v>
      </c>
      <c r="Q685" s="29">
        <v>0.666666666664241</v>
      </c>
      <c r="R685" s="12" t="s">
        <v>4062</v>
      </c>
      <c r="S685" s="12" t="s">
        <v>556</v>
      </c>
      <c r="T685" s="30" t="s">
        <v>4063</v>
      </c>
      <c r="U685" s="12" t="s">
        <v>1252</v>
      </c>
      <c r="V685" s="12" t="s">
        <v>4064</v>
      </c>
      <c r="W685" s="12" t="s">
        <v>96</v>
      </c>
      <c r="X685" s="13"/>
      <c r="Y685" s="13"/>
      <c r="Z685" s="13"/>
      <c r="AA685" s="49"/>
      <c r="AB685" s="49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</row>
    <row r="686" hidden="1" spans="1:56">
      <c r="A686" s="58">
        <v>44720.726409838</v>
      </c>
      <c r="B686" s="6" t="s">
        <v>81</v>
      </c>
      <c r="C686" s="6" t="s">
        <v>23</v>
      </c>
      <c r="D686" s="6" t="s">
        <v>4065</v>
      </c>
      <c r="E686" s="7"/>
      <c r="F686" s="6">
        <v>9573339020</v>
      </c>
      <c r="G686" s="6" t="s">
        <v>2782</v>
      </c>
      <c r="H686" s="6" t="s">
        <v>129</v>
      </c>
      <c r="I686" s="6" t="s">
        <v>129</v>
      </c>
      <c r="J686" s="6" t="s">
        <v>4066</v>
      </c>
      <c r="K686" s="6" t="s">
        <v>227</v>
      </c>
      <c r="L686" s="6" t="s">
        <v>132</v>
      </c>
      <c r="M686" s="6" t="s">
        <v>4067</v>
      </c>
      <c r="N686" s="6" t="s">
        <v>118</v>
      </c>
      <c r="O686" s="6" t="s">
        <v>44</v>
      </c>
      <c r="P686" s="18">
        <v>44721</v>
      </c>
      <c r="Q686" s="25">
        <v>0.583333333335759</v>
      </c>
      <c r="R686" s="6" t="s">
        <v>49</v>
      </c>
      <c r="S686" s="6" t="s">
        <v>4068</v>
      </c>
      <c r="T686" s="31" t="s">
        <v>4069</v>
      </c>
      <c r="U686" s="6" t="s">
        <v>3707</v>
      </c>
      <c r="V686" s="6" t="s">
        <v>3708</v>
      </c>
      <c r="W686" s="6" t="s">
        <v>39</v>
      </c>
      <c r="X686" s="7"/>
      <c r="Y686" s="7"/>
      <c r="Z686" s="7"/>
      <c r="AA686" s="36"/>
      <c r="AB686" s="36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</row>
    <row r="687" hidden="1" spans="1:56">
      <c r="A687" s="58">
        <v>44720.729839294</v>
      </c>
      <c r="B687" s="6" t="s">
        <v>111</v>
      </c>
      <c r="C687" s="6" t="s">
        <v>23</v>
      </c>
      <c r="D687" s="6" t="s">
        <v>4070</v>
      </c>
      <c r="E687" s="7"/>
      <c r="F687" s="6">
        <v>8695787887</v>
      </c>
      <c r="G687" s="6" t="s">
        <v>545</v>
      </c>
      <c r="H687" s="6" t="s">
        <v>730</v>
      </c>
      <c r="I687" s="6" t="s">
        <v>451</v>
      </c>
      <c r="J687" s="6" t="s">
        <v>4071</v>
      </c>
      <c r="K687" s="6" t="s">
        <v>227</v>
      </c>
      <c r="L687" s="6" t="s">
        <v>227</v>
      </c>
      <c r="M687" s="6" t="s">
        <v>4072</v>
      </c>
      <c r="N687" s="6" t="s">
        <v>32</v>
      </c>
      <c r="O687" s="6" t="s">
        <v>161</v>
      </c>
      <c r="P687" s="18">
        <v>44722</v>
      </c>
      <c r="Q687" s="25">
        <v>0.583333333335759</v>
      </c>
      <c r="R687" s="6" t="s">
        <v>4073</v>
      </c>
      <c r="S687" s="6" t="s">
        <v>426</v>
      </c>
      <c r="T687" s="31" t="s">
        <v>4074</v>
      </c>
      <c r="U687" s="6" t="s">
        <v>1814</v>
      </c>
      <c r="V687" s="6" t="s">
        <v>1722</v>
      </c>
      <c r="W687" s="6" t="s">
        <v>39</v>
      </c>
      <c r="X687" s="7"/>
      <c r="Y687" s="7"/>
      <c r="Z687" s="7"/>
      <c r="AA687" s="36"/>
      <c r="AB687" s="36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</row>
    <row r="688" hidden="1" spans="1:56">
      <c r="A688" s="58">
        <v>44720.7321616204</v>
      </c>
      <c r="B688" s="6" t="s">
        <v>2978</v>
      </c>
      <c r="C688" s="6" t="s">
        <v>23</v>
      </c>
      <c r="D688" s="6" t="s">
        <v>4075</v>
      </c>
      <c r="E688" s="7"/>
      <c r="F688" s="6">
        <v>9949589295</v>
      </c>
      <c r="G688" s="6" t="s">
        <v>3928</v>
      </c>
      <c r="H688" s="6" t="s">
        <v>3444</v>
      </c>
      <c r="I688" s="6" t="s">
        <v>130</v>
      </c>
      <c r="J688" s="6" t="s">
        <v>4076</v>
      </c>
      <c r="K688" s="6" t="s">
        <v>132</v>
      </c>
      <c r="L688" s="6" t="s">
        <v>132</v>
      </c>
      <c r="M688" s="6" t="s">
        <v>4077</v>
      </c>
      <c r="N688" s="6" t="s">
        <v>118</v>
      </c>
      <c r="O688" s="6" t="s">
        <v>161</v>
      </c>
      <c r="P688" s="18">
        <v>44721</v>
      </c>
      <c r="Q688" s="25">
        <v>0.583333333335759</v>
      </c>
      <c r="R688" s="6" t="s">
        <v>4078</v>
      </c>
      <c r="S688" s="6" t="s">
        <v>1172</v>
      </c>
      <c r="T688" s="31" t="s">
        <v>4079</v>
      </c>
      <c r="U688" s="6" t="s">
        <v>944</v>
      </c>
      <c r="V688" s="6" t="s">
        <v>945</v>
      </c>
      <c r="W688" s="6" t="s">
        <v>39</v>
      </c>
      <c r="X688" s="7"/>
      <c r="Y688" s="7"/>
      <c r="Z688" s="7"/>
      <c r="AA688" s="36"/>
      <c r="AB688" s="36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</row>
    <row r="689" hidden="1" spans="1:56">
      <c r="A689" s="58">
        <v>44720.7338953241</v>
      </c>
      <c r="B689" s="6" t="s">
        <v>126</v>
      </c>
      <c r="C689" s="6" t="s">
        <v>23</v>
      </c>
      <c r="D689" s="6" t="s">
        <v>4080</v>
      </c>
      <c r="E689" s="7"/>
      <c r="F689" s="6">
        <v>7013839490</v>
      </c>
      <c r="G689" s="6" t="s">
        <v>4081</v>
      </c>
      <c r="H689" s="6" t="s">
        <v>498</v>
      </c>
      <c r="I689" s="6" t="s">
        <v>538</v>
      </c>
      <c r="J689" s="6" t="s">
        <v>4082</v>
      </c>
      <c r="K689" s="6" t="s">
        <v>132</v>
      </c>
      <c r="L689" s="6" t="s">
        <v>132</v>
      </c>
      <c r="M689" s="6" t="s">
        <v>4083</v>
      </c>
      <c r="N689" s="6" t="s">
        <v>89</v>
      </c>
      <c r="O689" s="6" t="s">
        <v>4084</v>
      </c>
      <c r="P689" s="18">
        <v>44722</v>
      </c>
      <c r="Q689" s="25">
        <v>0.625</v>
      </c>
      <c r="R689" s="6" t="s">
        <v>1429</v>
      </c>
      <c r="S689" s="6" t="s">
        <v>4085</v>
      </c>
      <c r="T689" s="31" t="s">
        <v>4086</v>
      </c>
      <c r="U689" s="6" t="s">
        <v>1252</v>
      </c>
      <c r="V689" s="6" t="s">
        <v>4087</v>
      </c>
      <c r="W689" s="6" t="s">
        <v>39</v>
      </c>
      <c r="X689" s="7"/>
      <c r="Y689" s="7"/>
      <c r="Z689" s="7"/>
      <c r="AA689" s="36"/>
      <c r="AB689" s="36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</row>
    <row r="690" hidden="1" spans="1:56">
      <c r="A690" s="58">
        <v>44720.7340993171</v>
      </c>
      <c r="B690" s="6" t="s">
        <v>81</v>
      </c>
      <c r="C690" s="6" t="s">
        <v>23</v>
      </c>
      <c r="D690" s="6" t="s">
        <v>4088</v>
      </c>
      <c r="E690" s="7"/>
      <c r="F690" s="6">
        <v>8897077427</v>
      </c>
      <c r="G690" s="6" t="s">
        <v>3849</v>
      </c>
      <c r="H690" s="6" t="s">
        <v>298</v>
      </c>
      <c r="I690" s="6" t="s">
        <v>298</v>
      </c>
      <c r="J690" s="6" t="s">
        <v>371</v>
      </c>
      <c r="K690" s="6" t="s">
        <v>132</v>
      </c>
      <c r="L690" s="6" t="s">
        <v>132</v>
      </c>
      <c r="M690" s="6" t="s">
        <v>4089</v>
      </c>
      <c r="N690" s="6" t="s">
        <v>89</v>
      </c>
      <c r="O690" s="6" t="s">
        <v>274</v>
      </c>
      <c r="P690" s="18">
        <v>44716</v>
      </c>
      <c r="Q690" s="25">
        <v>0.666666666664241</v>
      </c>
      <c r="R690" s="6" t="s">
        <v>1930</v>
      </c>
      <c r="S690" s="6" t="s">
        <v>1761</v>
      </c>
      <c r="T690" s="31" t="s">
        <v>4090</v>
      </c>
      <c r="U690" s="6" t="s">
        <v>94</v>
      </c>
      <c r="V690" s="6" t="s">
        <v>95</v>
      </c>
      <c r="W690" s="6" t="s">
        <v>39</v>
      </c>
      <c r="X690" s="7"/>
      <c r="Y690" s="7"/>
      <c r="Z690" s="7"/>
      <c r="AA690" s="36"/>
      <c r="AB690" s="36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</row>
    <row r="691" hidden="1" spans="1:56">
      <c r="A691" s="58">
        <v>44720.7347993518</v>
      </c>
      <c r="B691" s="6" t="s">
        <v>223</v>
      </c>
      <c r="C691" s="6" t="s">
        <v>23</v>
      </c>
      <c r="D691" s="6" t="s">
        <v>1458</v>
      </c>
      <c r="E691" s="7"/>
      <c r="F691" s="6">
        <v>8106257318</v>
      </c>
      <c r="G691" s="6" t="s">
        <v>1459</v>
      </c>
      <c r="H691" s="6" t="s">
        <v>998</v>
      </c>
      <c r="I691" s="6" t="s">
        <v>27</v>
      </c>
      <c r="J691" s="6" t="s">
        <v>1460</v>
      </c>
      <c r="K691" s="6" t="s">
        <v>132</v>
      </c>
      <c r="L691" s="6" t="s">
        <v>132</v>
      </c>
      <c r="M691" s="6" t="s">
        <v>1461</v>
      </c>
      <c r="N691" s="6" t="s">
        <v>89</v>
      </c>
      <c r="O691" s="6" t="s">
        <v>90</v>
      </c>
      <c r="P691" s="18">
        <v>44725</v>
      </c>
      <c r="Q691" s="25">
        <v>0.583333333335759</v>
      </c>
      <c r="R691" s="6" t="s">
        <v>1462</v>
      </c>
      <c r="S691" s="6" t="s">
        <v>1563</v>
      </c>
      <c r="T691" s="31" t="s">
        <v>4091</v>
      </c>
      <c r="U691" s="6" t="s">
        <v>3237</v>
      </c>
      <c r="V691" s="6" t="s">
        <v>3238</v>
      </c>
      <c r="W691" s="6" t="s">
        <v>39</v>
      </c>
      <c r="X691" s="7"/>
      <c r="Y691" s="7"/>
      <c r="Z691" s="7"/>
      <c r="AA691" s="36"/>
      <c r="AB691" s="36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</row>
    <row r="692" hidden="1" spans="1:56">
      <c r="A692" s="58">
        <v>44720.7362625463</v>
      </c>
      <c r="B692" s="6" t="s">
        <v>3698</v>
      </c>
      <c r="C692" s="6" t="s">
        <v>23</v>
      </c>
      <c r="D692" s="6" t="s">
        <v>3699</v>
      </c>
      <c r="E692" s="7"/>
      <c r="F692" s="6">
        <v>8186068824</v>
      </c>
      <c r="G692" s="6" t="s">
        <v>3700</v>
      </c>
      <c r="H692" s="6" t="s">
        <v>3701</v>
      </c>
      <c r="I692" s="6" t="s">
        <v>144</v>
      </c>
      <c r="J692" s="6" t="s">
        <v>3702</v>
      </c>
      <c r="K692" s="6" t="s">
        <v>159</v>
      </c>
      <c r="L692" s="6" t="s">
        <v>3703</v>
      </c>
      <c r="M692" s="6" t="s">
        <v>3704</v>
      </c>
      <c r="N692" s="6" t="s">
        <v>89</v>
      </c>
      <c r="O692" s="6" t="s">
        <v>274</v>
      </c>
      <c r="P692" s="18">
        <v>44721</v>
      </c>
      <c r="Q692" s="25">
        <v>0.0833333333357587</v>
      </c>
      <c r="R692" s="6" t="s">
        <v>333</v>
      </c>
      <c r="S692" s="6" t="s">
        <v>3705</v>
      </c>
      <c r="T692" s="31" t="s">
        <v>4092</v>
      </c>
      <c r="U692" s="6" t="s">
        <v>3707</v>
      </c>
      <c r="V692" s="6" t="s">
        <v>3708</v>
      </c>
      <c r="W692" s="6" t="s">
        <v>39</v>
      </c>
      <c r="X692" s="7"/>
      <c r="Y692" s="7"/>
      <c r="Z692" s="7"/>
      <c r="AA692" s="36"/>
      <c r="AB692" s="36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</row>
    <row r="693" hidden="1" spans="1:56">
      <c r="A693" s="11">
        <v>44720.7371086227</v>
      </c>
      <c r="B693" s="12" t="s">
        <v>126</v>
      </c>
      <c r="C693" s="12" t="s">
        <v>23</v>
      </c>
      <c r="D693" s="12" t="s">
        <v>4093</v>
      </c>
      <c r="E693" s="13"/>
      <c r="F693" s="12">
        <v>9742288465</v>
      </c>
      <c r="G693" s="12" t="s">
        <v>4094</v>
      </c>
      <c r="H693" s="12" t="s">
        <v>43</v>
      </c>
      <c r="I693" s="12" t="s">
        <v>44</v>
      </c>
      <c r="J693" s="12" t="s">
        <v>4095</v>
      </c>
      <c r="K693" s="12" t="s">
        <v>132</v>
      </c>
      <c r="L693" s="12" t="s">
        <v>132</v>
      </c>
      <c r="M693" s="12" t="s">
        <v>4096</v>
      </c>
      <c r="N693" s="12" t="s">
        <v>89</v>
      </c>
      <c r="O693" s="12" t="s">
        <v>4097</v>
      </c>
      <c r="P693" s="20">
        <v>44721</v>
      </c>
      <c r="Q693" s="29">
        <v>0.625</v>
      </c>
      <c r="R693" s="12" t="s">
        <v>1008</v>
      </c>
      <c r="S693" s="12" t="s">
        <v>2129</v>
      </c>
      <c r="T693" s="30" t="s">
        <v>4098</v>
      </c>
      <c r="U693" s="12" t="s">
        <v>138</v>
      </c>
      <c r="V693" s="12" t="s">
        <v>139</v>
      </c>
      <c r="W693" s="12" t="s">
        <v>96</v>
      </c>
      <c r="X693" s="13"/>
      <c r="Y693" s="13"/>
      <c r="Z693" s="13"/>
      <c r="AA693" s="49"/>
      <c r="AB693" s="49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</row>
    <row r="694" hidden="1" spans="1:56">
      <c r="A694" s="58">
        <v>44720.7421226968</v>
      </c>
      <c r="B694" s="6" t="s">
        <v>315</v>
      </c>
      <c r="C694" s="6" t="s">
        <v>23</v>
      </c>
      <c r="D694" s="6" t="s">
        <v>2809</v>
      </c>
      <c r="E694" s="7"/>
      <c r="F694" s="6">
        <v>9028929337</v>
      </c>
      <c r="G694" s="6" t="s">
        <v>2810</v>
      </c>
      <c r="H694" s="6" t="s">
        <v>1226</v>
      </c>
      <c r="I694" s="6" t="s">
        <v>794</v>
      </c>
      <c r="J694" s="6" t="s">
        <v>2811</v>
      </c>
      <c r="K694" s="6" t="s">
        <v>272</v>
      </c>
      <c r="L694" s="6" t="s">
        <v>272</v>
      </c>
      <c r="M694" s="6" t="s">
        <v>2812</v>
      </c>
      <c r="N694" s="6" t="s">
        <v>32</v>
      </c>
      <c r="O694" s="6" t="s">
        <v>4099</v>
      </c>
      <c r="P694" s="18">
        <v>44721</v>
      </c>
      <c r="Q694" s="25">
        <v>0.625</v>
      </c>
      <c r="R694" s="6" t="s">
        <v>205</v>
      </c>
      <c r="S694" s="6" t="s">
        <v>2813</v>
      </c>
      <c r="T694" s="31" t="s">
        <v>4100</v>
      </c>
      <c r="U694" s="6" t="s">
        <v>2616</v>
      </c>
      <c r="V694" s="6" t="s">
        <v>2609</v>
      </c>
      <c r="W694" s="6" t="s">
        <v>39</v>
      </c>
      <c r="X694" s="7"/>
      <c r="Y694" s="7"/>
      <c r="Z694" s="7"/>
      <c r="AA694" s="36"/>
      <c r="AB694" s="36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</row>
    <row r="695" hidden="1" spans="1:56">
      <c r="A695" s="55">
        <v>44720.7425287731</v>
      </c>
      <c r="B695" s="56" t="s">
        <v>3698</v>
      </c>
      <c r="C695" s="56" t="s">
        <v>23</v>
      </c>
      <c r="D695" s="56" t="s">
        <v>4101</v>
      </c>
      <c r="E695" s="57"/>
      <c r="F695" s="56">
        <v>9573339020</v>
      </c>
      <c r="G695" s="56" t="s">
        <v>2782</v>
      </c>
      <c r="H695" s="56" t="s">
        <v>129</v>
      </c>
      <c r="I695" s="56" t="s">
        <v>129</v>
      </c>
      <c r="J695" s="56" t="s">
        <v>4102</v>
      </c>
      <c r="K695" s="56" t="s">
        <v>159</v>
      </c>
      <c r="L695" s="56" t="s">
        <v>4103</v>
      </c>
      <c r="M695" s="56" t="s">
        <v>4104</v>
      </c>
      <c r="N695" s="56" t="s">
        <v>118</v>
      </c>
      <c r="O695" s="56" t="s">
        <v>4105</v>
      </c>
      <c r="P695" s="59">
        <v>44721</v>
      </c>
      <c r="Q695" s="60">
        <v>0.0833333333357587</v>
      </c>
      <c r="R695" s="56" t="s">
        <v>49</v>
      </c>
      <c r="S695" s="56" t="s">
        <v>4068</v>
      </c>
      <c r="T695" s="61" t="s">
        <v>4106</v>
      </c>
      <c r="U695" s="56" t="s">
        <v>4107</v>
      </c>
      <c r="V695" s="56" t="s">
        <v>3708</v>
      </c>
      <c r="W695" s="56" t="s">
        <v>96</v>
      </c>
      <c r="X695" s="57"/>
      <c r="Y695" s="57"/>
      <c r="Z695" s="57"/>
      <c r="AA695" s="62"/>
      <c r="AB695" s="62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</row>
    <row r="696" hidden="1" spans="1:56">
      <c r="A696" s="58">
        <v>44720.7500689352</v>
      </c>
      <c r="B696" s="6" t="s">
        <v>197</v>
      </c>
      <c r="C696" s="6" t="s">
        <v>23</v>
      </c>
      <c r="D696" s="6" t="s">
        <v>4108</v>
      </c>
      <c r="E696" s="7"/>
      <c r="F696" s="6">
        <v>6300679774</v>
      </c>
      <c r="G696" s="6" t="s">
        <v>4109</v>
      </c>
      <c r="H696" s="6" t="s">
        <v>538</v>
      </c>
      <c r="I696" s="6" t="s">
        <v>538</v>
      </c>
      <c r="J696" s="6" t="s">
        <v>4110</v>
      </c>
      <c r="K696" s="6" t="s">
        <v>1670</v>
      </c>
      <c r="L696" s="6" t="s">
        <v>1670</v>
      </c>
      <c r="M696" s="6" t="s">
        <v>4111</v>
      </c>
      <c r="N696" s="6" t="s">
        <v>118</v>
      </c>
      <c r="O696" s="6" t="s">
        <v>119</v>
      </c>
      <c r="P696" s="18">
        <v>44721</v>
      </c>
      <c r="Q696" s="25">
        <v>0.583333333335759</v>
      </c>
      <c r="R696" s="6" t="s">
        <v>1619</v>
      </c>
      <c r="S696" s="6" t="s">
        <v>4112</v>
      </c>
      <c r="T696" s="31" t="s">
        <v>4113</v>
      </c>
      <c r="U696" s="6" t="s">
        <v>1053</v>
      </c>
      <c r="V696" s="6" t="s">
        <v>1387</v>
      </c>
      <c r="W696" s="6" t="s">
        <v>39</v>
      </c>
      <c r="X696" s="7"/>
      <c r="Y696" s="7"/>
      <c r="Z696" s="7"/>
      <c r="AA696" s="36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</row>
    <row r="697" hidden="1" spans="1:56">
      <c r="A697" s="58">
        <v>44720.7516487153</v>
      </c>
      <c r="B697" s="6" t="s">
        <v>126</v>
      </c>
      <c r="C697" s="6" t="s">
        <v>23</v>
      </c>
      <c r="D697" s="6" t="s">
        <v>4114</v>
      </c>
      <c r="E697" s="7"/>
      <c r="F697" s="6">
        <v>9491494890</v>
      </c>
      <c r="G697" s="6" t="s">
        <v>4094</v>
      </c>
      <c r="H697" s="6" t="s">
        <v>2303</v>
      </c>
      <c r="I697" s="6" t="s">
        <v>101</v>
      </c>
      <c r="J697" s="6" t="s">
        <v>4115</v>
      </c>
      <c r="K697" s="6" t="s">
        <v>87</v>
      </c>
      <c r="L697" s="6" t="s">
        <v>132</v>
      </c>
      <c r="M697" s="6" t="s">
        <v>4116</v>
      </c>
      <c r="N697" s="6" t="s">
        <v>32</v>
      </c>
      <c r="O697" s="6" t="s">
        <v>472</v>
      </c>
      <c r="P697" s="18">
        <v>44721</v>
      </c>
      <c r="Q697" s="25">
        <v>0.583333333335759</v>
      </c>
      <c r="R697" s="6" t="s">
        <v>1008</v>
      </c>
      <c r="S697" s="6" t="s">
        <v>3628</v>
      </c>
      <c r="T697" s="31" t="s">
        <v>4117</v>
      </c>
      <c r="U697" s="6" t="s">
        <v>138</v>
      </c>
      <c r="V697" s="6" t="s">
        <v>139</v>
      </c>
      <c r="W697" s="6" t="s">
        <v>39</v>
      </c>
      <c r="X697" s="7"/>
      <c r="Y697" s="7"/>
      <c r="Z697" s="7"/>
      <c r="AA697" s="36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</row>
    <row r="698" hidden="1" spans="1:56">
      <c r="A698" s="11">
        <v>44720.751748044</v>
      </c>
      <c r="B698" s="12" t="s">
        <v>4118</v>
      </c>
      <c r="C698" s="12" t="s">
        <v>23</v>
      </c>
      <c r="D698" s="12" t="s">
        <v>4119</v>
      </c>
      <c r="E698" s="13"/>
      <c r="F698" s="12">
        <v>8448306470</v>
      </c>
      <c r="G698" s="12" t="s">
        <v>4120</v>
      </c>
      <c r="H698" s="12" t="s">
        <v>1075</v>
      </c>
      <c r="I698" s="12" t="s">
        <v>433</v>
      </c>
      <c r="J698" s="12" t="s">
        <v>4121</v>
      </c>
      <c r="K698" s="12" t="s">
        <v>4122</v>
      </c>
      <c r="L698" s="12" t="s">
        <v>4122</v>
      </c>
      <c r="M698" s="12" t="s">
        <v>4123</v>
      </c>
      <c r="N698" s="12" t="s">
        <v>118</v>
      </c>
      <c r="O698" s="12" t="s">
        <v>274</v>
      </c>
      <c r="P698" s="20">
        <v>44722</v>
      </c>
      <c r="Q698" s="29">
        <v>0.583333333335759</v>
      </c>
      <c r="R698" s="12" t="s">
        <v>205</v>
      </c>
      <c r="S698" s="12" t="s">
        <v>526</v>
      </c>
      <c r="T698" s="30" t="s">
        <v>4124</v>
      </c>
      <c r="U698" s="12" t="s">
        <v>4125</v>
      </c>
      <c r="V698" s="12" t="s">
        <v>139</v>
      </c>
      <c r="W698" s="12" t="s">
        <v>96</v>
      </c>
      <c r="X698" s="13"/>
      <c r="Y698" s="13"/>
      <c r="Z698" s="13"/>
      <c r="AA698" s="49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</row>
    <row r="699" hidden="1" spans="1:56">
      <c r="A699" s="58">
        <v>44720.7518848032</v>
      </c>
      <c r="B699" s="6" t="s">
        <v>81</v>
      </c>
      <c r="C699" s="6" t="s">
        <v>23</v>
      </c>
      <c r="D699" s="6" t="s">
        <v>4126</v>
      </c>
      <c r="E699" s="7"/>
      <c r="F699" s="6" t="s">
        <v>4127</v>
      </c>
      <c r="G699" s="6" t="s">
        <v>4128</v>
      </c>
      <c r="H699" s="6" t="s">
        <v>43</v>
      </c>
      <c r="I699" s="6" t="s">
        <v>44</v>
      </c>
      <c r="J699" s="6" t="s">
        <v>4129</v>
      </c>
      <c r="K699" s="6" t="s">
        <v>87</v>
      </c>
      <c r="L699" s="6" t="s">
        <v>3899</v>
      </c>
      <c r="M699" s="6" t="s">
        <v>4130</v>
      </c>
      <c r="N699" s="6" t="s">
        <v>32</v>
      </c>
      <c r="O699" s="6" t="s">
        <v>161</v>
      </c>
      <c r="P699" s="18">
        <v>44721</v>
      </c>
      <c r="Q699" s="25">
        <v>0.645833333335759</v>
      </c>
      <c r="R699" s="6" t="s">
        <v>1563</v>
      </c>
      <c r="S699" s="6" t="s">
        <v>526</v>
      </c>
      <c r="T699" s="31" t="s">
        <v>4131</v>
      </c>
      <c r="U699" s="6" t="s">
        <v>94</v>
      </c>
      <c r="V699" s="6" t="s">
        <v>95</v>
      </c>
      <c r="W699" s="6" t="s">
        <v>39</v>
      </c>
      <c r="X699" s="7"/>
      <c r="Y699" s="7"/>
      <c r="Z699" s="7"/>
      <c r="AA699" s="36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</row>
    <row r="700" hidden="1" spans="1:56">
      <c r="A700" s="58">
        <v>44720.7521632986</v>
      </c>
      <c r="B700" s="6" t="s">
        <v>315</v>
      </c>
      <c r="C700" s="6" t="s">
        <v>23</v>
      </c>
      <c r="D700" s="6" t="s">
        <v>4132</v>
      </c>
      <c r="E700" s="7"/>
      <c r="F700" s="6">
        <v>9121958159</v>
      </c>
      <c r="G700" s="6" t="s">
        <v>2810</v>
      </c>
      <c r="H700" s="6" t="s">
        <v>298</v>
      </c>
      <c r="I700" s="6" t="s">
        <v>130</v>
      </c>
      <c r="J700" s="6" t="s">
        <v>1112</v>
      </c>
      <c r="K700" s="6" t="s">
        <v>132</v>
      </c>
      <c r="L700" s="6" t="s">
        <v>132</v>
      </c>
      <c r="M700" s="6" t="s">
        <v>4133</v>
      </c>
      <c r="N700" s="6" t="s">
        <v>89</v>
      </c>
      <c r="O700" s="6" t="s">
        <v>274</v>
      </c>
      <c r="P700" s="18">
        <v>44721</v>
      </c>
      <c r="Q700" s="25">
        <v>0.458333333335759</v>
      </c>
      <c r="R700" s="6" t="s">
        <v>205</v>
      </c>
      <c r="S700" s="6" t="s">
        <v>526</v>
      </c>
      <c r="T700" s="31" t="s">
        <v>4134</v>
      </c>
      <c r="U700" s="6" t="s">
        <v>2616</v>
      </c>
      <c r="V700" s="6" t="s">
        <v>2609</v>
      </c>
      <c r="W700" s="6" t="s">
        <v>39</v>
      </c>
      <c r="X700" s="7"/>
      <c r="Y700" s="7"/>
      <c r="Z700" s="7"/>
      <c r="AA700" s="36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</row>
    <row r="701" hidden="1" spans="1:56">
      <c r="A701" s="58">
        <v>44720.7556697569</v>
      </c>
      <c r="B701" s="6" t="s">
        <v>315</v>
      </c>
      <c r="C701" s="6" t="s">
        <v>23</v>
      </c>
      <c r="D701" s="6" t="s">
        <v>4135</v>
      </c>
      <c r="E701" s="7"/>
      <c r="F701" s="6">
        <v>7093050604</v>
      </c>
      <c r="G701" s="6" t="s">
        <v>1459</v>
      </c>
      <c r="H701" s="6" t="s">
        <v>129</v>
      </c>
      <c r="I701" s="6" t="s">
        <v>251</v>
      </c>
      <c r="J701" s="6" t="s">
        <v>289</v>
      </c>
      <c r="K701" s="6" t="s">
        <v>132</v>
      </c>
      <c r="L701" s="6" t="s">
        <v>132</v>
      </c>
      <c r="M701" s="6" t="s">
        <v>1488</v>
      </c>
      <c r="N701" s="6" t="s">
        <v>89</v>
      </c>
      <c r="O701" s="6" t="s">
        <v>274</v>
      </c>
      <c r="P701" s="18">
        <v>44721</v>
      </c>
      <c r="Q701" s="25">
        <v>0.416666666664241</v>
      </c>
      <c r="R701" s="6" t="s">
        <v>526</v>
      </c>
      <c r="S701" s="6" t="s">
        <v>676</v>
      </c>
      <c r="T701" s="31" t="s">
        <v>4136</v>
      </c>
      <c r="U701" s="6" t="s">
        <v>3344</v>
      </c>
      <c r="V701" s="6" t="s">
        <v>3238</v>
      </c>
      <c r="W701" s="6" t="s">
        <v>39</v>
      </c>
      <c r="X701" s="7"/>
      <c r="Y701" s="7"/>
      <c r="Z701" s="7"/>
      <c r="AA701" s="36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</row>
    <row r="702" hidden="1" spans="1:56">
      <c r="A702" s="11">
        <v>44720.7605017593</v>
      </c>
      <c r="B702" s="12" t="s">
        <v>4118</v>
      </c>
      <c r="C702" s="12" t="s">
        <v>23</v>
      </c>
      <c r="D702" s="12" t="s">
        <v>4137</v>
      </c>
      <c r="E702" s="13"/>
      <c r="F702" s="12">
        <v>8220536376</v>
      </c>
      <c r="G702" s="12" t="s">
        <v>408</v>
      </c>
      <c r="H702" s="12" t="s">
        <v>43</v>
      </c>
      <c r="I702" s="12" t="s">
        <v>43</v>
      </c>
      <c r="J702" s="12" t="s">
        <v>4138</v>
      </c>
      <c r="K702" s="12" t="s">
        <v>4139</v>
      </c>
      <c r="L702" s="12" t="s">
        <v>4139</v>
      </c>
      <c r="M702" s="12" t="s">
        <v>4140</v>
      </c>
      <c r="N702" s="12" t="s">
        <v>118</v>
      </c>
      <c r="O702" s="12" t="s">
        <v>274</v>
      </c>
      <c r="P702" s="20">
        <v>44722</v>
      </c>
      <c r="Q702" s="29">
        <v>0.583333333335759</v>
      </c>
      <c r="R702" s="12" t="s">
        <v>229</v>
      </c>
      <c r="S702" s="12" t="s">
        <v>121</v>
      </c>
      <c r="T702" s="30" t="s">
        <v>4141</v>
      </c>
      <c r="U702" s="12" t="s">
        <v>94</v>
      </c>
      <c r="V702" s="12" t="s">
        <v>95</v>
      </c>
      <c r="W702" s="12" t="s">
        <v>96</v>
      </c>
      <c r="X702" s="12" t="s">
        <v>4142</v>
      </c>
      <c r="Y702" s="13"/>
      <c r="Z702" s="13"/>
      <c r="AA702" s="49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</row>
    <row r="703" hidden="1" spans="1:56">
      <c r="A703" s="11">
        <v>44720.7616691667</v>
      </c>
      <c r="B703" s="12" t="s">
        <v>286</v>
      </c>
      <c r="C703" s="12" t="s">
        <v>23</v>
      </c>
      <c r="D703" s="12" t="s">
        <v>4143</v>
      </c>
      <c r="E703" s="13"/>
      <c r="F703" s="12">
        <v>9561649195</v>
      </c>
      <c r="G703" s="12" t="s">
        <v>1111</v>
      </c>
      <c r="H703" s="12" t="s">
        <v>26</v>
      </c>
      <c r="I703" s="12" t="s">
        <v>2151</v>
      </c>
      <c r="J703" s="12" t="s">
        <v>4144</v>
      </c>
      <c r="K703" s="12" t="s">
        <v>1445</v>
      </c>
      <c r="L703" s="12" t="s">
        <v>1445</v>
      </c>
      <c r="M703" s="12" t="s">
        <v>4145</v>
      </c>
      <c r="N703" s="12" t="s">
        <v>32</v>
      </c>
      <c r="O703" s="12" t="s">
        <v>101</v>
      </c>
      <c r="P703" s="20">
        <v>44722</v>
      </c>
      <c r="Q703" s="29">
        <v>0.5</v>
      </c>
      <c r="R703" s="12" t="s">
        <v>1404</v>
      </c>
      <c r="S703" s="12" t="s">
        <v>575</v>
      </c>
      <c r="T703" s="30" t="s">
        <v>4146</v>
      </c>
      <c r="U703" s="12" t="s">
        <v>3710</v>
      </c>
      <c r="V703" s="12" t="s">
        <v>3711</v>
      </c>
      <c r="W703" s="12" t="s">
        <v>96</v>
      </c>
      <c r="X703" s="13"/>
      <c r="Y703" s="13"/>
      <c r="Z703" s="13"/>
      <c r="AA703" s="49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</row>
    <row r="704" hidden="1" spans="1:56">
      <c r="A704" s="58">
        <v>44720.7631623495</v>
      </c>
      <c r="B704" s="6" t="s">
        <v>4147</v>
      </c>
      <c r="C704" s="6" t="s">
        <v>23</v>
      </c>
      <c r="D704" s="6" t="s">
        <v>4148</v>
      </c>
      <c r="E704" s="7"/>
      <c r="F704" s="6">
        <v>8688188485</v>
      </c>
      <c r="G704" s="6" t="s">
        <v>4149</v>
      </c>
      <c r="H704" s="6" t="s">
        <v>26</v>
      </c>
      <c r="I704" s="6" t="s">
        <v>43</v>
      </c>
      <c r="J704" s="6" t="s">
        <v>3234</v>
      </c>
      <c r="K704" s="6" t="s">
        <v>290</v>
      </c>
      <c r="L704" s="6" t="s">
        <v>87</v>
      </c>
      <c r="M704" s="6" t="s">
        <v>4150</v>
      </c>
      <c r="N704" s="6" t="s">
        <v>118</v>
      </c>
      <c r="O704" s="6" t="s">
        <v>274</v>
      </c>
      <c r="P704" s="18">
        <v>44721</v>
      </c>
      <c r="Q704" s="25">
        <v>0.458333333335759</v>
      </c>
      <c r="R704" s="6" t="s">
        <v>790</v>
      </c>
      <c r="S704" s="6" t="s">
        <v>4151</v>
      </c>
      <c r="T704" s="31" t="s">
        <v>4152</v>
      </c>
      <c r="U704" s="6" t="s">
        <v>3576</v>
      </c>
      <c r="V704" s="6" t="s">
        <v>937</v>
      </c>
      <c r="W704" s="6" t="s">
        <v>39</v>
      </c>
      <c r="X704" s="7"/>
      <c r="Y704" s="7"/>
      <c r="Z704" s="7"/>
      <c r="AA704" s="36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</row>
    <row r="705" hidden="1" spans="1:56">
      <c r="A705" s="11">
        <v>44720.7686693287</v>
      </c>
      <c r="B705" s="12" t="s">
        <v>209</v>
      </c>
      <c r="C705" s="12" t="s">
        <v>23</v>
      </c>
      <c r="D705" s="12" t="s">
        <v>4153</v>
      </c>
      <c r="E705" s="13"/>
      <c r="F705" s="12">
        <v>8076275927</v>
      </c>
      <c r="G705" s="12" t="s">
        <v>3636</v>
      </c>
      <c r="H705" s="12" t="s">
        <v>498</v>
      </c>
      <c r="I705" s="12" t="s">
        <v>498</v>
      </c>
      <c r="J705" s="12" t="s">
        <v>4154</v>
      </c>
      <c r="K705" s="12" t="s">
        <v>691</v>
      </c>
      <c r="L705" s="12" t="s">
        <v>691</v>
      </c>
      <c r="M705" s="12" t="s">
        <v>4155</v>
      </c>
      <c r="N705" s="12" t="s">
        <v>118</v>
      </c>
      <c r="O705" s="12" t="s">
        <v>161</v>
      </c>
      <c r="P705" s="20">
        <v>44721</v>
      </c>
      <c r="Q705" s="29">
        <v>0.583333333335759</v>
      </c>
      <c r="R705" s="12" t="s">
        <v>574</v>
      </c>
      <c r="S705" s="12" t="s">
        <v>580</v>
      </c>
      <c r="T705" s="30" t="s">
        <v>4156</v>
      </c>
      <c r="U705" s="12" t="s">
        <v>944</v>
      </c>
      <c r="V705" s="12" t="s">
        <v>945</v>
      </c>
      <c r="W705" s="12" t="s">
        <v>96</v>
      </c>
      <c r="X705" s="13"/>
      <c r="Y705" s="13"/>
      <c r="Z705" s="13"/>
      <c r="AA705" s="49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</row>
    <row r="706" hidden="1" spans="1:56">
      <c r="A706" s="58">
        <v>44720.7728164583</v>
      </c>
      <c r="B706" s="6" t="s">
        <v>126</v>
      </c>
      <c r="C706" s="6" t="s">
        <v>23</v>
      </c>
      <c r="D706" s="6" t="s">
        <v>4157</v>
      </c>
      <c r="E706" s="7"/>
      <c r="F706" s="6">
        <v>7893136489</v>
      </c>
      <c r="G706" s="6" t="s">
        <v>4158</v>
      </c>
      <c r="H706" s="6" t="s">
        <v>409</v>
      </c>
      <c r="I706" s="6" t="s">
        <v>409</v>
      </c>
      <c r="J706" s="6" t="s">
        <v>2021</v>
      </c>
      <c r="K706" s="6" t="s">
        <v>132</v>
      </c>
      <c r="L706" s="6" t="s">
        <v>132</v>
      </c>
      <c r="M706" s="6" t="s">
        <v>4159</v>
      </c>
      <c r="N706" s="6" t="s">
        <v>32</v>
      </c>
      <c r="O706" s="6" t="s">
        <v>472</v>
      </c>
      <c r="P706" s="18">
        <v>44722</v>
      </c>
      <c r="Q706" s="25">
        <v>0.666666666664241</v>
      </c>
      <c r="R706" s="6" t="s">
        <v>806</v>
      </c>
      <c r="S706" s="6" t="s">
        <v>919</v>
      </c>
      <c r="T706" s="31" t="s">
        <v>4160</v>
      </c>
      <c r="U706" s="6" t="s">
        <v>138</v>
      </c>
      <c r="V706" s="6" t="s">
        <v>139</v>
      </c>
      <c r="W706" s="6" t="s">
        <v>39</v>
      </c>
      <c r="X706" s="7"/>
      <c r="Y706" s="7"/>
      <c r="Z706" s="7"/>
      <c r="AA706" s="36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</row>
    <row r="707" hidden="1" spans="1:56">
      <c r="A707" s="58">
        <v>44720.807675081</v>
      </c>
      <c r="B707" s="6" t="s">
        <v>141</v>
      </c>
      <c r="C707" s="6" t="s">
        <v>23</v>
      </c>
      <c r="D707" s="6" t="s">
        <v>1908</v>
      </c>
      <c r="E707" s="7"/>
      <c r="F707" s="6">
        <v>9446121377</v>
      </c>
      <c r="G707" s="6" t="s">
        <v>1909</v>
      </c>
      <c r="H707" s="6" t="s">
        <v>129</v>
      </c>
      <c r="I707" s="6" t="s">
        <v>114</v>
      </c>
      <c r="J707" s="6" t="s">
        <v>1910</v>
      </c>
      <c r="K707" s="6" t="s">
        <v>1911</v>
      </c>
      <c r="L707" s="6" t="s">
        <v>1789</v>
      </c>
      <c r="M707" s="6" t="s">
        <v>1912</v>
      </c>
      <c r="N707" s="6" t="s">
        <v>32</v>
      </c>
      <c r="O707" s="6" t="s">
        <v>134</v>
      </c>
      <c r="P707" s="18">
        <v>44721</v>
      </c>
      <c r="Q707" s="25">
        <v>0.458333333335759</v>
      </c>
      <c r="R707" s="6" t="s">
        <v>185</v>
      </c>
      <c r="S707" s="6" t="s">
        <v>1913</v>
      </c>
      <c r="T707" s="31" t="s">
        <v>4161</v>
      </c>
      <c r="U707" s="6" t="s">
        <v>3707</v>
      </c>
      <c r="V707" s="6" t="s">
        <v>3708</v>
      </c>
      <c r="W707" s="6" t="s">
        <v>39</v>
      </c>
      <c r="X707" s="7"/>
      <c r="Y707" s="7"/>
      <c r="Z707" s="7"/>
      <c r="AA707" s="36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</row>
    <row r="708" hidden="1" spans="1:56">
      <c r="A708" s="58">
        <v>44720.815311169</v>
      </c>
      <c r="B708" s="6" t="s">
        <v>141</v>
      </c>
      <c r="C708" s="6" t="s">
        <v>23</v>
      </c>
      <c r="D708" s="6" t="s">
        <v>4162</v>
      </c>
      <c r="E708" s="7"/>
      <c r="F708" s="6">
        <v>8088003767</v>
      </c>
      <c r="G708" s="6" t="s">
        <v>1909</v>
      </c>
      <c r="H708" s="6" t="s">
        <v>4163</v>
      </c>
      <c r="I708" s="6" t="s">
        <v>4164</v>
      </c>
      <c r="J708" s="6" t="s">
        <v>4165</v>
      </c>
      <c r="K708" s="6" t="s">
        <v>4166</v>
      </c>
      <c r="L708" s="6" t="s">
        <v>4166</v>
      </c>
      <c r="M708" s="6" t="s">
        <v>4167</v>
      </c>
      <c r="N708" s="6" t="s">
        <v>118</v>
      </c>
      <c r="O708" s="6" t="s">
        <v>203</v>
      </c>
      <c r="P708" s="18">
        <v>44721</v>
      </c>
      <c r="Q708" s="25">
        <v>0.625</v>
      </c>
      <c r="R708" s="6" t="s">
        <v>2176</v>
      </c>
      <c r="S708" s="6" t="s">
        <v>2445</v>
      </c>
      <c r="T708" s="31" t="s">
        <v>4168</v>
      </c>
      <c r="U708" s="6" t="s">
        <v>3904</v>
      </c>
      <c r="V708" s="6" t="s">
        <v>4169</v>
      </c>
      <c r="W708" s="6" t="s">
        <v>39</v>
      </c>
      <c r="X708" s="7"/>
      <c r="Y708" s="7"/>
      <c r="Z708" s="7"/>
      <c r="AA708" s="36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</row>
    <row r="709" hidden="1" spans="1:56">
      <c r="A709" s="58">
        <v>44721.4744285301</v>
      </c>
      <c r="B709" s="6" t="s">
        <v>40</v>
      </c>
      <c r="C709" s="6" t="s">
        <v>23</v>
      </c>
      <c r="D709" s="6" t="s">
        <v>4170</v>
      </c>
      <c r="E709" s="7"/>
      <c r="F709" s="6">
        <v>7675912704</v>
      </c>
      <c r="G709" s="6" t="s">
        <v>4171</v>
      </c>
      <c r="H709" s="6" t="s">
        <v>538</v>
      </c>
      <c r="I709" s="6" t="s">
        <v>538</v>
      </c>
      <c r="J709" s="6" t="s">
        <v>4172</v>
      </c>
      <c r="K709" s="6" t="s">
        <v>290</v>
      </c>
      <c r="L709" s="6" t="s">
        <v>290</v>
      </c>
      <c r="M709" s="6" t="s">
        <v>4173</v>
      </c>
      <c r="N709" s="6" t="s">
        <v>1663</v>
      </c>
      <c r="O709" s="6" t="s">
        <v>48</v>
      </c>
      <c r="P709" s="18">
        <v>44722</v>
      </c>
      <c r="Q709" s="25">
        <v>0.583333333335759</v>
      </c>
      <c r="R709" s="6" t="s">
        <v>2332</v>
      </c>
      <c r="S709" s="6" t="s">
        <v>35</v>
      </c>
      <c r="T709" s="31" t="s">
        <v>4174</v>
      </c>
      <c r="U709" s="6" t="s">
        <v>3326</v>
      </c>
      <c r="V709" s="6" t="s">
        <v>3152</v>
      </c>
      <c r="W709" s="6" t="s">
        <v>39</v>
      </c>
      <c r="X709" s="7"/>
      <c r="Y709" s="7"/>
      <c r="Z709" s="7"/>
      <c r="AA709" s="36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</row>
    <row r="710" hidden="1" spans="1:56">
      <c r="A710" s="58">
        <v>44721.4744666435</v>
      </c>
      <c r="B710" s="6" t="s">
        <v>111</v>
      </c>
      <c r="C710" s="6" t="s">
        <v>23</v>
      </c>
      <c r="D710" s="6" t="s">
        <v>4175</v>
      </c>
      <c r="E710" s="7"/>
      <c r="F710" s="6">
        <v>9538002886</v>
      </c>
      <c r="G710" s="6" t="s">
        <v>4176</v>
      </c>
      <c r="H710" s="6" t="s">
        <v>1076</v>
      </c>
      <c r="I710" s="6" t="s">
        <v>43</v>
      </c>
      <c r="J710" s="6" t="s">
        <v>4177</v>
      </c>
      <c r="K710" s="6" t="s">
        <v>4046</v>
      </c>
      <c r="L710" s="6" t="s">
        <v>132</v>
      </c>
      <c r="M710" s="6" t="s">
        <v>4178</v>
      </c>
      <c r="N710" s="6" t="s">
        <v>118</v>
      </c>
      <c r="O710" s="6" t="s">
        <v>44</v>
      </c>
      <c r="P710" s="18">
        <v>44725</v>
      </c>
      <c r="Q710" s="25">
        <v>0.458333333335759</v>
      </c>
      <c r="R710" s="6" t="s">
        <v>34</v>
      </c>
      <c r="S710" s="6" t="s">
        <v>106</v>
      </c>
      <c r="T710" s="31" t="s">
        <v>4179</v>
      </c>
      <c r="U710" s="6" t="s">
        <v>4180</v>
      </c>
      <c r="V710" s="6" t="s">
        <v>4181</v>
      </c>
      <c r="W710" s="6" t="s">
        <v>39</v>
      </c>
      <c r="X710" s="7"/>
      <c r="Y710" s="7"/>
      <c r="Z710" s="7"/>
      <c r="AA710" s="36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</row>
    <row r="711" hidden="1" spans="1:56">
      <c r="A711" s="58">
        <v>44721.4753439699</v>
      </c>
      <c r="B711" s="6" t="s">
        <v>268</v>
      </c>
      <c r="C711" s="6" t="s">
        <v>23</v>
      </c>
      <c r="D711" s="6" t="s">
        <v>4182</v>
      </c>
      <c r="E711" s="7"/>
      <c r="F711" s="6">
        <v>8329902345</v>
      </c>
      <c r="G711" s="6" t="s">
        <v>2293</v>
      </c>
      <c r="H711" s="6" t="s">
        <v>1989</v>
      </c>
      <c r="I711" s="6" t="s">
        <v>1989</v>
      </c>
      <c r="J711" s="6" t="s">
        <v>4183</v>
      </c>
      <c r="K711" s="6" t="s">
        <v>1177</v>
      </c>
      <c r="L711" s="6" t="s">
        <v>4184</v>
      </c>
      <c r="M711" s="6" t="s">
        <v>4185</v>
      </c>
      <c r="N711" s="6" t="s">
        <v>118</v>
      </c>
      <c r="O711" s="7"/>
      <c r="P711" s="18">
        <v>44722</v>
      </c>
      <c r="Q711" s="25">
        <v>0.416666666664241</v>
      </c>
      <c r="R711" s="6" t="s">
        <v>265</v>
      </c>
      <c r="S711" s="6" t="s">
        <v>367</v>
      </c>
      <c r="T711" s="31" t="s">
        <v>4186</v>
      </c>
      <c r="U711" s="6" t="s">
        <v>3326</v>
      </c>
      <c r="V711" s="6" t="s">
        <v>3152</v>
      </c>
      <c r="W711" s="6" t="s">
        <v>39</v>
      </c>
      <c r="X711" s="7"/>
      <c r="Y711" s="7"/>
      <c r="Z711" s="7"/>
      <c r="AA711" s="36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</row>
    <row r="712" hidden="1" spans="1:56">
      <c r="A712" s="58">
        <v>44721.4800746644</v>
      </c>
      <c r="B712" s="6" t="s">
        <v>40</v>
      </c>
      <c r="C712" s="6" t="s">
        <v>23</v>
      </c>
      <c r="D712" s="6" t="s">
        <v>4187</v>
      </c>
      <c r="E712" s="7"/>
      <c r="F712" s="6">
        <v>7893991214</v>
      </c>
      <c r="G712" s="6" t="s">
        <v>4171</v>
      </c>
      <c r="H712" s="6" t="s">
        <v>44</v>
      </c>
      <c r="I712" s="6" t="s">
        <v>101</v>
      </c>
      <c r="J712" s="6" t="s">
        <v>4188</v>
      </c>
      <c r="K712" s="6" t="s">
        <v>46</v>
      </c>
      <c r="L712" s="6" t="s">
        <v>46</v>
      </c>
      <c r="M712" s="6" t="s">
        <v>4189</v>
      </c>
      <c r="N712" s="6" t="s">
        <v>89</v>
      </c>
      <c r="O712" s="6" t="s">
        <v>4190</v>
      </c>
      <c r="P712" s="18">
        <v>44722</v>
      </c>
      <c r="Q712" s="25">
        <v>0.625</v>
      </c>
      <c r="R712" s="6" t="s">
        <v>229</v>
      </c>
      <c r="S712" s="6" t="s">
        <v>35</v>
      </c>
      <c r="T712" s="31" t="s">
        <v>4191</v>
      </c>
      <c r="U712" s="6" t="s">
        <v>3326</v>
      </c>
      <c r="V712" s="6" t="s">
        <v>3152</v>
      </c>
      <c r="W712" s="6" t="s">
        <v>39</v>
      </c>
      <c r="X712" s="7"/>
      <c r="Y712" s="7"/>
      <c r="Z712" s="7"/>
      <c r="AA712" s="36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</row>
    <row r="713" hidden="1" spans="1:56">
      <c r="A713" s="58">
        <v>44721.4856557639</v>
      </c>
      <c r="B713" s="6" t="s">
        <v>197</v>
      </c>
      <c r="C713" s="6" t="s">
        <v>23</v>
      </c>
      <c r="D713" s="6" t="s">
        <v>4192</v>
      </c>
      <c r="E713" s="7"/>
      <c r="F713" s="6">
        <v>8074554954</v>
      </c>
      <c r="G713" s="6" t="s">
        <v>4193</v>
      </c>
      <c r="H713" s="6" t="s">
        <v>433</v>
      </c>
      <c r="I713" s="6" t="s">
        <v>621</v>
      </c>
      <c r="J713" s="6" t="s">
        <v>4194</v>
      </c>
      <c r="K713" s="6" t="s">
        <v>146</v>
      </c>
      <c r="L713" s="6" t="s">
        <v>132</v>
      </c>
      <c r="M713" s="6" t="s">
        <v>4195</v>
      </c>
      <c r="N713" s="6" t="s">
        <v>118</v>
      </c>
      <c r="O713" s="6" t="s">
        <v>901</v>
      </c>
      <c r="P713" s="18">
        <v>44722</v>
      </c>
      <c r="Q713" s="25">
        <v>0.458333333335759</v>
      </c>
      <c r="R713" s="6" t="s">
        <v>416</v>
      </c>
      <c r="S713" s="6" t="s">
        <v>1058</v>
      </c>
      <c r="T713" s="31" t="s">
        <v>4196</v>
      </c>
      <c r="U713" s="6" t="s">
        <v>4197</v>
      </c>
      <c r="V713" s="6" t="s">
        <v>697</v>
      </c>
      <c r="W713" s="6" t="s">
        <v>39</v>
      </c>
      <c r="X713" s="7"/>
      <c r="Y713" s="7"/>
      <c r="Z713" s="7"/>
      <c r="AA713" s="36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</row>
    <row r="714" hidden="1" spans="1:56">
      <c r="A714" s="58">
        <v>44721.4883967708</v>
      </c>
      <c r="B714" s="6" t="s">
        <v>268</v>
      </c>
      <c r="C714" s="6" t="s">
        <v>23</v>
      </c>
      <c r="D714" s="6" t="s">
        <v>3226</v>
      </c>
      <c r="E714" s="7"/>
      <c r="F714" s="6">
        <v>8179363001</v>
      </c>
      <c r="G714" s="6" t="s">
        <v>4198</v>
      </c>
      <c r="H714" s="6" t="s">
        <v>170</v>
      </c>
      <c r="I714" s="6" t="s">
        <v>170</v>
      </c>
      <c r="J714" s="6" t="s">
        <v>4199</v>
      </c>
      <c r="K714" s="6" t="s">
        <v>159</v>
      </c>
      <c r="L714" s="6" t="s">
        <v>159</v>
      </c>
      <c r="M714" s="6" t="s">
        <v>4200</v>
      </c>
      <c r="N714" s="6" t="s">
        <v>118</v>
      </c>
      <c r="O714" s="6" t="s">
        <v>48</v>
      </c>
      <c r="P714" s="18">
        <v>44722</v>
      </c>
      <c r="Q714" s="25">
        <v>0.458333333335759</v>
      </c>
      <c r="R714" s="6" t="s">
        <v>789</v>
      </c>
      <c r="S714" s="6" t="s">
        <v>1058</v>
      </c>
      <c r="T714" s="31" t="s">
        <v>4201</v>
      </c>
      <c r="U714" s="6" t="s">
        <v>3326</v>
      </c>
      <c r="V714" s="6" t="s">
        <v>3152</v>
      </c>
      <c r="W714" s="6" t="s">
        <v>39</v>
      </c>
      <c r="X714" s="7"/>
      <c r="Y714" s="7"/>
      <c r="Z714" s="7"/>
      <c r="AA714" s="36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</row>
    <row r="715" hidden="1" spans="1:56">
      <c r="A715" s="58">
        <v>44721.4956157986</v>
      </c>
      <c r="B715" s="6" t="s">
        <v>3698</v>
      </c>
      <c r="C715" s="6" t="s">
        <v>23</v>
      </c>
      <c r="D715" s="6" t="s">
        <v>4202</v>
      </c>
      <c r="E715" s="7"/>
      <c r="F715" s="6">
        <v>7416563281</v>
      </c>
      <c r="G715" s="6" t="s">
        <v>4203</v>
      </c>
      <c r="H715" s="6" t="s">
        <v>157</v>
      </c>
      <c r="I715" s="6" t="s">
        <v>157</v>
      </c>
      <c r="J715" s="6" t="s">
        <v>4204</v>
      </c>
      <c r="K715" s="6" t="s">
        <v>290</v>
      </c>
      <c r="L715" s="6" t="s">
        <v>132</v>
      </c>
      <c r="M715" s="6" t="s">
        <v>4205</v>
      </c>
      <c r="N715" s="6" t="s">
        <v>89</v>
      </c>
      <c r="O715" s="6" t="s">
        <v>161</v>
      </c>
      <c r="P715" s="18">
        <v>44722</v>
      </c>
      <c r="Q715" s="25">
        <v>0.0416666666642413</v>
      </c>
      <c r="R715" s="6" t="s">
        <v>557</v>
      </c>
      <c r="S715" s="6" t="s">
        <v>4206</v>
      </c>
      <c r="T715" s="31" t="s">
        <v>4207</v>
      </c>
      <c r="U715" s="6" t="s">
        <v>4180</v>
      </c>
      <c r="V715" s="6" t="s">
        <v>4208</v>
      </c>
      <c r="W715" s="6" t="s">
        <v>39</v>
      </c>
      <c r="X715" s="7"/>
      <c r="Y715" s="7"/>
      <c r="Z715" s="7"/>
      <c r="AA715" s="36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</row>
    <row r="716" hidden="1" spans="1:56">
      <c r="A716" s="58">
        <v>44721.4965257986</v>
      </c>
      <c r="B716" s="6" t="s">
        <v>40</v>
      </c>
      <c r="C716" s="6" t="s">
        <v>23</v>
      </c>
      <c r="D716" s="6" t="s">
        <v>41</v>
      </c>
      <c r="E716" s="7"/>
      <c r="F716" s="6">
        <v>9390394834</v>
      </c>
      <c r="G716" s="6" t="s">
        <v>42</v>
      </c>
      <c r="H716" s="6" t="s">
        <v>43</v>
      </c>
      <c r="I716" s="6" t="s">
        <v>44</v>
      </c>
      <c r="J716" s="6" t="s">
        <v>45</v>
      </c>
      <c r="K716" s="6" t="s">
        <v>46</v>
      </c>
      <c r="L716" s="6" t="s">
        <v>46</v>
      </c>
      <c r="M716" s="6" t="s">
        <v>47</v>
      </c>
      <c r="N716" s="6" t="s">
        <v>118</v>
      </c>
      <c r="O716" s="6" t="s">
        <v>48</v>
      </c>
      <c r="P716" s="18">
        <v>44722</v>
      </c>
      <c r="Q716" s="25">
        <v>0.583333333335759</v>
      </c>
      <c r="R716" s="6" t="s">
        <v>49</v>
      </c>
      <c r="S716" s="6" t="s">
        <v>35</v>
      </c>
      <c r="T716" s="31" t="s">
        <v>4209</v>
      </c>
      <c r="U716" s="6" t="s">
        <v>3756</v>
      </c>
      <c r="V716" s="6" t="s">
        <v>3757</v>
      </c>
      <c r="W716" s="6" t="s">
        <v>39</v>
      </c>
      <c r="X716" s="7"/>
      <c r="Y716" s="7"/>
      <c r="Z716" s="7"/>
      <c r="AA716" s="36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</row>
    <row r="717" hidden="1" spans="1:56">
      <c r="A717" s="58">
        <v>44721.4984083449</v>
      </c>
      <c r="B717" s="6" t="s">
        <v>197</v>
      </c>
      <c r="C717" s="6" t="s">
        <v>23</v>
      </c>
      <c r="D717" s="6" t="s">
        <v>4210</v>
      </c>
      <c r="E717" s="7"/>
      <c r="F717" s="6">
        <v>9113019913</v>
      </c>
      <c r="G717" s="6" t="s">
        <v>4193</v>
      </c>
      <c r="H717" s="6" t="s">
        <v>144</v>
      </c>
      <c r="I717" s="6" t="s">
        <v>144</v>
      </c>
      <c r="J717" s="6" t="s">
        <v>2021</v>
      </c>
      <c r="K717" s="6" t="s">
        <v>1789</v>
      </c>
      <c r="L717" s="6" t="s">
        <v>4211</v>
      </c>
      <c r="M717" s="6" t="s">
        <v>4212</v>
      </c>
      <c r="N717" s="6" t="s">
        <v>118</v>
      </c>
      <c r="O717" s="6" t="s">
        <v>901</v>
      </c>
      <c r="P717" s="18">
        <v>44722</v>
      </c>
      <c r="Q717" s="25">
        <v>0.583333333335759</v>
      </c>
      <c r="R717" s="6" t="s">
        <v>1678</v>
      </c>
      <c r="S717" s="6" t="s">
        <v>35</v>
      </c>
      <c r="T717" s="31" t="s">
        <v>4213</v>
      </c>
      <c r="U717" s="6" t="s">
        <v>4197</v>
      </c>
      <c r="V717" s="6" t="s">
        <v>697</v>
      </c>
      <c r="W717" s="6" t="s">
        <v>39</v>
      </c>
      <c r="X717" s="7"/>
      <c r="Y717" s="7"/>
      <c r="Z717" s="7"/>
      <c r="AA717" s="36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</row>
    <row r="718" hidden="1" spans="1:56">
      <c r="A718" s="58">
        <v>44721.5047610069</v>
      </c>
      <c r="B718" s="6" t="s">
        <v>40</v>
      </c>
      <c r="C718" s="6" t="s">
        <v>23</v>
      </c>
      <c r="D718" s="6" t="s">
        <v>4214</v>
      </c>
      <c r="E718" s="7"/>
      <c r="F718" s="6">
        <v>9014257602</v>
      </c>
      <c r="G718" s="6" t="s">
        <v>42</v>
      </c>
      <c r="H718" s="6" t="s">
        <v>43</v>
      </c>
      <c r="I718" s="6" t="s">
        <v>44</v>
      </c>
      <c r="J718" s="6" t="s">
        <v>4215</v>
      </c>
      <c r="K718" s="6" t="s">
        <v>290</v>
      </c>
      <c r="L718" s="6" t="s">
        <v>46</v>
      </c>
      <c r="M718" s="6" t="s">
        <v>4216</v>
      </c>
      <c r="N718" s="6" t="s">
        <v>118</v>
      </c>
      <c r="O718" s="6" t="s">
        <v>48</v>
      </c>
      <c r="P718" s="18">
        <v>44722</v>
      </c>
      <c r="Q718" s="25">
        <v>0.479166666664241</v>
      </c>
      <c r="R718" s="6" t="s">
        <v>120</v>
      </c>
      <c r="S718" s="6" t="s">
        <v>511</v>
      </c>
      <c r="T718" s="31" t="s">
        <v>4217</v>
      </c>
      <c r="U718" s="6" t="s">
        <v>3756</v>
      </c>
      <c r="V718" s="6" t="s">
        <v>3757</v>
      </c>
      <c r="W718" s="6" t="s">
        <v>39</v>
      </c>
      <c r="X718" s="7"/>
      <c r="Y718" s="7"/>
      <c r="Z718" s="7"/>
      <c r="AA718" s="36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</row>
    <row r="719" hidden="1" spans="1:56">
      <c r="A719" s="58">
        <v>44721.5094024421</v>
      </c>
      <c r="B719" s="6" t="s">
        <v>111</v>
      </c>
      <c r="C719" s="6" t="s">
        <v>23</v>
      </c>
      <c r="D719" s="6" t="s">
        <v>4218</v>
      </c>
      <c r="E719" s="7"/>
      <c r="F719" s="6">
        <v>9182828001</v>
      </c>
      <c r="G719" s="6" t="s">
        <v>4193</v>
      </c>
      <c r="H719" s="6" t="s">
        <v>1414</v>
      </c>
      <c r="I719" s="6" t="s">
        <v>1414</v>
      </c>
      <c r="J719" s="6" t="s">
        <v>4219</v>
      </c>
      <c r="K719" s="6" t="s">
        <v>132</v>
      </c>
      <c r="L719" s="6" t="s">
        <v>132</v>
      </c>
      <c r="M719" s="6" t="s">
        <v>4220</v>
      </c>
      <c r="N719" s="6" t="s">
        <v>118</v>
      </c>
      <c r="O719" s="6" t="s">
        <v>482</v>
      </c>
      <c r="P719" s="18">
        <v>44725</v>
      </c>
      <c r="Q719" s="25">
        <v>0.5</v>
      </c>
      <c r="R719" s="6" t="s">
        <v>1563</v>
      </c>
      <c r="S719" s="6" t="s">
        <v>333</v>
      </c>
      <c r="T719" s="31" t="s">
        <v>4221</v>
      </c>
      <c r="U719" s="6" t="s">
        <v>4197</v>
      </c>
      <c r="V719" s="6" t="s">
        <v>697</v>
      </c>
      <c r="W719" s="6" t="s">
        <v>39</v>
      </c>
      <c r="X719" s="7"/>
      <c r="Y719" s="7"/>
      <c r="Z719" s="7"/>
      <c r="AA719" s="36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</row>
    <row r="720" hidden="1" spans="1:56">
      <c r="A720" s="58">
        <v>44721.5136124421</v>
      </c>
      <c r="B720" s="6" t="s">
        <v>126</v>
      </c>
      <c r="C720" s="6" t="s">
        <v>23</v>
      </c>
      <c r="D720" s="6" t="s">
        <v>4222</v>
      </c>
      <c r="E720" s="7"/>
      <c r="F720" s="6">
        <v>9441620431</v>
      </c>
      <c r="G720" s="6" t="s">
        <v>4203</v>
      </c>
      <c r="H720" s="6" t="s">
        <v>43</v>
      </c>
      <c r="I720" s="6" t="s">
        <v>562</v>
      </c>
      <c r="J720" s="6" t="s">
        <v>4223</v>
      </c>
      <c r="K720" s="6" t="s">
        <v>87</v>
      </c>
      <c r="L720" s="6" t="s">
        <v>132</v>
      </c>
      <c r="M720" s="6" t="s">
        <v>4224</v>
      </c>
      <c r="N720" s="6" t="s">
        <v>89</v>
      </c>
      <c r="O720" s="6" t="s">
        <v>1221</v>
      </c>
      <c r="P720" s="18">
        <v>44722</v>
      </c>
      <c r="Q720" s="25">
        <v>0.625</v>
      </c>
      <c r="R720" s="6" t="s">
        <v>135</v>
      </c>
      <c r="S720" s="6" t="s">
        <v>4225</v>
      </c>
      <c r="T720" s="31" t="s">
        <v>4226</v>
      </c>
      <c r="U720" s="6" t="s">
        <v>4227</v>
      </c>
      <c r="V720" s="6" t="s">
        <v>4181</v>
      </c>
      <c r="W720" s="6" t="s">
        <v>39</v>
      </c>
      <c r="X720" s="7"/>
      <c r="Y720" s="7"/>
      <c r="Z720" s="7"/>
      <c r="AA720" s="36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</row>
    <row r="721" hidden="1" spans="1:56">
      <c r="A721" s="58">
        <v>44721.5167589468</v>
      </c>
      <c r="B721" s="6" t="s">
        <v>315</v>
      </c>
      <c r="C721" s="6" t="s">
        <v>23</v>
      </c>
      <c r="D721" s="6" t="s">
        <v>4228</v>
      </c>
      <c r="E721" s="7"/>
      <c r="F721" s="6">
        <v>9877268365</v>
      </c>
      <c r="G721" s="6" t="s">
        <v>4229</v>
      </c>
      <c r="H721" s="6" t="s">
        <v>114</v>
      </c>
      <c r="I721" s="6" t="s">
        <v>27</v>
      </c>
      <c r="J721" s="6" t="s">
        <v>4230</v>
      </c>
      <c r="K721" s="6" t="s">
        <v>4231</v>
      </c>
      <c r="L721" s="6" t="s">
        <v>4232</v>
      </c>
      <c r="M721" s="6" t="s">
        <v>4233</v>
      </c>
      <c r="N721" s="6" t="s">
        <v>32</v>
      </c>
      <c r="O721" s="6" t="s">
        <v>274</v>
      </c>
      <c r="P721" s="18">
        <v>44725</v>
      </c>
      <c r="Q721" s="25">
        <v>0.583333333335759</v>
      </c>
      <c r="R721" s="6" t="s">
        <v>205</v>
      </c>
      <c r="S721" s="6" t="s">
        <v>631</v>
      </c>
      <c r="T721" s="31" t="s">
        <v>4234</v>
      </c>
      <c r="U721" s="6" t="s">
        <v>3756</v>
      </c>
      <c r="V721" s="6" t="s">
        <v>3757</v>
      </c>
      <c r="W721" s="6" t="s">
        <v>39</v>
      </c>
      <c r="X721" s="7"/>
      <c r="Y721" s="7"/>
      <c r="Z721" s="7"/>
      <c r="AA721" s="36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</row>
    <row r="722" hidden="1" spans="1:56">
      <c r="A722" s="58">
        <v>44721.5267623843</v>
      </c>
      <c r="B722" s="6" t="s">
        <v>126</v>
      </c>
      <c r="C722" s="6" t="s">
        <v>23</v>
      </c>
      <c r="D722" s="6" t="s">
        <v>4235</v>
      </c>
      <c r="E722" s="7"/>
      <c r="F722" s="6">
        <v>7680033543</v>
      </c>
      <c r="G722" s="6" t="s">
        <v>4203</v>
      </c>
      <c r="H722" s="6" t="s">
        <v>84</v>
      </c>
      <c r="I722" s="6" t="s">
        <v>84</v>
      </c>
      <c r="J722" s="6" t="s">
        <v>762</v>
      </c>
      <c r="K722" s="6" t="s">
        <v>132</v>
      </c>
      <c r="L722" s="6" t="s">
        <v>132</v>
      </c>
      <c r="M722" s="6" t="s">
        <v>4236</v>
      </c>
      <c r="N722" s="6" t="s">
        <v>32</v>
      </c>
      <c r="O722" s="6" t="s">
        <v>4237</v>
      </c>
      <c r="P722" s="18">
        <v>44722</v>
      </c>
      <c r="Q722" s="25">
        <v>0.625</v>
      </c>
      <c r="R722" s="6" t="s">
        <v>1469</v>
      </c>
      <c r="S722" s="6" t="s">
        <v>4238</v>
      </c>
      <c r="T722" s="31" t="s">
        <v>4239</v>
      </c>
      <c r="U722" s="6" t="s">
        <v>4180</v>
      </c>
      <c r="V722" s="6" t="s">
        <v>4181</v>
      </c>
      <c r="W722" s="6" t="s">
        <v>39</v>
      </c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</row>
    <row r="723" hidden="1" spans="1:56">
      <c r="A723" s="58">
        <v>44721.5334804282</v>
      </c>
      <c r="B723" s="6" t="s">
        <v>197</v>
      </c>
      <c r="C723" s="6" t="s">
        <v>23</v>
      </c>
      <c r="D723" s="6" t="s">
        <v>4240</v>
      </c>
      <c r="E723" s="7"/>
      <c r="F723" s="6">
        <v>9390799433</v>
      </c>
      <c r="G723" s="6" t="s">
        <v>1111</v>
      </c>
      <c r="H723" s="6" t="s">
        <v>200</v>
      </c>
      <c r="I723" s="6" t="s">
        <v>200</v>
      </c>
      <c r="J723" s="6" t="s">
        <v>4241</v>
      </c>
      <c r="K723" s="6" t="s">
        <v>132</v>
      </c>
      <c r="L723" s="6" t="s">
        <v>132</v>
      </c>
      <c r="M723" s="6" t="s">
        <v>4242</v>
      </c>
      <c r="N723" s="6" t="s">
        <v>89</v>
      </c>
      <c r="O723" s="6" t="s">
        <v>203</v>
      </c>
      <c r="P723" s="18">
        <v>44722</v>
      </c>
      <c r="Q723" s="25">
        <v>0.416666666664241</v>
      </c>
      <c r="R723" s="6" t="s">
        <v>2744</v>
      </c>
      <c r="S723" s="6" t="s">
        <v>557</v>
      </c>
      <c r="T723" s="31" t="s">
        <v>4243</v>
      </c>
      <c r="U723" s="6" t="s">
        <v>1053</v>
      </c>
      <c r="V723" s="6" t="s">
        <v>945</v>
      </c>
      <c r="W723" s="6" t="s">
        <v>39</v>
      </c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</row>
    <row r="724" hidden="1" spans="1:56">
      <c r="A724" s="58">
        <v>44721.539491956</v>
      </c>
      <c r="B724" s="6" t="s">
        <v>259</v>
      </c>
      <c r="C724" s="6" t="s">
        <v>23</v>
      </c>
      <c r="D724" s="6" t="s">
        <v>4244</v>
      </c>
      <c r="E724" s="7"/>
      <c r="F724" s="6">
        <v>8019277690</v>
      </c>
      <c r="G724" s="6" t="s">
        <v>4193</v>
      </c>
      <c r="H724" s="6" t="s">
        <v>43</v>
      </c>
      <c r="I724" s="6" t="s">
        <v>1205</v>
      </c>
      <c r="J724" s="6" t="s">
        <v>4245</v>
      </c>
      <c r="K724" s="6" t="s">
        <v>132</v>
      </c>
      <c r="L724" s="6" t="s">
        <v>87</v>
      </c>
      <c r="M724" s="6" t="s">
        <v>4246</v>
      </c>
      <c r="N724" s="6" t="s">
        <v>89</v>
      </c>
      <c r="O724" s="6" t="s">
        <v>90</v>
      </c>
      <c r="P724" s="18">
        <v>44722</v>
      </c>
      <c r="Q724" s="25">
        <v>0.458333333335759</v>
      </c>
      <c r="R724" s="6" t="s">
        <v>858</v>
      </c>
      <c r="S724" s="6" t="s">
        <v>333</v>
      </c>
      <c r="T724" s="31" t="s">
        <v>4247</v>
      </c>
      <c r="U724" s="6" t="s">
        <v>2593</v>
      </c>
      <c r="V724" s="6" t="s">
        <v>697</v>
      </c>
      <c r="W724" s="6" t="s">
        <v>39</v>
      </c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</row>
    <row r="725" hidden="1" spans="1:56">
      <c r="A725" s="58">
        <v>44721.5435458449</v>
      </c>
      <c r="B725" s="6" t="s">
        <v>111</v>
      </c>
      <c r="C725" s="6" t="s">
        <v>23</v>
      </c>
      <c r="D725" s="6" t="s">
        <v>2415</v>
      </c>
      <c r="E725" s="7"/>
      <c r="F725" s="6">
        <v>7680040082</v>
      </c>
      <c r="G725" s="6" t="s">
        <v>4248</v>
      </c>
      <c r="H725" s="6" t="s">
        <v>621</v>
      </c>
      <c r="I725" s="6" t="s">
        <v>621</v>
      </c>
      <c r="J725" s="6" t="s">
        <v>4249</v>
      </c>
      <c r="K725" s="6" t="s">
        <v>87</v>
      </c>
      <c r="L725" s="6" t="s">
        <v>4250</v>
      </c>
      <c r="M725" s="6" t="s">
        <v>4251</v>
      </c>
      <c r="N725" s="6" t="s">
        <v>89</v>
      </c>
      <c r="O725" s="6" t="s">
        <v>44</v>
      </c>
      <c r="P725" s="18">
        <v>44722</v>
      </c>
      <c r="Q725" s="25">
        <v>0.583333333335759</v>
      </c>
      <c r="R725" s="6" t="s">
        <v>911</v>
      </c>
      <c r="S725" s="6" t="s">
        <v>727</v>
      </c>
      <c r="T725" s="31" t="s">
        <v>4252</v>
      </c>
      <c r="U725" s="6" t="s">
        <v>4253</v>
      </c>
      <c r="V725" s="6" t="s">
        <v>697</v>
      </c>
      <c r="W725" s="6" t="s">
        <v>39</v>
      </c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</row>
    <row r="726" hidden="1" spans="1:56">
      <c r="A726" s="58">
        <v>44721.5439870833</v>
      </c>
      <c r="B726" s="6" t="s">
        <v>259</v>
      </c>
      <c r="C726" s="6" t="s">
        <v>23</v>
      </c>
      <c r="D726" s="6" t="s">
        <v>4254</v>
      </c>
      <c r="E726" s="7"/>
      <c r="F726" s="6">
        <v>8985584029</v>
      </c>
      <c r="G726" s="6" t="s">
        <v>4255</v>
      </c>
      <c r="H726" s="6" t="s">
        <v>794</v>
      </c>
      <c r="I726" s="6" t="s">
        <v>794</v>
      </c>
      <c r="J726" s="6" t="s">
        <v>4256</v>
      </c>
      <c r="K726" s="6" t="s">
        <v>4257</v>
      </c>
      <c r="L726" s="6" t="s">
        <v>4258</v>
      </c>
      <c r="M726" s="6" t="s">
        <v>4259</v>
      </c>
      <c r="N726" s="6" t="s">
        <v>118</v>
      </c>
      <c r="O726" s="6" t="s">
        <v>101</v>
      </c>
      <c r="P726" s="18">
        <v>44722</v>
      </c>
      <c r="Q726" s="25">
        <v>0.666666666664241</v>
      </c>
      <c r="R726" s="6" t="s">
        <v>526</v>
      </c>
      <c r="S726" s="6" t="s">
        <v>1339</v>
      </c>
      <c r="T726" s="31" t="s">
        <v>4260</v>
      </c>
      <c r="U726" s="6" t="s">
        <v>2593</v>
      </c>
      <c r="V726" s="6" t="s">
        <v>697</v>
      </c>
      <c r="W726" s="6" t="s">
        <v>39</v>
      </c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</row>
    <row r="727" hidden="1" spans="1:56">
      <c r="A727" s="58">
        <v>44721.5634671875</v>
      </c>
      <c r="B727" s="6" t="s">
        <v>22</v>
      </c>
      <c r="C727" s="6" t="s">
        <v>23</v>
      </c>
      <c r="D727" s="6" t="s">
        <v>4261</v>
      </c>
      <c r="E727" s="7"/>
      <c r="F727" s="6">
        <v>9013499455</v>
      </c>
      <c r="G727" s="6" t="s">
        <v>4262</v>
      </c>
      <c r="H727" s="6" t="s">
        <v>200</v>
      </c>
      <c r="I727" s="6" t="s">
        <v>200</v>
      </c>
      <c r="J727" s="6" t="s">
        <v>4263</v>
      </c>
      <c r="K727" s="6" t="s">
        <v>463</v>
      </c>
      <c r="L727" s="6" t="s">
        <v>4264</v>
      </c>
      <c r="M727" s="6" t="s">
        <v>4265</v>
      </c>
      <c r="N727" s="6" t="s">
        <v>32</v>
      </c>
      <c r="O727" s="6" t="s">
        <v>161</v>
      </c>
      <c r="P727" s="18">
        <v>44722</v>
      </c>
      <c r="Q727" s="25">
        <v>0.458333333335759</v>
      </c>
      <c r="R727" s="6" t="s">
        <v>91</v>
      </c>
      <c r="S727" s="6" t="s">
        <v>292</v>
      </c>
      <c r="T727" s="31" t="s">
        <v>4266</v>
      </c>
      <c r="U727" s="6" t="s">
        <v>3804</v>
      </c>
      <c r="V727" s="6" t="s">
        <v>649</v>
      </c>
      <c r="W727" s="6" t="s">
        <v>39</v>
      </c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</row>
    <row r="728" hidden="1" spans="1:56">
      <c r="A728" s="11">
        <v>44721.5764510532</v>
      </c>
      <c r="B728" s="12" t="s">
        <v>324</v>
      </c>
      <c r="C728" s="12" t="s">
        <v>23</v>
      </c>
      <c r="D728" s="12" t="s">
        <v>4267</v>
      </c>
      <c r="E728" s="12" t="s">
        <v>4268</v>
      </c>
      <c r="F728" s="12">
        <v>8368315162</v>
      </c>
      <c r="G728" s="12" t="s">
        <v>4269</v>
      </c>
      <c r="H728" s="12" t="s">
        <v>709</v>
      </c>
      <c r="I728" s="12" t="s">
        <v>298</v>
      </c>
      <c r="J728" s="12" t="s">
        <v>1415</v>
      </c>
      <c r="K728" s="12" t="s">
        <v>691</v>
      </c>
      <c r="L728" s="12" t="s">
        <v>691</v>
      </c>
      <c r="M728" s="12" t="s">
        <v>4270</v>
      </c>
      <c r="N728" s="12" t="s">
        <v>118</v>
      </c>
      <c r="O728" s="12" t="s">
        <v>274</v>
      </c>
      <c r="P728" s="20">
        <v>44725</v>
      </c>
      <c r="Q728" s="29">
        <v>0.104166666664241</v>
      </c>
      <c r="R728" s="12" t="s">
        <v>4271</v>
      </c>
      <c r="S728" s="12" t="s">
        <v>426</v>
      </c>
      <c r="T728" s="30" t="s">
        <v>4272</v>
      </c>
      <c r="U728" s="12" t="s">
        <v>2282</v>
      </c>
      <c r="V728" s="12" t="s">
        <v>697</v>
      </c>
      <c r="W728" s="12" t="s">
        <v>96</v>
      </c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</row>
    <row r="729" hidden="1" spans="1:56">
      <c r="A729" s="58">
        <v>44721.578360787</v>
      </c>
      <c r="B729" s="6" t="s">
        <v>324</v>
      </c>
      <c r="C729" s="6" t="s">
        <v>23</v>
      </c>
      <c r="D729" s="6" t="s">
        <v>4273</v>
      </c>
      <c r="E729" s="7"/>
      <c r="F729" s="6">
        <v>7675929416</v>
      </c>
      <c r="G729" s="6" t="s">
        <v>4269</v>
      </c>
      <c r="H729" s="6" t="s">
        <v>1226</v>
      </c>
      <c r="I729" s="6" t="s">
        <v>129</v>
      </c>
      <c r="J729" s="6" t="s">
        <v>4274</v>
      </c>
      <c r="K729" s="6" t="s">
        <v>132</v>
      </c>
      <c r="L729" s="6" t="s">
        <v>2026</v>
      </c>
      <c r="M729" s="6" t="s">
        <v>4275</v>
      </c>
      <c r="N729" s="6" t="s">
        <v>1663</v>
      </c>
      <c r="O729" s="6" t="s">
        <v>4276</v>
      </c>
      <c r="P729" s="18">
        <v>44723</v>
      </c>
      <c r="Q729" s="25">
        <v>0.104166666664241</v>
      </c>
      <c r="R729" s="6" t="s">
        <v>4277</v>
      </c>
      <c r="S729" s="6" t="s">
        <v>1209</v>
      </c>
      <c r="T729" s="31" t="s">
        <v>4278</v>
      </c>
      <c r="U729" s="6" t="s">
        <v>4279</v>
      </c>
      <c r="V729" s="6" t="s">
        <v>697</v>
      </c>
      <c r="W729" s="6" t="s">
        <v>39</v>
      </c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</row>
    <row r="730" hidden="1" spans="1:56">
      <c r="A730" s="58">
        <v>44721.5805347454</v>
      </c>
      <c r="B730" s="6" t="s">
        <v>324</v>
      </c>
      <c r="C730" s="6" t="s">
        <v>23</v>
      </c>
      <c r="D730" s="6" t="s">
        <v>4280</v>
      </c>
      <c r="E730" s="6" t="s">
        <v>4281</v>
      </c>
      <c r="F730" s="6">
        <v>8309695461</v>
      </c>
      <c r="G730" s="6" t="s">
        <v>4282</v>
      </c>
      <c r="H730" s="6" t="s">
        <v>251</v>
      </c>
      <c r="I730" s="6" t="s">
        <v>251</v>
      </c>
      <c r="J730" s="6" t="s">
        <v>4283</v>
      </c>
      <c r="K730" s="6" t="s">
        <v>87</v>
      </c>
      <c r="L730" s="6" t="s">
        <v>87</v>
      </c>
      <c r="M730" s="6" t="s">
        <v>4284</v>
      </c>
      <c r="N730" s="6" t="s">
        <v>89</v>
      </c>
      <c r="O730" s="6" t="s">
        <v>274</v>
      </c>
      <c r="P730" s="18">
        <v>44725</v>
      </c>
      <c r="Q730" s="25">
        <v>0.458333333335759</v>
      </c>
      <c r="R730" s="6" t="s">
        <v>2693</v>
      </c>
      <c r="S730" s="6" t="s">
        <v>4285</v>
      </c>
      <c r="T730" s="31" t="s">
        <v>4286</v>
      </c>
      <c r="U730" s="6" t="s">
        <v>4279</v>
      </c>
      <c r="V730" s="6" t="s">
        <v>697</v>
      </c>
      <c r="W730" s="6" t="s">
        <v>39</v>
      </c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</row>
    <row r="731" hidden="1" spans="1:56">
      <c r="A731" s="11">
        <v>44721.5967353241</v>
      </c>
      <c r="B731" s="12" t="s">
        <v>268</v>
      </c>
      <c r="C731" s="12" t="s">
        <v>23</v>
      </c>
      <c r="D731" s="12" t="s">
        <v>4287</v>
      </c>
      <c r="E731" s="13"/>
      <c r="F731" s="12">
        <v>8374972619</v>
      </c>
      <c r="G731" s="12" t="s">
        <v>4288</v>
      </c>
      <c r="H731" s="12" t="s">
        <v>270</v>
      </c>
      <c r="I731" s="12" t="s">
        <v>270</v>
      </c>
      <c r="J731" s="12" t="s">
        <v>289</v>
      </c>
      <c r="K731" s="12" t="s">
        <v>132</v>
      </c>
      <c r="L731" s="12" t="s">
        <v>4289</v>
      </c>
      <c r="M731" s="12" t="s">
        <v>4290</v>
      </c>
      <c r="N731" s="12" t="s">
        <v>118</v>
      </c>
      <c r="O731" s="12" t="s">
        <v>48</v>
      </c>
      <c r="P731" s="20">
        <v>44722</v>
      </c>
      <c r="Q731" s="29">
        <v>0.458333333335759</v>
      </c>
      <c r="R731" s="12" t="s">
        <v>255</v>
      </c>
      <c r="S731" s="12" t="s">
        <v>807</v>
      </c>
      <c r="T731" s="30" t="s">
        <v>4291</v>
      </c>
      <c r="U731" s="12" t="s">
        <v>3756</v>
      </c>
      <c r="V731" s="12" t="s">
        <v>3757</v>
      </c>
      <c r="W731" s="12" t="s">
        <v>96</v>
      </c>
      <c r="X731" s="12" t="s">
        <v>4292</v>
      </c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</row>
    <row r="732" hidden="1" spans="1:56">
      <c r="A732" s="58">
        <v>44721.6004891782</v>
      </c>
      <c r="B732" s="6" t="s">
        <v>40</v>
      </c>
      <c r="C732" s="6" t="s">
        <v>23</v>
      </c>
      <c r="D732" s="6" t="s">
        <v>4293</v>
      </c>
      <c r="E732" s="7"/>
      <c r="F732" s="6">
        <v>9121793927</v>
      </c>
      <c r="G732" s="6" t="s">
        <v>4294</v>
      </c>
      <c r="H732" s="6" t="s">
        <v>129</v>
      </c>
      <c r="I732" s="6" t="s">
        <v>129</v>
      </c>
      <c r="J732" s="6" t="s">
        <v>4295</v>
      </c>
      <c r="K732" s="6" t="s">
        <v>46</v>
      </c>
      <c r="L732" s="6" t="s">
        <v>46</v>
      </c>
      <c r="M732" s="6" t="s">
        <v>4296</v>
      </c>
      <c r="N732" s="6" t="s">
        <v>1663</v>
      </c>
      <c r="O732" s="6" t="s">
        <v>48</v>
      </c>
      <c r="P732" s="18">
        <v>44722</v>
      </c>
      <c r="Q732" s="25">
        <v>0.583333333335759</v>
      </c>
      <c r="R732" s="6" t="s">
        <v>2332</v>
      </c>
      <c r="S732" s="6" t="s">
        <v>121</v>
      </c>
      <c r="T732" s="31" t="s">
        <v>4297</v>
      </c>
      <c r="U732" s="6" t="s">
        <v>2282</v>
      </c>
      <c r="V732" s="6" t="s">
        <v>697</v>
      </c>
      <c r="W732" s="6" t="s">
        <v>39</v>
      </c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</row>
    <row r="733" hidden="1" spans="1:56">
      <c r="A733" s="58">
        <v>44721.604165463</v>
      </c>
      <c r="B733" s="6" t="s">
        <v>1138</v>
      </c>
      <c r="C733" s="6" t="s">
        <v>23</v>
      </c>
      <c r="D733" s="6" t="s">
        <v>4298</v>
      </c>
      <c r="E733" s="7"/>
      <c r="F733" s="6">
        <v>9061011026</v>
      </c>
      <c r="G733" s="6" t="s">
        <v>1506</v>
      </c>
      <c r="H733" s="6" t="s">
        <v>182</v>
      </c>
      <c r="I733" s="6" t="s">
        <v>182</v>
      </c>
      <c r="J733" s="6" t="s">
        <v>4299</v>
      </c>
      <c r="K733" s="6" t="s">
        <v>796</v>
      </c>
      <c r="L733" s="6" t="s">
        <v>796</v>
      </c>
      <c r="M733" s="6" t="s">
        <v>4300</v>
      </c>
      <c r="N733" s="6" t="s">
        <v>118</v>
      </c>
      <c r="O733" s="7"/>
      <c r="P733" s="18">
        <v>44723</v>
      </c>
      <c r="Q733" s="25">
        <v>0.458333333335759</v>
      </c>
      <c r="R733" s="6" t="s">
        <v>598</v>
      </c>
      <c r="S733" s="6" t="s">
        <v>1143</v>
      </c>
      <c r="T733" s="31" t="s">
        <v>4301</v>
      </c>
      <c r="U733" s="6" t="s">
        <v>2282</v>
      </c>
      <c r="V733" s="6" t="s">
        <v>697</v>
      </c>
      <c r="W733" s="6" t="s">
        <v>39</v>
      </c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</row>
    <row r="734" hidden="1" spans="1:56">
      <c r="A734" s="58">
        <v>44721.6044467824</v>
      </c>
      <c r="B734" s="6" t="s">
        <v>259</v>
      </c>
      <c r="C734" s="6" t="s">
        <v>23</v>
      </c>
      <c r="D734" s="6" t="s">
        <v>4302</v>
      </c>
      <c r="E734" s="7"/>
      <c r="F734" s="6">
        <v>8919000371</v>
      </c>
      <c r="G734" s="6" t="s">
        <v>4303</v>
      </c>
      <c r="H734" s="6" t="s">
        <v>157</v>
      </c>
      <c r="I734" s="6" t="s">
        <v>157</v>
      </c>
      <c r="J734" s="6" t="s">
        <v>4304</v>
      </c>
      <c r="K734" s="6" t="s">
        <v>132</v>
      </c>
      <c r="L734" s="6" t="s">
        <v>2026</v>
      </c>
      <c r="M734" s="6" t="s">
        <v>4305</v>
      </c>
      <c r="N734" s="6" t="s">
        <v>118</v>
      </c>
      <c r="O734" s="6" t="s">
        <v>161</v>
      </c>
      <c r="P734" s="18">
        <v>44725</v>
      </c>
      <c r="Q734" s="25">
        <v>0.0833333333357587</v>
      </c>
      <c r="R734" s="6" t="s">
        <v>580</v>
      </c>
      <c r="S734" s="6" t="s">
        <v>1339</v>
      </c>
      <c r="T734" s="31" t="s">
        <v>4306</v>
      </c>
      <c r="U734" s="6" t="s">
        <v>2282</v>
      </c>
      <c r="V734" s="6" t="s">
        <v>697</v>
      </c>
      <c r="W734" s="6" t="s">
        <v>39</v>
      </c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</row>
    <row r="735" hidden="1" spans="1:56">
      <c r="A735" s="58">
        <v>44721.6057558796</v>
      </c>
      <c r="B735" s="6" t="s">
        <v>268</v>
      </c>
      <c r="C735" s="6" t="s">
        <v>23</v>
      </c>
      <c r="D735" s="6" t="s">
        <v>4307</v>
      </c>
      <c r="E735" s="7"/>
      <c r="F735" s="6">
        <v>9949365253</v>
      </c>
      <c r="G735" s="6" t="s">
        <v>2158</v>
      </c>
      <c r="H735" s="6" t="s">
        <v>4308</v>
      </c>
      <c r="I735" s="6" t="s">
        <v>4308</v>
      </c>
      <c r="J735" s="6" t="s">
        <v>4309</v>
      </c>
      <c r="K735" s="6" t="s">
        <v>132</v>
      </c>
      <c r="L735" s="6" t="s">
        <v>132</v>
      </c>
      <c r="M735" s="6" t="s">
        <v>4310</v>
      </c>
      <c r="N735" s="6" t="s">
        <v>118</v>
      </c>
      <c r="O735" s="6" t="s">
        <v>48</v>
      </c>
      <c r="P735" s="18">
        <v>44722</v>
      </c>
      <c r="Q735" s="25">
        <v>0.583333333335759</v>
      </c>
      <c r="R735" s="6" t="s">
        <v>135</v>
      </c>
      <c r="S735" s="6" t="s">
        <v>1429</v>
      </c>
      <c r="T735" s="31" t="s">
        <v>4311</v>
      </c>
      <c r="U735" s="6" t="s">
        <v>3756</v>
      </c>
      <c r="V735" s="6" t="s">
        <v>3757</v>
      </c>
      <c r="W735" s="6" t="s">
        <v>39</v>
      </c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</row>
    <row r="736" hidden="1" spans="1:56">
      <c r="A736" s="58">
        <v>44721.6076829051</v>
      </c>
      <c r="B736" s="6" t="s">
        <v>1138</v>
      </c>
      <c r="C736" s="6" t="s">
        <v>23</v>
      </c>
      <c r="D736" s="6" t="s">
        <v>4312</v>
      </c>
      <c r="E736" s="7"/>
      <c r="F736" s="6">
        <v>8106012356</v>
      </c>
      <c r="G736" s="6" t="s">
        <v>3282</v>
      </c>
      <c r="H736" s="6" t="s">
        <v>182</v>
      </c>
      <c r="I736" s="6" t="s">
        <v>270</v>
      </c>
      <c r="J736" s="6" t="s">
        <v>2373</v>
      </c>
      <c r="K736" s="6" t="s">
        <v>132</v>
      </c>
      <c r="L736" s="6" t="s">
        <v>132</v>
      </c>
      <c r="M736" s="6" t="s">
        <v>4313</v>
      </c>
      <c r="N736" s="6" t="s">
        <v>118</v>
      </c>
      <c r="O736" s="7"/>
      <c r="P736" s="18">
        <v>44723</v>
      </c>
      <c r="Q736" s="25">
        <v>0.416666666664241</v>
      </c>
      <c r="R736" s="6" t="s">
        <v>175</v>
      </c>
      <c r="S736" s="6" t="s">
        <v>589</v>
      </c>
      <c r="T736" s="31" t="s">
        <v>4314</v>
      </c>
      <c r="U736" s="6" t="s">
        <v>2282</v>
      </c>
      <c r="V736" s="6" t="s">
        <v>697</v>
      </c>
      <c r="W736" s="6" t="s">
        <v>39</v>
      </c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</row>
    <row r="737" hidden="1" spans="1:56">
      <c r="A737" s="58">
        <v>44721.6166823264</v>
      </c>
      <c r="B737" s="6" t="s">
        <v>1138</v>
      </c>
      <c r="C737" s="6" t="s">
        <v>23</v>
      </c>
      <c r="D737" s="6" t="s">
        <v>4315</v>
      </c>
      <c r="E737" s="7"/>
      <c r="F737" s="6">
        <v>9994688012</v>
      </c>
      <c r="G737" s="6" t="s">
        <v>4316</v>
      </c>
      <c r="H737" s="6" t="s">
        <v>530</v>
      </c>
      <c r="I737" s="6" t="s">
        <v>530</v>
      </c>
      <c r="J737" s="6" t="s">
        <v>4317</v>
      </c>
      <c r="K737" s="6" t="s">
        <v>159</v>
      </c>
      <c r="L737" s="6" t="s">
        <v>159</v>
      </c>
      <c r="M737" s="6" t="s">
        <v>4318</v>
      </c>
      <c r="N737" s="6" t="s">
        <v>118</v>
      </c>
      <c r="O737" s="7"/>
      <c r="P737" s="18">
        <v>44723</v>
      </c>
      <c r="Q737" s="25">
        <v>0.25</v>
      </c>
      <c r="R737" s="6" t="s">
        <v>3754</v>
      </c>
      <c r="S737" s="6" t="s">
        <v>311</v>
      </c>
      <c r="T737" s="31" t="s">
        <v>4319</v>
      </c>
      <c r="U737" s="6" t="s">
        <v>4227</v>
      </c>
      <c r="V737" s="6" t="s">
        <v>4181</v>
      </c>
      <c r="W737" s="6" t="s">
        <v>39</v>
      </c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</row>
    <row r="738" hidden="1" spans="1:56">
      <c r="A738" s="58">
        <v>44721.6204539236</v>
      </c>
      <c r="B738" s="6" t="s">
        <v>1138</v>
      </c>
      <c r="C738" s="6" t="s">
        <v>23</v>
      </c>
      <c r="D738" s="6" t="s">
        <v>4320</v>
      </c>
      <c r="E738" s="7"/>
      <c r="F738" s="6">
        <v>8815116651</v>
      </c>
      <c r="G738" s="6" t="s">
        <v>4316</v>
      </c>
      <c r="H738" s="6" t="s">
        <v>530</v>
      </c>
      <c r="I738" s="6" t="s">
        <v>182</v>
      </c>
      <c r="J738" s="6" t="s">
        <v>4321</v>
      </c>
      <c r="K738" s="6" t="s">
        <v>691</v>
      </c>
      <c r="L738" s="6" t="s">
        <v>691</v>
      </c>
      <c r="M738" s="6" t="s">
        <v>4322</v>
      </c>
      <c r="N738" s="6" t="s">
        <v>118</v>
      </c>
      <c r="O738" s="7"/>
      <c r="P738" s="18">
        <v>44725</v>
      </c>
      <c r="Q738" s="25">
        <v>0.25</v>
      </c>
      <c r="R738" s="6" t="s">
        <v>4323</v>
      </c>
      <c r="S738" s="6" t="s">
        <v>311</v>
      </c>
      <c r="T738" s="31" t="s">
        <v>4324</v>
      </c>
      <c r="U738" s="6" t="s">
        <v>4325</v>
      </c>
      <c r="V738" s="6" t="s">
        <v>4181</v>
      </c>
      <c r="W738" s="6" t="s">
        <v>39</v>
      </c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</row>
    <row r="739" hidden="1" spans="1:56">
      <c r="A739" s="58">
        <v>44721.6224852083</v>
      </c>
      <c r="B739" s="6" t="s">
        <v>40</v>
      </c>
      <c r="C739" s="6" t="s">
        <v>23</v>
      </c>
      <c r="D739" s="6" t="s">
        <v>4326</v>
      </c>
      <c r="E739" s="7"/>
      <c r="F739" s="6">
        <v>9885489570</v>
      </c>
      <c r="G739" s="6" t="s">
        <v>4327</v>
      </c>
      <c r="H739" s="6" t="s">
        <v>157</v>
      </c>
      <c r="I739" s="6" t="s">
        <v>451</v>
      </c>
      <c r="J739" s="6" t="s">
        <v>4328</v>
      </c>
      <c r="K739" s="6" t="s">
        <v>290</v>
      </c>
      <c r="L739" s="6" t="s">
        <v>46</v>
      </c>
      <c r="M739" s="6" t="s">
        <v>4329</v>
      </c>
      <c r="N739" s="6" t="s">
        <v>872</v>
      </c>
      <c r="O739" s="6" t="s">
        <v>48</v>
      </c>
      <c r="P739" s="18">
        <v>44725</v>
      </c>
      <c r="Q739" s="25">
        <v>0.583333333335759</v>
      </c>
      <c r="R739" s="6" t="s">
        <v>2674</v>
      </c>
      <c r="S739" s="6" t="s">
        <v>511</v>
      </c>
      <c r="T739" s="31" t="s">
        <v>4330</v>
      </c>
      <c r="U739" s="6" t="s">
        <v>2282</v>
      </c>
      <c r="V739" s="6" t="s">
        <v>697</v>
      </c>
      <c r="W739" s="6" t="s">
        <v>39</v>
      </c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</row>
    <row r="740" hidden="1" spans="1:56">
      <c r="A740" s="11">
        <v>44721.6243578935</v>
      </c>
      <c r="B740" s="12" t="s">
        <v>268</v>
      </c>
      <c r="C740" s="12" t="s">
        <v>23</v>
      </c>
      <c r="D740" s="12" t="s">
        <v>4331</v>
      </c>
      <c r="E740" s="13"/>
      <c r="F740" s="12">
        <v>9820508595</v>
      </c>
      <c r="G740" s="12" t="s">
        <v>2810</v>
      </c>
      <c r="H740" s="12" t="s">
        <v>530</v>
      </c>
      <c r="I740" s="12" t="s">
        <v>530</v>
      </c>
      <c r="J740" s="12" t="s">
        <v>4332</v>
      </c>
      <c r="K740" s="12" t="s">
        <v>4333</v>
      </c>
      <c r="L740" s="12" t="s">
        <v>132</v>
      </c>
      <c r="M740" s="12" t="s">
        <v>4334</v>
      </c>
      <c r="N740" s="12" t="s">
        <v>118</v>
      </c>
      <c r="O740" s="12" t="s">
        <v>4190</v>
      </c>
      <c r="P740" s="20">
        <v>44722</v>
      </c>
      <c r="Q740" s="29">
        <v>0.625</v>
      </c>
      <c r="R740" s="12" t="s">
        <v>4335</v>
      </c>
      <c r="S740" s="12" t="s">
        <v>835</v>
      </c>
      <c r="T740" s="30" t="s">
        <v>4336</v>
      </c>
      <c r="U740" s="12" t="s">
        <v>4325</v>
      </c>
      <c r="V740" s="12" t="s">
        <v>4181</v>
      </c>
      <c r="W740" s="12" t="s">
        <v>96</v>
      </c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</row>
    <row r="741" hidden="1" spans="1:56">
      <c r="A741" s="58">
        <v>44721.6340670718</v>
      </c>
      <c r="B741" s="6" t="s">
        <v>111</v>
      </c>
      <c r="C741" s="6" t="s">
        <v>23</v>
      </c>
      <c r="D741" s="6" t="s">
        <v>4337</v>
      </c>
      <c r="E741" s="7"/>
      <c r="F741" s="6">
        <v>8143632510</v>
      </c>
      <c r="G741" s="6" t="s">
        <v>4338</v>
      </c>
      <c r="H741" s="6" t="s">
        <v>537</v>
      </c>
      <c r="I741" s="6" t="s">
        <v>129</v>
      </c>
      <c r="J741" s="6" t="s">
        <v>4339</v>
      </c>
      <c r="K741" s="6" t="s">
        <v>116</v>
      </c>
      <c r="L741" s="6" t="s">
        <v>132</v>
      </c>
      <c r="M741" s="6" t="s">
        <v>4340</v>
      </c>
      <c r="N741" s="6" t="s">
        <v>118</v>
      </c>
      <c r="O741" s="6" t="s">
        <v>119</v>
      </c>
      <c r="P741" s="18">
        <v>44725</v>
      </c>
      <c r="Q741" s="25">
        <v>0.583333333335759</v>
      </c>
      <c r="R741" s="6" t="s">
        <v>2674</v>
      </c>
      <c r="S741" s="6" t="s">
        <v>35</v>
      </c>
      <c r="T741" s="31" t="s">
        <v>4341</v>
      </c>
      <c r="U741" s="6" t="s">
        <v>4197</v>
      </c>
      <c r="V741" s="6" t="s">
        <v>697</v>
      </c>
      <c r="W741" s="6" t="s">
        <v>39</v>
      </c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</row>
    <row r="742" hidden="1" spans="1:56">
      <c r="A742" s="58">
        <v>44721.6341721065</v>
      </c>
      <c r="B742" s="6" t="s">
        <v>350</v>
      </c>
      <c r="C742" s="6" t="s">
        <v>23</v>
      </c>
      <c r="D742" s="6" t="s">
        <v>4342</v>
      </c>
      <c r="E742" s="7"/>
      <c r="F742" s="6">
        <v>6301998726</v>
      </c>
      <c r="G742" s="6" t="s">
        <v>2205</v>
      </c>
      <c r="H742" s="6" t="s">
        <v>157</v>
      </c>
      <c r="I742" s="6" t="s">
        <v>157</v>
      </c>
      <c r="J742" s="6" t="s">
        <v>4343</v>
      </c>
      <c r="K742" s="6" t="s">
        <v>132</v>
      </c>
      <c r="L742" s="6" t="s">
        <v>132</v>
      </c>
      <c r="M742" s="6" t="s">
        <v>4344</v>
      </c>
      <c r="N742" s="6" t="s">
        <v>118</v>
      </c>
      <c r="O742" s="6" t="s">
        <v>1128</v>
      </c>
      <c r="P742" s="18">
        <v>44722</v>
      </c>
      <c r="Q742" s="25">
        <v>0.625</v>
      </c>
      <c r="R742" s="6" t="s">
        <v>4345</v>
      </c>
      <c r="S742" s="6" t="s">
        <v>1633</v>
      </c>
      <c r="T742" s="31" t="s">
        <v>4346</v>
      </c>
      <c r="U742" s="6" t="s">
        <v>4347</v>
      </c>
      <c r="V742" s="6" t="s">
        <v>4181</v>
      </c>
      <c r="W742" s="6" t="s">
        <v>39</v>
      </c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</row>
    <row r="743" hidden="1" spans="1:56">
      <c r="A743" s="58">
        <v>44721.6360444792</v>
      </c>
      <c r="B743" s="6" t="s">
        <v>223</v>
      </c>
      <c r="C743" s="6" t="s">
        <v>23</v>
      </c>
      <c r="D743" s="6" t="s">
        <v>4348</v>
      </c>
      <c r="E743" s="7"/>
      <c r="F743" s="6">
        <v>9182074340</v>
      </c>
      <c r="G743" s="6" t="s">
        <v>4349</v>
      </c>
      <c r="H743" s="6" t="s">
        <v>251</v>
      </c>
      <c r="I743" s="6" t="s">
        <v>328</v>
      </c>
      <c r="J743" s="6" t="s">
        <v>4350</v>
      </c>
      <c r="K743" s="6" t="s">
        <v>132</v>
      </c>
      <c r="L743" s="6" t="s">
        <v>132</v>
      </c>
      <c r="M743" s="6" t="s">
        <v>4351</v>
      </c>
      <c r="N743" s="6" t="s">
        <v>118</v>
      </c>
      <c r="O743" s="6" t="s">
        <v>274</v>
      </c>
      <c r="P743" s="18">
        <v>44725</v>
      </c>
      <c r="Q743" s="25">
        <v>0.583333333335759</v>
      </c>
      <c r="R743" s="6" t="s">
        <v>2134</v>
      </c>
      <c r="S743" s="6" t="s">
        <v>413</v>
      </c>
      <c r="T743" s="31" t="s">
        <v>4352</v>
      </c>
      <c r="U743" s="6" t="s">
        <v>2282</v>
      </c>
      <c r="V743" s="6" t="s">
        <v>697</v>
      </c>
      <c r="W743" s="6" t="s">
        <v>39</v>
      </c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</row>
    <row r="744" hidden="1" spans="1:56">
      <c r="A744" s="58">
        <v>44721.6414430208</v>
      </c>
      <c r="B744" s="6" t="s">
        <v>197</v>
      </c>
      <c r="C744" s="6" t="s">
        <v>23</v>
      </c>
      <c r="D744" s="6" t="s">
        <v>4353</v>
      </c>
      <c r="E744" s="7"/>
      <c r="F744" s="6">
        <v>9632565796</v>
      </c>
      <c r="G744" s="6" t="s">
        <v>4193</v>
      </c>
      <c r="H744" s="6" t="s">
        <v>3907</v>
      </c>
      <c r="I744" s="6" t="s">
        <v>43</v>
      </c>
      <c r="J744" s="6" t="s">
        <v>4354</v>
      </c>
      <c r="K744" s="6" t="s">
        <v>146</v>
      </c>
      <c r="L744" s="6" t="s">
        <v>146</v>
      </c>
      <c r="M744" s="6" t="s">
        <v>4355</v>
      </c>
      <c r="N744" s="6" t="s">
        <v>32</v>
      </c>
      <c r="O744" s="6" t="s">
        <v>90</v>
      </c>
      <c r="P744" s="18">
        <v>44722</v>
      </c>
      <c r="Q744" s="25">
        <v>0.75</v>
      </c>
      <c r="R744" s="6" t="s">
        <v>844</v>
      </c>
      <c r="S744" s="6" t="s">
        <v>333</v>
      </c>
      <c r="T744" s="31" t="s">
        <v>4356</v>
      </c>
      <c r="U744" s="6" t="s">
        <v>4197</v>
      </c>
      <c r="V744" s="6" t="s">
        <v>697</v>
      </c>
      <c r="W744" s="6" t="s">
        <v>39</v>
      </c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</row>
    <row r="745" hidden="1" spans="1:56">
      <c r="A745" s="58">
        <v>44721.6420978819</v>
      </c>
      <c r="B745" s="6" t="s">
        <v>350</v>
      </c>
      <c r="C745" s="6" t="s">
        <v>23</v>
      </c>
      <c r="D745" s="6" t="s">
        <v>4357</v>
      </c>
      <c r="E745" s="7"/>
      <c r="F745" s="6">
        <v>8019670679</v>
      </c>
      <c r="G745" s="6" t="s">
        <v>4358</v>
      </c>
      <c r="H745" s="6" t="s">
        <v>43</v>
      </c>
      <c r="I745" s="6" t="s">
        <v>43</v>
      </c>
      <c r="J745" s="6" t="s">
        <v>2170</v>
      </c>
      <c r="K745" s="6" t="s">
        <v>132</v>
      </c>
      <c r="L745" s="6" t="s">
        <v>372</v>
      </c>
      <c r="M745" s="6" t="s">
        <v>4359</v>
      </c>
      <c r="N745" s="6" t="s">
        <v>32</v>
      </c>
      <c r="O745" s="6" t="s">
        <v>588</v>
      </c>
      <c r="P745" s="18">
        <v>44722</v>
      </c>
      <c r="Q745" s="25">
        <v>0.5</v>
      </c>
      <c r="R745" s="6" t="s">
        <v>426</v>
      </c>
      <c r="S745" s="6" t="s">
        <v>549</v>
      </c>
      <c r="T745" s="31" t="s">
        <v>4360</v>
      </c>
      <c r="U745" s="6" t="s">
        <v>4361</v>
      </c>
      <c r="V745" s="6" t="s">
        <v>4362</v>
      </c>
      <c r="W745" s="6" t="s">
        <v>39</v>
      </c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</row>
    <row r="746" hidden="1" spans="1:56">
      <c r="A746" s="58">
        <v>44721.6432535532</v>
      </c>
      <c r="B746" s="6" t="s">
        <v>286</v>
      </c>
      <c r="C746" s="6" t="s">
        <v>23</v>
      </c>
      <c r="D746" s="6" t="s">
        <v>4363</v>
      </c>
      <c r="E746" s="7"/>
      <c r="F746" s="6">
        <v>6305395635</v>
      </c>
      <c r="G746" s="6" t="s">
        <v>4248</v>
      </c>
      <c r="H746" s="6" t="s">
        <v>848</v>
      </c>
      <c r="I746" s="6" t="s">
        <v>451</v>
      </c>
      <c r="J746" s="6" t="s">
        <v>4364</v>
      </c>
      <c r="K746" s="6" t="s">
        <v>132</v>
      </c>
      <c r="L746" s="6" t="s">
        <v>132</v>
      </c>
      <c r="M746" s="6" t="s">
        <v>4365</v>
      </c>
      <c r="N746" s="6" t="s">
        <v>32</v>
      </c>
      <c r="O746" s="6" t="s">
        <v>161</v>
      </c>
      <c r="P746" s="18">
        <v>44722</v>
      </c>
      <c r="Q746" s="25">
        <v>0.458333333335759</v>
      </c>
      <c r="R746" s="6" t="s">
        <v>1065</v>
      </c>
      <c r="S746" s="6" t="s">
        <v>229</v>
      </c>
      <c r="T746" s="31" t="s">
        <v>4366</v>
      </c>
      <c r="U746" s="6" t="s">
        <v>2282</v>
      </c>
      <c r="V746" s="6" t="s">
        <v>697</v>
      </c>
      <c r="W746" s="6" t="s">
        <v>39</v>
      </c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</row>
    <row r="747" hidden="1" spans="1:56">
      <c r="A747" s="58">
        <v>44721.6484080324</v>
      </c>
      <c r="B747" s="6" t="s">
        <v>223</v>
      </c>
      <c r="C747" s="6" t="s">
        <v>23</v>
      </c>
      <c r="D747" s="6" t="s">
        <v>4367</v>
      </c>
      <c r="E747" s="7"/>
      <c r="F747" s="6">
        <v>8904399237</v>
      </c>
      <c r="G747" s="6" t="s">
        <v>4303</v>
      </c>
      <c r="H747" s="6" t="s">
        <v>1226</v>
      </c>
      <c r="I747" s="6" t="s">
        <v>129</v>
      </c>
      <c r="J747" s="6" t="s">
        <v>4368</v>
      </c>
      <c r="K747" s="6" t="s">
        <v>87</v>
      </c>
      <c r="L747" s="6" t="s">
        <v>87</v>
      </c>
      <c r="M747" s="6" t="s">
        <v>4369</v>
      </c>
      <c r="N747" s="6" t="s">
        <v>32</v>
      </c>
      <c r="O747" s="6" t="s">
        <v>274</v>
      </c>
      <c r="P747" s="18">
        <v>44725</v>
      </c>
      <c r="Q747" s="25">
        <v>0.625</v>
      </c>
      <c r="R747" s="6" t="s">
        <v>162</v>
      </c>
      <c r="S747" s="6" t="s">
        <v>413</v>
      </c>
      <c r="T747" s="31" t="s">
        <v>4370</v>
      </c>
      <c r="U747" s="6" t="s">
        <v>2282</v>
      </c>
      <c r="V747" s="6" t="s">
        <v>697</v>
      </c>
      <c r="W747" s="6" t="s">
        <v>39</v>
      </c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</row>
    <row r="748" hidden="1" spans="1:56">
      <c r="A748" s="58">
        <v>44721.6489885532</v>
      </c>
      <c r="B748" s="6" t="s">
        <v>40</v>
      </c>
      <c r="C748" s="6" t="s">
        <v>23</v>
      </c>
      <c r="D748" s="6" t="s">
        <v>4371</v>
      </c>
      <c r="E748" s="7"/>
      <c r="F748" s="6">
        <v>7672048754</v>
      </c>
      <c r="G748" s="6" t="s">
        <v>4372</v>
      </c>
      <c r="H748" s="6" t="s">
        <v>129</v>
      </c>
      <c r="I748" s="6" t="s">
        <v>328</v>
      </c>
      <c r="J748" s="6" t="s">
        <v>2470</v>
      </c>
      <c r="K748" s="6" t="s">
        <v>132</v>
      </c>
      <c r="L748" s="6" t="s">
        <v>132</v>
      </c>
      <c r="M748" s="6" t="s">
        <v>4373</v>
      </c>
      <c r="N748" s="6" t="s">
        <v>1663</v>
      </c>
      <c r="O748" s="6" t="s">
        <v>161</v>
      </c>
      <c r="P748" s="18">
        <v>44722</v>
      </c>
      <c r="Q748" s="25">
        <v>0.583333333335759</v>
      </c>
      <c r="R748" s="6" t="s">
        <v>1632</v>
      </c>
      <c r="S748" s="6" t="s">
        <v>35</v>
      </c>
      <c r="T748" s="31" t="s">
        <v>4374</v>
      </c>
      <c r="U748" s="6" t="s">
        <v>2282</v>
      </c>
      <c r="V748" s="6" t="s">
        <v>697</v>
      </c>
      <c r="W748" s="6" t="s">
        <v>39</v>
      </c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</row>
    <row r="749" hidden="1" spans="1:56">
      <c r="A749" s="11">
        <v>44721.6511042245</v>
      </c>
      <c r="B749" s="12" t="s">
        <v>126</v>
      </c>
      <c r="C749" s="12" t="s">
        <v>23</v>
      </c>
      <c r="D749" s="12" t="s">
        <v>4375</v>
      </c>
      <c r="E749" s="13"/>
      <c r="F749" s="12">
        <v>7842484286</v>
      </c>
      <c r="G749" s="12" t="s">
        <v>1629</v>
      </c>
      <c r="H749" s="12" t="s">
        <v>43</v>
      </c>
      <c r="I749" s="12" t="s">
        <v>43</v>
      </c>
      <c r="J749" s="12" t="s">
        <v>4376</v>
      </c>
      <c r="K749" s="12" t="s">
        <v>132</v>
      </c>
      <c r="L749" s="12" t="s">
        <v>132</v>
      </c>
      <c r="M749" s="12" t="s">
        <v>4377</v>
      </c>
      <c r="N749" s="12" t="s">
        <v>118</v>
      </c>
      <c r="O749" s="12" t="s">
        <v>482</v>
      </c>
      <c r="P749" s="20">
        <v>44722</v>
      </c>
      <c r="Q749" s="29">
        <v>0.625</v>
      </c>
      <c r="R749" s="12" t="s">
        <v>991</v>
      </c>
      <c r="S749" s="12" t="s">
        <v>2129</v>
      </c>
      <c r="T749" s="30" t="s">
        <v>4378</v>
      </c>
      <c r="U749" s="12" t="s">
        <v>4227</v>
      </c>
      <c r="V749" s="12" t="s">
        <v>4181</v>
      </c>
      <c r="W749" s="12" t="s">
        <v>96</v>
      </c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</row>
    <row r="750" hidden="1" spans="1:56">
      <c r="A750" s="58">
        <v>44721.6518297569</v>
      </c>
      <c r="B750" s="6" t="s">
        <v>350</v>
      </c>
      <c r="C750" s="6" t="s">
        <v>23</v>
      </c>
      <c r="D750" s="6" t="s">
        <v>792</v>
      </c>
      <c r="E750" s="7"/>
      <c r="F750" s="6">
        <v>9497788304</v>
      </c>
      <c r="G750" s="6" t="s">
        <v>4379</v>
      </c>
      <c r="H750" s="6" t="s">
        <v>794</v>
      </c>
      <c r="I750" s="6" t="s">
        <v>794</v>
      </c>
      <c r="J750" s="6" t="s">
        <v>795</v>
      </c>
      <c r="K750" s="6" t="s">
        <v>796</v>
      </c>
      <c r="L750" s="6" t="s">
        <v>797</v>
      </c>
      <c r="M750" s="6" t="s">
        <v>798</v>
      </c>
      <c r="N750" s="6" t="s">
        <v>89</v>
      </c>
      <c r="O750" s="6" t="s">
        <v>799</v>
      </c>
      <c r="P750" s="18">
        <v>44725</v>
      </c>
      <c r="Q750" s="25">
        <v>0.458333333335759</v>
      </c>
      <c r="R750" s="6" t="s">
        <v>771</v>
      </c>
      <c r="S750" s="6" t="s">
        <v>518</v>
      </c>
      <c r="T750" s="31" t="s">
        <v>4380</v>
      </c>
      <c r="U750" s="6" t="s">
        <v>4197</v>
      </c>
      <c r="V750" s="6" t="s">
        <v>697</v>
      </c>
      <c r="W750" s="6" t="s">
        <v>39</v>
      </c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</row>
    <row r="751" hidden="1" spans="1:56">
      <c r="A751" s="58">
        <v>44721.652253831</v>
      </c>
      <c r="B751" s="6" t="s">
        <v>40</v>
      </c>
      <c r="C751" s="6" t="s">
        <v>23</v>
      </c>
      <c r="D751" s="6" t="s">
        <v>4381</v>
      </c>
      <c r="E751" s="7"/>
      <c r="F751" s="6">
        <v>9014264166</v>
      </c>
      <c r="G751" s="6" t="s">
        <v>4372</v>
      </c>
      <c r="H751" s="6" t="s">
        <v>144</v>
      </c>
      <c r="I751" s="6" t="s">
        <v>144</v>
      </c>
      <c r="J751" s="6" t="s">
        <v>4382</v>
      </c>
      <c r="K751" s="6" t="s">
        <v>132</v>
      </c>
      <c r="L751" s="6" t="s">
        <v>132</v>
      </c>
      <c r="M751" s="6" t="s">
        <v>4383</v>
      </c>
      <c r="N751" s="6" t="s">
        <v>1663</v>
      </c>
      <c r="O751" s="6" t="s">
        <v>101</v>
      </c>
      <c r="P751" s="18">
        <v>44722</v>
      </c>
      <c r="Q751" s="25">
        <v>0.583333333335759</v>
      </c>
      <c r="R751" s="6" t="s">
        <v>4384</v>
      </c>
      <c r="S751" s="6" t="s">
        <v>1245</v>
      </c>
      <c r="T751" s="31" t="s">
        <v>4385</v>
      </c>
      <c r="U751" s="6" t="s">
        <v>2282</v>
      </c>
      <c r="V751" s="6" t="s">
        <v>697</v>
      </c>
      <c r="W751" s="6" t="s">
        <v>39</v>
      </c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</row>
    <row r="752" hidden="1" spans="1:56">
      <c r="A752" s="58">
        <v>44721.6573012847</v>
      </c>
      <c r="B752" s="6" t="s">
        <v>350</v>
      </c>
      <c r="C752" s="6" t="s">
        <v>23</v>
      </c>
      <c r="D752" s="6" t="s">
        <v>1412</v>
      </c>
      <c r="E752" s="7"/>
      <c r="F752" s="6">
        <v>8367460466</v>
      </c>
      <c r="G752" s="6" t="s">
        <v>4386</v>
      </c>
      <c r="H752" s="6" t="s">
        <v>1414</v>
      </c>
      <c r="I752" s="6" t="s">
        <v>44</v>
      </c>
      <c r="J752" s="6" t="s">
        <v>1415</v>
      </c>
      <c r="K752" s="6" t="s">
        <v>132</v>
      </c>
      <c r="L752" s="6" t="s">
        <v>132</v>
      </c>
      <c r="M752" s="6" t="s">
        <v>1416</v>
      </c>
      <c r="N752" s="6" t="s">
        <v>118</v>
      </c>
      <c r="O752" s="6" t="s">
        <v>1128</v>
      </c>
      <c r="P752" s="18">
        <v>44722</v>
      </c>
      <c r="Q752" s="25">
        <v>0.666666666664241</v>
      </c>
      <c r="R752" s="6" t="s">
        <v>1215</v>
      </c>
      <c r="S752" s="6" t="s">
        <v>1417</v>
      </c>
      <c r="T752" s="31" t="s">
        <v>4387</v>
      </c>
      <c r="U752" s="6" t="s">
        <v>4197</v>
      </c>
      <c r="V752" s="6" t="s">
        <v>697</v>
      </c>
      <c r="W752" s="6" t="s">
        <v>39</v>
      </c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</row>
    <row r="753" hidden="1" spans="1:56">
      <c r="A753" s="58">
        <v>44721.6592471759</v>
      </c>
      <c r="B753" s="6" t="s">
        <v>223</v>
      </c>
      <c r="C753" s="6" t="s">
        <v>23</v>
      </c>
      <c r="D753" s="6" t="s">
        <v>4388</v>
      </c>
      <c r="E753" s="7"/>
      <c r="F753" s="6">
        <v>9059524805</v>
      </c>
      <c r="G753" s="6" t="s">
        <v>4193</v>
      </c>
      <c r="H753" s="6" t="s">
        <v>129</v>
      </c>
      <c r="I753" s="6" t="s">
        <v>129</v>
      </c>
      <c r="J753" s="6" t="s">
        <v>2021</v>
      </c>
      <c r="K753" s="6" t="s">
        <v>132</v>
      </c>
      <c r="L753" s="6" t="s">
        <v>132</v>
      </c>
      <c r="M753" s="6" t="s">
        <v>4389</v>
      </c>
      <c r="N753" s="6" t="s">
        <v>118</v>
      </c>
      <c r="O753" s="6" t="s">
        <v>90</v>
      </c>
      <c r="P753" s="18">
        <v>44725</v>
      </c>
      <c r="Q753" s="25">
        <v>0.625</v>
      </c>
      <c r="R753" s="6" t="s">
        <v>162</v>
      </c>
      <c r="S753" s="6" t="s">
        <v>807</v>
      </c>
      <c r="T753" s="31" t="s">
        <v>4390</v>
      </c>
      <c r="U753" s="6" t="s">
        <v>2282</v>
      </c>
      <c r="V753" s="6" t="s">
        <v>697</v>
      </c>
      <c r="W753" s="6" t="s">
        <v>39</v>
      </c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</row>
    <row r="754" hidden="1" spans="1:56">
      <c r="A754" s="58">
        <v>44721.6651896528</v>
      </c>
      <c r="B754" s="6" t="s">
        <v>324</v>
      </c>
      <c r="C754" s="6" t="s">
        <v>23</v>
      </c>
      <c r="D754" s="6" t="s">
        <v>4391</v>
      </c>
      <c r="E754" s="6" t="s">
        <v>4392</v>
      </c>
      <c r="F754" s="6">
        <v>7768030990</v>
      </c>
      <c r="G754" s="6" t="s">
        <v>4393</v>
      </c>
      <c r="H754" s="6" t="s">
        <v>251</v>
      </c>
      <c r="I754" s="6" t="s">
        <v>251</v>
      </c>
      <c r="J754" s="6" t="s">
        <v>4394</v>
      </c>
      <c r="K754" s="6" t="s">
        <v>272</v>
      </c>
      <c r="L754" s="6" t="s">
        <v>272</v>
      </c>
      <c r="M754" s="6" t="s">
        <v>4395</v>
      </c>
      <c r="N754" s="6" t="s">
        <v>3726</v>
      </c>
      <c r="O754" s="6" t="s">
        <v>161</v>
      </c>
      <c r="P754" s="18">
        <v>44723</v>
      </c>
      <c r="Q754" s="25">
        <v>0.125</v>
      </c>
      <c r="R754" s="6" t="s">
        <v>4396</v>
      </c>
      <c r="S754" s="6" t="s">
        <v>426</v>
      </c>
      <c r="T754" s="31" t="s">
        <v>4397</v>
      </c>
      <c r="U754" s="6" t="s">
        <v>4279</v>
      </c>
      <c r="V754" s="6" t="s">
        <v>697</v>
      </c>
      <c r="W754" s="6" t="s">
        <v>39</v>
      </c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</row>
    <row r="755" hidden="1" spans="1:56">
      <c r="A755" s="58">
        <v>44721.6658046644</v>
      </c>
      <c r="B755" s="6" t="s">
        <v>209</v>
      </c>
      <c r="C755" s="6" t="s">
        <v>23</v>
      </c>
      <c r="D755" s="6" t="s">
        <v>4398</v>
      </c>
      <c r="E755" s="7"/>
      <c r="F755" s="6">
        <v>9491105217</v>
      </c>
      <c r="G755" s="6" t="s">
        <v>1061</v>
      </c>
      <c r="H755" s="6" t="s">
        <v>1414</v>
      </c>
      <c r="I755" s="6" t="s">
        <v>27</v>
      </c>
      <c r="J755" s="6" t="s">
        <v>4399</v>
      </c>
      <c r="K755" s="6" t="s">
        <v>132</v>
      </c>
      <c r="L755" s="6" t="s">
        <v>132</v>
      </c>
      <c r="M755" s="6" t="s">
        <v>4400</v>
      </c>
      <c r="N755" s="6" t="s">
        <v>118</v>
      </c>
      <c r="O755" s="6" t="s">
        <v>4401</v>
      </c>
      <c r="P755" s="18">
        <v>44722</v>
      </c>
      <c r="Q755" s="25">
        <v>0.583333333335759</v>
      </c>
      <c r="R755" s="6" t="s">
        <v>844</v>
      </c>
      <c r="S755" s="6" t="s">
        <v>575</v>
      </c>
      <c r="T755" s="31" t="s">
        <v>4402</v>
      </c>
      <c r="U755" s="6" t="s">
        <v>944</v>
      </c>
      <c r="V755" s="6" t="s">
        <v>945</v>
      </c>
      <c r="W755" s="6" t="s">
        <v>39</v>
      </c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</row>
    <row r="756" hidden="1" spans="1:56">
      <c r="A756" s="58">
        <v>44721.6666414815</v>
      </c>
      <c r="B756" s="6" t="s">
        <v>111</v>
      </c>
      <c r="C756" s="6" t="s">
        <v>23</v>
      </c>
      <c r="D756" s="6" t="s">
        <v>4403</v>
      </c>
      <c r="E756" s="7"/>
      <c r="F756" s="6">
        <v>9912665405</v>
      </c>
      <c r="G756" s="6" t="s">
        <v>4193</v>
      </c>
      <c r="H756" s="6" t="s">
        <v>43</v>
      </c>
      <c r="I756" s="6" t="s">
        <v>43</v>
      </c>
      <c r="J756" s="6" t="s">
        <v>4404</v>
      </c>
      <c r="K756" s="6" t="s">
        <v>87</v>
      </c>
      <c r="L756" s="6" t="s">
        <v>974</v>
      </c>
      <c r="M756" s="6" t="s">
        <v>4405</v>
      </c>
      <c r="N756" s="6" t="s">
        <v>89</v>
      </c>
      <c r="O756" s="6" t="s">
        <v>482</v>
      </c>
      <c r="P756" s="18">
        <v>44725</v>
      </c>
      <c r="Q756" s="25">
        <v>0.5</v>
      </c>
      <c r="R756" s="6" t="s">
        <v>216</v>
      </c>
      <c r="S756" s="6" t="s">
        <v>575</v>
      </c>
      <c r="T756" s="31" t="s">
        <v>4406</v>
      </c>
      <c r="U756" s="6" t="s">
        <v>4197</v>
      </c>
      <c r="V756" s="6" t="s">
        <v>697</v>
      </c>
      <c r="W756" s="6" t="s">
        <v>39</v>
      </c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</row>
    <row r="757" hidden="1" spans="1:56">
      <c r="A757" s="58">
        <v>44721.6669893403</v>
      </c>
      <c r="B757" s="6" t="s">
        <v>324</v>
      </c>
      <c r="C757" s="6" t="s">
        <v>23</v>
      </c>
      <c r="D757" s="6" t="s">
        <v>4407</v>
      </c>
      <c r="E757" s="6" t="s">
        <v>4408</v>
      </c>
      <c r="F757" s="6">
        <v>8341264133</v>
      </c>
      <c r="G757" s="6" t="s">
        <v>4393</v>
      </c>
      <c r="H757" s="6" t="s">
        <v>251</v>
      </c>
      <c r="I757" s="6" t="s">
        <v>251</v>
      </c>
      <c r="J757" s="6" t="s">
        <v>4409</v>
      </c>
      <c r="K757" s="6" t="s">
        <v>87</v>
      </c>
      <c r="L757" s="6" t="s">
        <v>974</v>
      </c>
      <c r="M757" s="6" t="s">
        <v>4410</v>
      </c>
      <c r="N757" s="6" t="s">
        <v>118</v>
      </c>
      <c r="O757" s="6" t="s">
        <v>161</v>
      </c>
      <c r="P757" s="18">
        <v>44723</v>
      </c>
      <c r="Q757" s="25">
        <v>0.416666666664241</v>
      </c>
      <c r="R757" s="6" t="s">
        <v>2383</v>
      </c>
      <c r="S757" s="6" t="s">
        <v>1172</v>
      </c>
      <c r="T757" s="31" t="s">
        <v>4411</v>
      </c>
      <c r="U757" s="6" t="s">
        <v>4279</v>
      </c>
      <c r="V757" s="6" t="s">
        <v>697</v>
      </c>
      <c r="W757" s="6" t="s">
        <v>39</v>
      </c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</row>
    <row r="758" hidden="1" spans="1:56">
      <c r="A758" s="58">
        <v>44721.6695205093</v>
      </c>
      <c r="B758" s="6" t="s">
        <v>259</v>
      </c>
      <c r="C758" s="6" t="s">
        <v>23</v>
      </c>
      <c r="D758" s="6" t="s">
        <v>4412</v>
      </c>
      <c r="E758" s="7"/>
      <c r="F758" s="6">
        <v>6302155265</v>
      </c>
      <c r="G758" s="6" t="s">
        <v>3282</v>
      </c>
      <c r="H758" s="6" t="s">
        <v>3812</v>
      </c>
      <c r="I758" s="6" t="s">
        <v>43</v>
      </c>
      <c r="J758" s="6" t="s">
        <v>4413</v>
      </c>
      <c r="K758" s="6" t="s">
        <v>87</v>
      </c>
      <c r="L758" s="6" t="s">
        <v>132</v>
      </c>
      <c r="M758" s="6" t="s">
        <v>4414</v>
      </c>
      <c r="N758" s="6" t="s">
        <v>118</v>
      </c>
      <c r="O758" s="6" t="s">
        <v>161</v>
      </c>
      <c r="P758" s="18">
        <v>44725</v>
      </c>
      <c r="Q758" s="25">
        <v>0.458333333335759</v>
      </c>
      <c r="R758" s="6" t="s">
        <v>526</v>
      </c>
      <c r="S758" s="6" t="s">
        <v>333</v>
      </c>
      <c r="T758" s="31" t="s">
        <v>4415</v>
      </c>
      <c r="U758" s="6" t="s">
        <v>2282</v>
      </c>
      <c r="V758" s="6" t="s">
        <v>697</v>
      </c>
      <c r="W758" s="6" t="s">
        <v>39</v>
      </c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</row>
    <row r="759" hidden="1" spans="1:56">
      <c r="A759" s="55">
        <v>44721.6721318171</v>
      </c>
      <c r="B759" s="56" t="s">
        <v>223</v>
      </c>
      <c r="C759" s="56" t="s">
        <v>23</v>
      </c>
      <c r="D759" s="56" t="s">
        <v>4416</v>
      </c>
      <c r="E759" s="57"/>
      <c r="F759" s="56">
        <v>8374947324</v>
      </c>
      <c r="G759" s="56" t="s">
        <v>4193</v>
      </c>
      <c r="H759" s="56" t="s">
        <v>84</v>
      </c>
      <c r="I759" s="56" t="s">
        <v>84</v>
      </c>
      <c r="J759" s="56" t="s">
        <v>4417</v>
      </c>
      <c r="K759" s="56" t="s">
        <v>132</v>
      </c>
      <c r="L759" s="56" t="s">
        <v>1888</v>
      </c>
      <c r="M759" s="56" t="s">
        <v>4418</v>
      </c>
      <c r="N759" s="56" t="s">
        <v>89</v>
      </c>
      <c r="O759" s="56" t="s">
        <v>90</v>
      </c>
      <c r="P759" s="59">
        <v>44725</v>
      </c>
      <c r="Q759" s="60">
        <v>0.625</v>
      </c>
      <c r="R759" s="56" t="s">
        <v>162</v>
      </c>
      <c r="S759" s="56" t="s">
        <v>807</v>
      </c>
      <c r="T759" s="61" t="s">
        <v>4419</v>
      </c>
      <c r="U759" s="56" t="s">
        <v>2282</v>
      </c>
      <c r="V759" s="56" t="s">
        <v>697</v>
      </c>
      <c r="W759" s="56" t="s">
        <v>39</v>
      </c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</row>
    <row r="760" hidden="1" spans="1:56">
      <c r="A760" s="58">
        <v>44721.673011331</v>
      </c>
      <c r="B760" s="6" t="s">
        <v>259</v>
      </c>
      <c r="C760" s="6" t="s">
        <v>23</v>
      </c>
      <c r="D760" s="6" t="s">
        <v>2008</v>
      </c>
      <c r="E760" s="7"/>
      <c r="F760" s="6">
        <v>9182896894</v>
      </c>
      <c r="G760" s="6" t="s">
        <v>4420</v>
      </c>
      <c r="H760" s="6" t="s">
        <v>43</v>
      </c>
      <c r="I760" s="6" t="s">
        <v>43</v>
      </c>
      <c r="J760" s="6" t="s">
        <v>4421</v>
      </c>
      <c r="K760" s="6" t="s">
        <v>87</v>
      </c>
      <c r="L760" s="6" t="s">
        <v>132</v>
      </c>
      <c r="M760" s="6" t="s">
        <v>4422</v>
      </c>
      <c r="N760" s="6" t="s">
        <v>89</v>
      </c>
      <c r="O760" s="6" t="s">
        <v>101</v>
      </c>
      <c r="P760" s="18">
        <v>44722</v>
      </c>
      <c r="Q760" s="25">
        <v>0.5</v>
      </c>
      <c r="R760" s="6" t="s">
        <v>332</v>
      </c>
      <c r="S760" s="6" t="s">
        <v>333</v>
      </c>
      <c r="T760" s="31" t="s">
        <v>4423</v>
      </c>
      <c r="U760" s="6" t="s">
        <v>2282</v>
      </c>
      <c r="V760" s="6" t="s">
        <v>697</v>
      </c>
      <c r="W760" s="6" t="s">
        <v>39</v>
      </c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</row>
    <row r="761" hidden="1" spans="1:56">
      <c r="A761" s="58">
        <v>44721.6749309375</v>
      </c>
      <c r="B761" s="6" t="s">
        <v>286</v>
      </c>
      <c r="C761" s="6" t="s">
        <v>23</v>
      </c>
      <c r="D761" s="6" t="s">
        <v>4424</v>
      </c>
      <c r="E761" s="7"/>
      <c r="F761" s="6">
        <v>8951887882</v>
      </c>
      <c r="G761" s="6" t="s">
        <v>4425</v>
      </c>
      <c r="H761" s="6" t="s">
        <v>43</v>
      </c>
      <c r="I761" s="6" t="s">
        <v>43</v>
      </c>
      <c r="J761" s="6" t="s">
        <v>4426</v>
      </c>
      <c r="K761" s="6" t="s">
        <v>87</v>
      </c>
      <c r="L761" s="6" t="s">
        <v>87</v>
      </c>
      <c r="M761" s="6" t="s">
        <v>4427</v>
      </c>
      <c r="N761" s="6" t="s">
        <v>32</v>
      </c>
      <c r="O761" s="6" t="s">
        <v>161</v>
      </c>
      <c r="P761" s="18">
        <v>44722</v>
      </c>
      <c r="Q761" s="25">
        <v>0.458333333335759</v>
      </c>
      <c r="R761" s="6" t="s">
        <v>1366</v>
      </c>
      <c r="S761" s="6" t="s">
        <v>229</v>
      </c>
      <c r="T761" s="31" t="s">
        <v>4428</v>
      </c>
      <c r="U761" s="6" t="s">
        <v>2282</v>
      </c>
      <c r="V761" s="6" t="s">
        <v>697</v>
      </c>
      <c r="W761" s="6" t="s">
        <v>39</v>
      </c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</row>
    <row r="762" hidden="1" spans="1:56">
      <c r="A762" s="58">
        <v>44721.6755589236</v>
      </c>
      <c r="B762" s="6" t="s">
        <v>305</v>
      </c>
      <c r="C762" s="6" t="s">
        <v>23</v>
      </c>
      <c r="D762" s="6" t="s">
        <v>4429</v>
      </c>
      <c r="E762" s="7"/>
      <c r="F762" s="6">
        <v>7350810410</v>
      </c>
      <c r="G762" s="6" t="s">
        <v>4430</v>
      </c>
      <c r="H762" s="6" t="s">
        <v>44</v>
      </c>
      <c r="I762" s="6" t="s">
        <v>44</v>
      </c>
      <c r="J762" s="6" t="s">
        <v>4431</v>
      </c>
      <c r="K762" s="6" t="s">
        <v>1445</v>
      </c>
      <c r="L762" s="6" t="s">
        <v>1445</v>
      </c>
      <c r="M762" s="6" t="s">
        <v>4432</v>
      </c>
      <c r="N762" s="6" t="s">
        <v>118</v>
      </c>
      <c r="O762" s="6" t="s">
        <v>274</v>
      </c>
      <c r="P762" s="18">
        <v>44725</v>
      </c>
      <c r="Q762" s="25">
        <v>0.5</v>
      </c>
      <c r="R762" s="6" t="s">
        <v>1300</v>
      </c>
      <c r="S762" s="6" t="s">
        <v>333</v>
      </c>
      <c r="T762" s="31" t="s">
        <v>4433</v>
      </c>
      <c r="U762" s="6" t="s">
        <v>4434</v>
      </c>
      <c r="V762" s="6" t="s">
        <v>3956</v>
      </c>
      <c r="W762" s="6" t="s">
        <v>39</v>
      </c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</row>
    <row r="763" hidden="1" spans="1:56">
      <c r="A763" s="58">
        <v>44721.6777978472</v>
      </c>
      <c r="B763" s="6" t="s">
        <v>305</v>
      </c>
      <c r="C763" s="6" t="s">
        <v>23</v>
      </c>
      <c r="D763" s="6" t="s">
        <v>4435</v>
      </c>
      <c r="E763" s="7"/>
      <c r="F763" s="6">
        <v>9063726994</v>
      </c>
      <c r="G763" s="6" t="s">
        <v>4316</v>
      </c>
      <c r="H763" s="6" t="s">
        <v>433</v>
      </c>
      <c r="I763" s="6" t="s">
        <v>43</v>
      </c>
      <c r="J763" s="6" t="s">
        <v>371</v>
      </c>
      <c r="K763" s="6" t="s">
        <v>653</v>
      </c>
      <c r="L763" s="6" t="s">
        <v>653</v>
      </c>
      <c r="M763" s="6" t="s">
        <v>4436</v>
      </c>
      <c r="N763" s="6" t="s">
        <v>89</v>
      </c>
      <c r="O763" s="6" t="s">
        <v>90</v>
      </c>
      <c r="P763" s="18">
        <v>44725</v>
      </c>
      <c r="Q763" s="25">
        <v>0.5</v>
      </c>
      <c r="R763" s="6" t="s">
        <v>1463</v>
      </c>
      <c r="S763" s="6" t="s">
        <v>575</v>
      </c>
      <c r="T763" s="31" t="s">
        <v>4437</v>
      </c>
      <c r="U763" s="6" t="s">
        <v>4438</v>
      </c>
      <c r="V763" s="6" t="s">
        <v>4181</v>
      </c>
      <c r="W763" s="6" t="s">
        <v>39</v>
      </c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</row>
    <row r="764" hidden="1" spans="1:56">
      <c r="A764" s="58">
        <v>44721.6778588079</v>
      </c>
      <c r="B764" s="6" t="s">
        <v>209</v>
      </c>
      <c r="C764" s="6" t="s">
        <v>23</v>
      </c>
      <c r="D764" s="6" t="s">
        <v>2415</v>
      </c>
      <c r="E764" s="7"/>
      <c r="F764" s="6">
        <v>6303591249</v>
      </c>
      <c r="G764" s="6" t="s">
        <v>4439</v>
      </c>
      <c r="H764" s="6" t="s">
        <v>409</v>
      </c>
      <c r="I764" s="6" t="s">
        <v>328</v>
      </c>
      <c r="J764" s="6" t="s">
        <v>4440</v>
      </c>
      <c r="K764" s="6" t="s">
        <v>132</v>
      </c>
      <c r="L764" s="6" t="s">
        <v>132</v>
      </c>
      <c r="M764" s="6" t="s">
        <v>4441</v>
      </c>
      <c r="N764" s="6" t="s">
        <v>32</v>
      </c>
      <c r="O764" s="6" t="s">
        <v>161</v>
      </c>
      <c r="P764" s="18">
        <v>44727</v>
      </c>
      <c r="Q764" s="25">
        <v>0.458333333335759</v>
      </c>
      <c r="R764" s="6" t="s">
        <v>4442</v>
      </c>
      <c r="S764" s="6" t="s">
        <v>4443</v>
      </c>
      <c r="T764" s="31" t="s">
        <v>4444</v>
      </c>
      <c r="U764" s="6" t="s">
        <v>94</v>
      </c>
      <c r="V764" s="6" t="s">
        <v>95</v>
      </c>
      <c r="W764" s="6" t="s">
        <v>39</v>
      </c>
      <c r="X764" s="6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</row>
    <row r="765" hidden="1" spans="1:56">
      <c r="A765" s="58">
        <v>44721.6780221875</v>
      </c>
      <c r="B765" s="6" t="s">
        <v>3698</v>
      </c>
      <c r="C765" s="6" t="s">
        <v>23</v>
      </c>
      <c r="D765" s="6" t="s">
        <v>4445</v>
      </c>
      <c r="E765" s="7"/>
      <c r="F765" s="6">
        <v>9949450458</v>
      </c>
      <c r="G765" s="6" t="s">
        <v>4203</v>
      </c>
      <c r="H765" s="6" t="s">
        <v>43</v>
      </c>
      <c r="I765" s="6" t="s">
        <v>43</v>
      </c>
      <c r="J765" s="6" t="s">
        <v>2709</v>
      </c>
      <c r="K765" s="6" t="s">
        <v>132</v>
      </c>
      <c r="L765" s="6" t="s">
        <v>132</v>
      </c>
      <c r="M765" s="6" t="s">
        <v>4446</v>
      </c>
      <c r="N765" s="6" t="s">
        <v>118</v>
      </c>
      <c r="O765" s="6" t="s">
        <v>4447</v>
      </c>
      <c r="P765" s="18">
        <v>44722</v>
      </c>
      <c r="Q765" s="25">
        <v>0.0416666666642413</v>
      </c>
      <c r="R765" s="6" t="s">
        <v>4448</v>
      </c>
      <c r="S765" s="6" t="s">
        <v>4449</v>
      </c>
      <c r="T765" s="31" t="s">
        <v>4450</v>
      </c>
      <c r="U765" s="6" t="s">
        <v>4325</v>
      </c>
      <c r="V765" s="6" t="s">
        <v>4181</v>
      </c>
      <c r="W765" s="6" t="s">
        <v>39</v>
      </c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</row>
    <row r="766" hidden="1" spans="1:56">
      <c r="A766" s="58">
        <v>44721.6802266898</v>
      </c>
      <c r="B766" s="6" t="s">
        <v>305</v>
      </c>
      <c r="C766" s="6" t="s">
        <v>23</v>
      </c>
      <c r="D766" s="6" t="s">
        <v>4451</v>
      </c>
      <c r="E766" s="7"/>
      <c r="F766" s="6">
        <v>7569628570</v>
      </c>
      <c r="G766" s="6" t="s">
        <v>4386</v>
      </c>
      <c r="H766" s="6" t="s">
        <v>129</v>
      </c>
      <c r="I766" s="6" t="s">
        <v>44</v>
      </c>
      <c r="J766" s="6" t="s">
        <v>4452</v>
      </c>
      <c r="K766" s="6" t="s">
        <v>653</v>
      </c>
      <c r="L766" s="6" t="s">
        <v>653</v>
      </c>
      <c r="M766" s="6" t="s">
        <v>4453</v>
      </c>
      <c r="N766" s="6" t="s">
        <v>32</v>
      </c>
      <c r="O766" s="6" t="s">
        <v>90</v>
      </c>
      <c r="P766" s="18">
        <v>44725</v>
      </c>
      <c r="Q766" s="25">
        <v>0.541666666664241</v>
      </c>
      <c r="R766" s="6" t="s">
        <v>4454</v>
      </c>
      <c r="S766" s="6" t="s">
        <v>1339</v>
      </c>
      <c r="T766" s="31" t="s">
        <v>4455</v>
      </c>
      <c r="U766" s="6" t="s">
        <v>2249</v>
      </c>
      <c r="V766" s="6" t="s">
        <v>697</v>
      </c>
      <c r="W766" s="6" t="s">
        <v>39</v>
      </c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</row>
    <row r="767" hidden="1" spans="1:56">
      <c r="A767" s="58">
        <v>44721.6819526157</v>
      </c>
      <c r="B767" s="6" t="s">
        <v>286</v>
      </c>
      <c r="C767" s="6" t="s">
        <v>23</v>
      </c>
      <c r="D767" s="6" t="s">
        <v>4456</v>
      </c>
      <c r="E767" s="7"/>
      <c r="F767" s="6">
        <v>7569924824</v>
      </c>
      <c r="G767" s="6" t="s">
        <v>4193</v>
      </c>
      <c r="H767" s="6" t="s">
        <v>2683</v>
      </c>
      <c r="I767" s="6" t="s">
        <v>538</v>
      </c>
      <c r="J767" s="6" t="s">
        <v>4457</v>
      </c>
      <c r="K767" s="6" t="s">
        <v>4458</v>
      </c>
      <c r="L767" s="6" t="s">
        <v>87</v>
      </c>
      <c r="M767" s="6" t="s">
        <v>4459</v>
      </c>
      <c r="N767" s="6" t="s">
        <v>32</v>
      </c>
      <c r="O767" s="6" t="s">
        <v>90</v>
      </c>
      <c r="P767" s="18">
        <v>44725</v>
      </c>
      <c r="Q767" s="25">
        <v>0.625</v>
      </c>
      <c r="R767" s="6" t="s">
        <v>4460</v>
      </c>
      <c r="S767" s="6" t="s">
        <v>217</v>
      </c>
      <c r="T767" s="31" t="s">
        <v>4461</v>
      </c>
      <c r="U767" s="6" t="s">
        <v>2282</v>
      </c>
      <c r="V767" s="6" t="s">
        <v>697</v>
      </c>
      <c r="W767" s="6" t="s">
        <v>39</v>
      </c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</row>
    <row r="768" hidden="1" spans="1:56">
      <c r="A768" s="58">
        <v>44721.6822664352</v>
      </c>
      <c r="B768" s="6" t="s">
        <v>305</v>
      </c>
      <c r="C768" s="6" t="s">
        <v>23</v>
      </c>
      <c r="D768" s="6" t="s">
        <v>4462</v>
      </c>
      <c r="E768" s="7"/>
      <c r="F768" s="6">
        <v>9492673586</v>
      </c>
      <c r="G768" s="6" t="s">
        <v>4463</v>
      </c>
      <c r="H768" s="6" t="s">
        <v>26</v>
      </c>
      <c r="I768" s="6" t="s">
        <v>27</v>
      </c>
      <c r="J768" s="6" t="s">
        <v>4464</v>
      </c>
      <c r="K768" s="6" t="s">
        <v>653</v>
      </c>
      <c r="L768" s="6" t="s">
        <v>653</v>
      </c>
      <c r="M768" s="6" t="s">
        <v>4465</v>
      </c>
      <c r="N768" s="6" t="s">
        <v>32</v>
      </c>
      <c r="O768" s="6" t="s">
        <v>48</v>
      </c>
      <c r="P768" s="18">
        <v>44727</v>
      </c>
      <c r="Q768" s="25">
        <v>0.708333333335759</v>
      </c>
      <c r="R768" s="6" t="s">
        <v>483</v>
      </c>
      <c r="S768" s="6" t="s">
        <v>526</v>
      </c>
      <c r="T768" s="31" t="s">
        <v>4466</v>
      </c>
      <c r="U768" s="6" t="s">
        <v>94</v>
      </c>
      <c r="V768" s="6" t="s">
        <v>2156</v>
      </c>
      <c r="W768" s="6" t="s">
        <v>39</v>
      </c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</row>
    <row r="769" hidden="1" spans="1:56">
      <c r="A769" s="58">
        <v>44721.6835814699</v>
      </c>
      <c r="B769" s="6" t="s">
        <v>259</v>
      </c>
      <c r="C769" s="6" t="s">
        <v>23</v>
      </c>
      <c r="D769" s="31" t="s">
        <v>4467</v>
      </c>
      <c r="E769" s="7"/>
      <c r="F769" s="6">
        <v>9912729992</v>
      </c>
      <c r="G769" s="6" t="s">
        <v>4193</v>
      </c>
      <c r="H769" s="6" t="s">
        <v>848</v>
      </c>
      <c r="I769" s="6" t="s">
        <v>157</v>
      </c>
      <c r="J769" s="6" t="s">
        <v>968</v>
      </c>
      <c r="K769" s="6" t="s">
        <v>272</v>
      </c>
      <c r="L769" s="6" t="s">
        <v>4468</v>
      </c>
      <c r="M769" s="6" t="s">
        <v>4469</v>
      </c>
      <c r="N769" s="6" t="s">
        <v>89</v>
      </c>
      <c r="O769" s="6" t="s">
        <v>90</v>
      </c>
      <c r="P769" s="18">
        <v>44725</v>
      </c>
      <c r="Q769" s="25">
        <v>0.458333333335759</v>
      </c>
      <c r="R769" s="6" t="s">
        <v>332</v>
      </c>
      <c r="S769" s="6" t="s">
        <v>333</v>
      </c>
      <c r="T769" s="31" t="s">
        <v>4470</v>
      </c>
      <c r="U769" s="6" t="s">
        <v>2282</v>
      </c>
      <c r="V769" s="6" t="s">
        <v>697</v>
      </c>
      <c r="W769" s="6" t="s">
        <v>39</v>
      </c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</row>
    <row r="770" hidden="1" spans="1:56">
      <c r="A770" s="58">
        <v>44721.6842926852</v>
      </c>
      <c r="B770" s="6" t="s">
        <v>305</v>
      </c>
      <c r="C770" s="6" t="s">
        <v>23</v>
      </c>
      <c r="D770" s="6" t="s">
        <v>4471</v>
      </c>
      <c r="E770" s="7"/>
      <c r="F770" s="6">
        <v>9032589570</v>
      </c>
      <c r="G770" s="6" t="s">
        <v>4386</v>
      </c>
      <c r="H770" s="6" t="s">
        <v>144</v>
      </c>
      <c r="I770" s="6" t="s">
        <v>44</v>
      </c>
      <c r="J770" s="6" t="s">
        <v>4472</v>
      </c>
      <c r="K770" s="6" t="s">
        <v>653</v>
      </c>
      <c r="L770" s="6" t="s">
        <v>653</v>
      </c>
      <c r="M770" s="6" t="s">
        <v>4473</v>
      </c>
      <c r="N770" s="6" t="s">
        <v>118</v>
      </c>
      <c r="O770" s="6" t="s">
        <v>90</v>
      </c>
      <c r="P770" s="18">
        <v>44726</v>
      </c>
      <c r="Q770" s="25">
        <v>0.458333333335759</v>
      </c>
      <c r="R770" s="6" t="s">
        <v>575</v>
      </c>
      <c r="S770" s="6" t="s">
        <v>1209</v>
      </c>
      <c r="T770" s="31" t="s">
        <v>4474</v>
      </c>
      <c r="U770" s="6" t="s">
        <v>2249</v>
      </c>
      <c r="V770" s="6" t="s">
        <v>697</v>
      </c>
      <c r="W770" s="6" t="s">
        <v>39</v>
      </c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</row>
    <row r="771" hidden="1" spans="1:56">
      <c r="A771" s="58">
        <v>44721.6859945023</v>
      </c>
      <c r="B771" s="6" t="s">
        <v>286</v>
      </c>
      <c r="C771" s="6" t="s">
        <v>23</v>
      </c>
      <c r="D771" s="6" t="s">
        <v>4475</v>
      </c>
      <c r="E771" s="7"/>
      <c r="F771" s="6">
        <v>9182368462</v>
      </c>
      <c r="G771" s="6" t="s">
        <v>3282</v>
      </c>
      <c r="H771" s="6" t="s">
        <v>1599</v>
      </c>
      <c r="I771" s="6" t="s">
        <v>538</v>
      </c>
      <c r="J771" s="6" t="s">
        <v>4476</v>
      </c>
      <c r="K771" s="6" t="s">
        <v>132</v>
      </c>
      <c r="L771" s="6" t="s">
        <v>132</v>
      </c>
      <c r="M771" s="6" t="s">
        <v>4477</v>
      </c>
      <c r="N771" s="6" t="s">
        <v>32</v>
      </c>
      <c r="O771" s="6" t="s">
        <v>44</v>
      </c>
      <c r="P771" s="18">
        <v>44722</v>
      </c>
      <c r="Q771" s="25">
        <v>0.458333333335759</v>
      </c>
      <c r="R771" s="6" t="s">
        <v>2262</v>
      </c>
      <c r="S771" s="6" t="s">
        <v>2134</v>
      </c>
      <c r="T771" s="31" t="s">
        <v>4478</v>
      </c>
      <c r="U771" s="6" t="s">
        <v>2282</v>
      </c>
      <c r="V771" s="6" t="s">
        <v>697</v>
      </c>
      <c r="W771" s="6" t="s">
        <v>39</v>
      </c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</row>
    <row r="772" hidden="1" spans="1:56">
      <c r="A772" s="11">
        <v>44721.6872711227</v>
      </c>
      <c r="B772" s="12" t="s">
        <v>197</v>
      </c>
      <c r="C772" s="12" t="s">
        <v>23</v>
      </c>
      <c r="D772" s="12" t="s">
        <v>4479</v>
      </c>
      <c r="E772" s="13"/>
      <c r="F772" s="12">
        <v>9985867565</v>
      </c>
      <c r="G772" s="12" t="s">
        <v>4349</v>
      </c>
      <c r="H772" s="12" t="s">
        <v>26</v>
      </c>
      <c r="I772" s="12" t="s">
        <v>26</v>
      </c>
      <c r="J772" s="12" t="s">
        <v>4480</v>
      </c>
      <c r="K772" s="12" t="s">
        <v>132</v>
      </c>
      <c r="L772" s="12" t="s">
        <v>132</v>
      </c>
      <c r="M772" s="12" t="s">
        <v>4481</v>
      </c>
      <c r="N772" s="12" t="s">
        <v>32</v>
      </c>
      <c r="O772" s="12" t="s">
        <v>48</v>
      </c>
      <c r="P772" s="20">
        <v>44725</v>
      </c>
      <c r="Q772" s="29">
        <v>0.583333333335759</v>
      </c>
      <c r="R772" s="12" t="s">
        <v>646</v>
      </c>
      <c r="S772" s="12" t="s">
        <v>526</v>
      </c>
      <c r="T772" s="30" t="s">
        <v>4482</v>
      </c>
      <c r="U772" s="12" t="s">
        <v>4197</v>
      </c>
      <c r="V772" s="12" t="s">
        <v>697</v>
      </c>
      <c r="W772" s="12" t="s">
        <v>96</v>
      </c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</row>
    <row r="773" hidden="1" spans="1:56">
      <c r="A773" s="58">
        <v>44721.6939602083</v>
      </c>
      <c r="B773" s="6" t="s">
        <v>3698</v>
      </c>
      <c r="C773" s="6" t="s">
        <v>23</v>
      </c>
      <c r="D773" s="6" t="s">
        <v>3258</v>
      </c>
      <c r="E773" s="7"/>
      <c r="F773" s="6">
        <v>9958386405</v>
      </c>
      <c r="G773" s="6" t="s">
        <v>3259</v>
      </c>
      <c r="H773" s="6" t="s">
        <v>433</v>
      </c>
      <c r="I773" s="6" t="s">
        <v>433</v>
      </c>
      <c r="J773" s="6" t="s">
        <v>3260</v>
      </c>
      <c r="K773" s="6" t="s">
        <v>691</v>
      </c>
      <c r="L773" s="6" t="s">
        <v>132</v>
      </c>
      <c r="M773" s="6" t="s">
        <v>3261</v>
      </c>
      <c r="N773" s="6" t="s">
        <v>118</v>
      </c>
      <c r="O773" s="6" t="s">
        <v>48</v>
      </c>
      <c r="P773" s="18">
        <v>44722</v>
      </c>
      <c r="Q773" s="25">
        <v>0.0833333333357587</v>
      </c>
      <c r="R773" s="6" t="s">
        <v>2332</v>
      </c>
      <c r="S773" s="6" t="s">
        <v>3262</v>
      </c>
      <c r="T773" s="31" t="s">
        <v>4483</v>
      </c>
      <c r="U773" s="6" t="s">
        <v>4227</v>
      </c>
      <c r="V773" s="6" t="s">
        <v>4181</v>
      </c>
      <c r="W773" s="6" t="s">
        <v>39</v>
      </c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</row>
    <row r="774" hidden="1" spans="1:56">
      <c r="A774" s="58">
        <v>44721.6945339583</v>
      </c>
      <c r="B774" s="6" t="s">
        <v>286</v>
      </c>
      <c r="C774" s="6" t="s">
        <v>23</v>
      </c>
      <c r="D774" s="6" t="s">
        <v>4012</v>
      </c>
      <c r="E774" s="7"/>
      <c r="F774" s="6">
        <v>9642918842</v>
      </c>
      <c r="G774" s="6" t="s">
        <v>4013</v>
      </c>
      <c r="H774" s="6" t="s">
        <v>2048</v>
      </c>
      <c r="I774" s="6" t="s">
        <v>182</v>
      </c>
      <c r="J774" s="6" t="s">
        <v>4014</v>
      </c>
      <c r="K774" s="6" t="s">
        <v>132</v>
      </c>
      <c r="L774" s="6" t="s">
        <v>103</v>
      </c>
      <c r="M774" s="6" t="s">
        <v>4015</v>
      </c>
      <c r="N774" s="6" t="s">
        <v>118</v>
      </c>
      <c r="O774" s="6" t="s">
        <v>161</v>
      </c>
      <c r="P774" s="18">
        <v>44722</v>
      </c>
      <c r="Q774" s="25">
        <v>0.625</v>
      </c>
      <c r="R774" s="6" t="s">
        <v>175</v>
      </c>
      <c r="S774" s="6" t="s">
        <v>589</v>
      </c>
      <c r="T774" s="31" t="s">
        <v>4484</v>
      </c>
      <c r="U774" s="6" t="s">
        <v>2282</v>
      </c>
      <c r="V774" s="6" t="s">
        <v>697</v>
      </c>
      <c r="W774" s="6" t="s">
        <v>39</v>
      </c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</row>
    <row r="775" hidden="1" spans="1:56">
      <c r="A775" s="58">
        <v>44721.699019537</v>
      </c>
      <c r="B775" s="6" t="s">
        <v>3698</v>
      </c>
      <c r="C775" s="6" t="s">
        <v>23</v>
      </c>
      <c r="D775" s="6" t="s">
        <v>4485</v>
      </c>
      <c r="E775" s="7"/>
      <c r="F775" s="6">
        <v>9642250636</v>
      </c>
      <c r="G775" s="6" t="s">
        <v>4486</v>
      </c>
      <c r="H775" s="6" t="s">
        <v>129</v>
      </c>
      <c r="I775" s="6" t="s">
        <v>129</v>
      </c>
      <c r="J775" s="6" t="s">
        <v>4487</v>
      </c>
      <c r="K775" s="6" t="s">
        <v>132</v>
      </c>
      <c r="L775" s="6" t="s">
        <v>132</v>
      </c>
      <c r="M775" s="6" t="s">
        <v>4488</v>
      </c>
      <c r="N775" s="6" t="s">
        <v>118</v>
      </c>
      <c r="O775" s="6" t="s">
        <v>161</v>
      </c>
      <c r="P775" s="18">
        <v>44722</v>
      </c>
      <c r="Q775" s="25">
        <v>0.458333333335759</v>
      </c>
      <c r="R775" s="6" t="s">
        <v>727</v>
      </c>
      <c r="S775" s="6" t="s">
        <v>4489</v>
      </c>
      <c r="T775" s="31" t="s">
        <v>4490</v>
      </c>
      <c r="U775" s="6" t="s">
        <v>2282</v>
      </c>
      <c r="V775" s="6" t="s">
        <v>697</v>
      </c>
      <c r="W775" s="6" t="s">
        <v>39</v>
      </c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</row>
    <row r="776" hidden="1" spans="1:56">
      <c r="A776" s="58">
        <v>44721.7006373958</v>
      </c>
      <c r="B776" s="6" t="s">
        <v>223</v>
      </c>
      <c r="C776" s="6" t="s">
        <v>23</v>
      </c>
      <c r="D776" s="6" t="s">
        <v>4491</v>
      </c>
      <c r="E776" s="7"/>
      <c r="F776" s="6">
        <v>9381949266</v>
      </c>
      <c r="G776" s="6" t="s">
        <v>4492</v>
      </c>
      <c r="H776" s="6" t="s">
        <v>157</v>
      </c>
      <c r="I776" s="6" t="s">
        <v>157</v>
      </c>
      <c r="J776" s="6" t="s">
        <v>4493</v>
      </c>
      <c r="K776" s="6" t="s">
        <v>132</v>
      </c>
      <c r="L776" s="6" t="s">
        <v>132</v>
      </c>
      <c r="M776" s="6" t="s">
        <v>4494</v>
      </c>
      <c r="N776" s="6" t="s">
        <v>118</v>
      </c>
      <c r="O776" s="6" t="s">
        <v>274</v>
      </c>
      <c r="P776" s="18">
        <v>44725</v>
      </c>
      <c r="Q776" s="25">
        <v>0.416666666664241</v>
      </c>
      <c r="R776" s="6" t="s">
        <v>412</v>
      </c>
      <c r="S776" s="6" t="s">
        <v>255</v>
      </c>
      <c r="T776" s="31" t="s">
        <v>4495</v>
      </c>
      <c r="U776" s="6" t="s">
        <v>2282</v>
      </c>
      <c r="V776" s="6" t="s">
        <v>697</v>
      </c>
      <c r="W776" s="6" t="s">
        <v>39</v>
      </c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</row>
    <row r="777" hidden="1" spans="1:56">
      <c r="A777" s="58">
        <v>44721.7009400579</v>
      </c>
      <c r="B777" s="6" t="s">
        <v>259</v>
      </c>
      <c r="C777" s="6" t="s">
        <v>23</v>
      </c>
      <c r="D777" s="6" t="s">
        <v>4496</v>
      </c>
      <c r="E777" s="7"/>
      <c r="F777" s="6">
        <v>8143497585</v>
      </c>
      <c r="G777" s="6" t="s">
        <v>2205</v>
      </c>
      <c r="H777" s="6" t="s">
        <v>43</v>
      </c>
      <c r="I777" s="6" t="s">
        <v>43</v>
      </c>
      <c r="J777" s="6" t="s">
        <v>4497</v>
      </c>
      <c r="K777" s="6" t="s">
        <v>132</v>
      </c>
      <c r="L777" s="6" t="s">
        <v>132</v>
      </c>
      <c r="M777" s="6" t="s">
        <v>4498</v>
      </c>
      <c r="N777" s="6" t="s">
        <v>89</v>
      </c>
      <c r="O777" s="6" t="s">
        <v>161</v>
      </c>
      <c r="P777" s="18">
        <v>44725</v>
      </c>
      <c r="Q777" s="25">
        <v>0.625</v>
      </c>
      <c r="R777" s="6" t="s">
        <v>557</v>
      </c>
      <c r="S777" s="6" t="s">
        <v>1058</v>
      </c>
      <c r="T777" s="31" t="s">
        <v>4499</v>
      </c>
      <c r="U777" s="6" t="s">
        <v>4227</v>
      </c>
      <c r="V777" s="6" t="s">
        <v>4181</v>
      </c>
      <c r="W777" s="6" t="s">
        <v>39</v>
      </c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</row>
    <row r="778" hidden="1" spans="1:56">
      <c r="A778" s="58">
        <v>44721.7017471759</v>
      </c>
      <c r="B778" s="6" t="s">
        <v>4118</v>
      </c>
      <c r="C778" s="6" t="s">
        <v>23</v>
      </c>
      <c r="D778" s="6" t="s">
        <v>4500</v>
      </c>
      <c r="E778" s="7"/>
      <c r="F778" s="6">
        <v>9972411175</v>
      </c>
      <c r="G778" s="6" t="s">
        <v>4203</v>
      </c>
      <c r="H778" s="6" t="s">
        <v>43</v>
      </c>
      <c r="I778" s="6" t="s">
        <v>43</v>
      </c>
      <c r="J778" s="6" t="s">
        <v>4501</v>
      </c>
      <c r="K778" s="6" t="s">
        <v>2211</v>
      </c>
      <c r="L778" s="6" t="s">
        <v>132</v>
      </c>
      <c r="M778" s="6" t="s">
        <v>4502</v>
      </c>
      <c r="N778" s="6" t="s">
        <v>118</v>
      </c>
      <c r="O778" s="6" t="s">
        <v>161</v>
      </c>
      <c r="P778" s="18">
        <v>44722</v>
      </c>
      <c r="Q778" s="25">
        <v>0.583333333335759</v>
      </c>
      <c r="R778" s="6" t="s">
        <v>106</v>
      </c>
      <c r="S778" s="6" t="s">
        <v>903</v>
      </c>
      <c r="T778" s="31" t="s">
        <v>4503</v>
      </c>
      <c r="U778" s="6" t="s">
        <v>4180</v>
      </c>
      <c r="V778" s="6" t="s">
        <v>4181</v>
      </c>
      <c r="W778" s="6" t="s">
        <v>39</v>
      </c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</row>
    <row r="779" hidden="1" spans="1:56">
      <c r="A779" s="58">
        <v>44721.7047708565</v>
      </c>
      <c r="B779" s="6" t="s">
        <v>315</v>
      </c>
      <c r="C779" s="6" t="s">
        <v>23</v>
      </c>
      <c r="D779" s="6" t="s">
        <v>4504</v>
      </c>
      <c r="E779" s="7"/>
      <c r="F779" s="6">
        <v>8826843415</v>
      </c>
      <c r="G779" s="6" t="s">
        <v>4505</v>
      </c>
      <c r="H779" s="6" t="s">
        <v>4506</v>
      </c>
      <c r="I779" s="6" t="s">
        <v>212</v>
      </c>
      <c r="J779" s="6" t="s">
        <v>4507</v>
      </c>
      <c r="K779" s="6" t="s">
        <v>463</v>
      </c>
      <c r="L779" s="6" t="s">
        <v>4508</v>
      </c>
      <c r="M779" s="6" t="s">
        <v>4509</v>
      </c>
      <c r="N779" s="6" t="s">
        <v>89</v>
      </c>
      <c r="O779" s="6" t="s">
        <v>4510</v>
      </c>
      <c r="P779" s="18">
        <v>44722</v>
      </c>
      <c r="Q779" s="25">
        <v>0.458333333335759</v>
      </c>
      <c r="R779" s="6" t="s">
        <v>1930</v>
      </c>
      <c r="S779" s="6" t="s">
        <v>631</v>
      </c>
      <c r="T779" s="31" t="s">
        <v>4511</v>
      </c>
      <c r="U779" s="6" t="s">
        <v>3756</v>
      </c>
      <c r="V779" s="6" t="s">
        <v>3757</v>
      </c>
      <c r="W779" s="6" t="s">
        <v>39</v>
      </c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</row>
    <row r="780" hidden="1" spans="1:56">
      <c r="A780" s="58">
        <v>44721.70865</v>
      </c>
      <c r="B780" s="6" t="s">
        <v>126</v>
      </c>
      <c r="C780" s="6" t="s">
        <v>23</v>
      </c>
      <c r="D780" s="6" t="s">
        <v>4512</v>
      </c>
      <c r="E780" s="7"/>
      <c r="F780" s="6">
        <v>7978631803</v>
      </c>
      <c r="G780" s="6" t="s">
        <v>4193</v>
      </c>
      <c r="H780" s="6" t="s">
        <v>848</v>
      </c>
      <c r="I780" s="6" t="s">
        <v>562</v>
      </c>
      <c r="J780" s="6" t="s">
        <v>1112</v>
      </c>
      <c r="K780" s="6" t="s">
        <v>87</v>
      </c>
      <c r="L780" s="6" t="s">
        <v>87</v>
      </c>
      <c r="M780" s="6" t="s">
        <v>4513</v>
      </c>
      <c r="N780" s="6" t="s">
        <v>89</v>
      </c>
      <c r="O780" s="6" t="s">
        <v>33</v>
      </c>
      <c r="P780" s="18">
        <v>44722</v>
      </c>
      <c r="Q780" s="25">
        <v>0.625</v>
      </c>
      <c r="R780" s="6" t="s">
        <v>366</v>
      </c>
      <c r="S780" s="6" t="s">
        <v>359</v>
      </c>
      <c r="T780" s="31" t="s">
        <v>4514</v>
      </c>
      <c r="U780" s="6" t="s">
        <v>2282</v>
      </c>
      <c r="V780" s="6" t="s">
        <v>697</v>
      </c>
      <c r="W780" s="6" t="s">
        <v>39</v>
      </c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</row>
    <row r="781" hidden="1" spans="1:56">
      <c r="A781" s="58">
        <v>44721.7103444213</v>
      </c>
      <c r="B781" s="6" t="s">
        <v>350</v>
      </c>
      <c r="C781" s="6" t="s">
        <v>23</v>
      </c>
      <c r="D781" s="6" t="s">
        <v>4515</v>
      </c>
      <c r="E781" s="7"/>
      <c r="F781" s="6">
        <v>9542843549</v>
      </c>
      <c r="G781" s="6" t="s">
        <v>4193</v>
      </c>
      <c r="H781" s="6" t="s">
        <v>114</v>
      </c>
      <c r="I781" s="6" t="s">
        <v>114</v>
      </c>
      <c r="J781" s="6" t="s">
        <v>4516</v>
      </c>
      <c r="K781" s="6" t="s">
        <v>87</v>
      </c>
      <c r="L781" s="6" t="s">
        <v>87</v>
      </c>
      <c r="M781" s="6" t="s">
        <v>4517</v>
      </c>
      <c r="N781" s="6" t="s">
        <v>118</v>
      </c>
      <c r="O781" s="6" t="s">
        <v>588</v>
      </c>
      <c r="P781" s="18">
        <v>44722</v>
      </c>
      <c r="Q781" s="25">
        <v>0.583333333335759</v>
      </c>
      <c r="R781" s="6" t="s">
        <v>4518</v>
      </c>
      <c r="S781" s="6" t="s">
        <v>4519</v>
      </c>
      <c r="T781" s="31" t="s">
        <v>4520</v>
      </c>
      <c r="U781" s="6" t="s">
        <v>2400</v>
      </c>
      <c r="V781" s="6" t="s">
        <v>697</v>
      </c>
      <c r="W781" s="6" t="s">
        <v>39</v>
      </c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</row>
    <row r="782" hidden="1" spans="1:56">
      <c r="A782" s="58">
        <v>44721.7111056366</v>
      </c>
      <c r="B782" s="6" t="s">
        <v>315</v>
      </c>
      <c r="C782" s="6" t="s">
        <v>23</v>
      </c>
      <c r="D782" s="6" t="s">
        <v>4521</v>
      </c>
      <c r="E782" s="7"/>
      <c r="F782" s="6">
        <v>8248395824</v>
      </c>
      <c r="G782" s="6" t="s">
        <v>1851</v>
      </c>
      <c r="H782" s="6" t="s">
        <v>1959</v>
      </c>
      <c r="I782" s="6" t="s">
        <v>731</v>
      </c>
      <c r="J782" s="6" t="s">
        <v>2021</v>
      </c>
      <c r="K782" s="6" t="s">
        <v>132</v>
      </c>
      <c r="L782" s="6" t="s">
        <v>1649</v>
      </c>
      <c r="M782" s="6" t="s">
        <v>4522</v>
      </c>
      <c r="N782" s="6" t="s">
        <v>32</v>
      </c>
      <c r="O782" s="6" t="s">
        <v>274</v>
      </c>
      <c r="P782" s="18">
        <v>44722</v>
      </c>
      <c r="Q782" s="25">
        <v>0.416666666664241</v>
      </c>
      <c r="R782" s="6" t="s">
        <v>4523</v>
      </c>
      <c r="S782" s="6" t="s">
        <v>892</v>
      </c>
      <c r="T782" s="31" t="s">
        <v>4524</v>
      </c>
      <c r="U782" s="6" t="s">
        <v>4227</v>
      </c>
      <c r="V782" s="6" t="s">
        <v>4181</v>
      </c>
      <c r="W782" s="6" t="s">
        <v>39</v>
      </c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</row>
    <row r="783" hidden="1" spans="1:56">
      <c r="A783" s="58">
        <v>44721.7131967477</v>
      </c>
      <c r="B783" s="6" t="s">
        <v>209</v>
      </c>
      <c r="C783" s="6" t="s">
        <v>23</v>
      </c>
      <c r="D783" s="6" t="s">
        <v>4525</v>
      </c>
      <c r="E783" s="7"/>
      <c r="F783" s="6">
        <v>9372498595</v>
      </c>
      <c r="G783" s="6" t="s">
        <v>1111</v>
      </c>
      <c r="H783" s="6" t="s">
        <v>114</v>
      </c>
      <c r="I783" s="6" t="s">
        <v>114</v>
      </c>
      <c r="J783" s="6" t="s">
        <v>1112</v>
      </c>
      <c r="K783" s="6" t="s">
        <v>515</v>
      </c>
      <c r="L783" s="6" t="s">
        <v>272</v>
      </c>
      <c r="M783" s="6" t="s">
        <v>4526</v>
      </c>
      <c r="N783" s="6" t="s">
        <v>32</v>
      </c>
      <c r="O783" s="6" t="s">
        <v>161</v>
      </c>
      <c r="P783" s="18">
        <v>44722</v>
      </c>
      <c r="Q783" s="25">
        <v>0.625</v>
      </c>
      <c r="R783" s="6" t="s">
        <v>2630</v>
      </c>
      <c r="S783" s="6" t="s">
        <v>333</v>
      </c>
      <c r="T783" s="31" t="s">
        <v>4527</v>
      </c>
      <c r="U783" s="6" t="s">
        <v>4197</v>
      </c>
      <c r="V783" s="6" t="s">
        <v>697</v>
      </c>
      <c r="W783" s="6" t="s">
        <v>39</v>
      </c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</row>
    <row r="784" hidden="1" spans="1:56">
      <c r="A784" s="58">
        <v>44721.7147351042</v>
      </c>
      <c r="B784" s="6" t="s">
        <v>315</v>
      </c>
      <c r="C784" s="6" t="s">
        <v>23</v>
      </c>
      <c r="D784" s="6" t="s">
        <v>4528</v>
      </c>
      <c r="E784" s="7"/>
      <c r="F784" s="6">
        <v>9059668430</v>
      </c>
      <c r="G784" s="6" t="s">
        <v>4529</v>
      </c>
      <c r="H784" s="6" t="s">
        <v>251</v>
      </c>
      <c r="I784" s="6" t="s">
        <v>731</v>
      </c>
      <c r="J784" s="6" t="s">
        <v>4530</v>
      </c>
      <c r="K784" s="6" t="s">
        <v>132</v>
      </c>
      <c r="L784" s="6" t="s">
        <v>132</v>
      </c>
      <c r="M784" s="6" t="s">
        <v>4531</v>
      </c>
      <c r="N784" s="6" t="s">
        <v>89</v>
      </c>
      <c r="O784" s="6" t="s">
        <v>274</v>
      </c>
      <c r="P784" s="18">
        <v>44725</v>
      </c>
      <c r="Q784" s="25">
        <v>0.583333333335759</v>
      </c>
      <c r="R784" s="6" t="s">
        <v>4532</v>
      </c>
      <c r="S784" s="6" t="s">
        <v>526</v>
      </c>
      <c r="T784" s="31" t="s">
        <v>4533</v>
      </c>
      <c r="U784" s="6" t="s">
        <v>4197</v>
      </c>
      <c r="V784" s="6" t="s">
        <v>2588</v>
      </c>
      <c r="W784" s="6" t="s">
        <v>39</v>
      </c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</row>
    <row r="785" hidden="1" spans="1:56">
      <c r="A785" s="58">
        <v>44721.715028206</v>
      </c>
      <c r="B785" s="6" t="s">
        <v>197</v>
      </c>
      <c r="C785" s="6" t="s">
        <v>23</v>
      </c>
      <c r="D785" s="6" t="s">
        <v>4534</v>
      </c>
      <c r="E785" s="7"/>
      <c r="F785" s="6">
        <v>9623333664</v>
      </c>
      <c r="G785" s="6" t="s">
        <v>4535</v>
      </c>
      <c r="H785" s="6" t="s">
        <v>43</v>
      </c>
      <c r="I785" s="6" t="s">
        <v>43</v>
      </c>
      <c r="J785" s="6" t="s">
        <v>4536</v>
      </c>
      <c r="K785" s="6" t="s">
        <v>1494</v>
      </c>
      <c r="L785" s="6" t="s">
        <v>272</v>
      </c>
      <c r="M785" s="6" t="s">
        <v>4537</v>
      </c>
      <c r="N785" s="6" t="s">
        <v>118</v>
      </c>
      <c r="O785" s="6" t="s">
        <v>901</v>
      </c>
      <c r="P785" s="18">
        <v>44722</v>
      </c>
      <c r="Q785" s="25">
        <v>0.458333333335759</v>
      </c>
      <c r="R785" s="6" t="s">
        <v>3787</v>
      </c>
      <c r="S785" s="6" t="s">
        <v>903</v>
      </c>
      <c r="T785" s="31" t="s">
        <v>4538</v>
      </c>
      <c r="U785" s="6" t="s">
        <v>4197</v>
      </c>
      <c r="V785" s="6" t="s">
        <v>697</v>
      </c>
      <c r="W785" s="6" t="s">
        <v>39</v>
      </c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</row>
    <row r="786" hidden="1" spans="1:56">
      <c r="A786" s="58">
        <v>44721.7159781481</v>
      </c>
      <c r="B786" s="6" t="s">
        <v>279</v>
      </c>
      <c r="C786" s="6" t="s">
        <v>23</v>
      </c>
      <c r="D786" s="6" t="s">
        <v>4539</v>
      </c>
      <c r="E786" s="7"/>
      <c r="F786" s="6">
        <v>9908899550</v>
      </c>
      <c r="G786" s="6" t="s">
        <v>1943</v>
      </c>
      <c r="H786" s="6" t="s">
        <v>157</v>
      </c>
      <c r="I786" s="6" t="s">
        <v>4540</v>
      </c>
      <c r="J786" s="6" t="s">
        <v>2470</v>
      </c>
      <c r="K786" s="6" t="s">
        <v>87</v>
      </c>
      <c r="L786" s="6" t="s">
        <v>87</v>
      </c>
      <c r="M786" s="6" t="s">
        <v>4541</v>
      </c>
      <c r="N786" s="6" t="s">
        <v>118</v>
      </c>
      <c r="O786" s="6" t="s">
        <v>161</v>
      </c>
      <c r="P786" s="18">
        <v>44840</v>
      </c>
      <c r="Q786" s="25">
        <v>0.583333333335759</v>
      </c>
      <c r="R786" s="6" t="s">
        <v>1215</v>
      </c>
      <c r="S786" s="6" t="s">
        <v>1417</v>
      </c>
      <c r="T786" s="31" t="s">
        <v>4542</v>
      </c>
      <c r="U786" s="6" t="s">
        <v>429</v>
      </c>
      <c r="V786" s="6" t="s">
        <v>95</v>
      </c>
      <c r="W786" s="6" t="s">
        <v>39</v>
      </c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</row>
    <row r="787" hidden="1" spans="1:56">
      <c r="A787" s="58">
        <v>44721.7163375231</v>
      </c>
      <c r="B787" s="6" t="s">
        <v>305</v>
      </c>
      <c r="C787" s="6" t="s">
        <v>23</v>
      </c>
      <c r="D787" s="6" t="s">
        <v>4543</v>
      </c>
      <c r="E787" s="7"/>
      <c r="F787" s="6">
        <v>9050547946</v>
      </c>
      <c r="G787" s="6" t="s">
        <v>4463</v>
      </c>
      <c r="H787" s="6" t="s">
        <v>43</v>
      </c>
      <c r="I787" s="6" t="s">
        <v>44</v>
      </c>
      <c r="J787" s="6" t="s">
        <v>4544</v>
      </c>
      <c r="K787" s="6" t="s">
        <v>554</v>
      </c>
      <c r="L787" s="6" t="s">
        <v>4545</v>
      </c>
      <c r="M787" s="6" t="s">
        <v>4546</v>
      </c>
      <c r="N787" s="6" t="s">
        <v>118</v>
      </c>
      <c r="O787" s="6" t="s">
        <v>274</v>
      </c>
      <c r="P787" s="18">
        <v>44722</v>
      </c>
      <c r="Q787" s="25">
        <v>0.666666666664241</v>
      </c>
      <c r="R787" s="6" t="s">
        <v>557</v>
      </c>
      <c r="S787" s="6" t="s">
        <v>1339</v>
      </c>
      <c r="T787" s="31" t="s">
        <v>4547</v>
      </c>
      <c r="U787" s="6" t="s">
        <v>3524</v>
      </c>
      <c r="V787" s="6" t="s">
        <v>95</v>
      </c>
      <c r="W787" s="6" t="s">
        <v>39</v>
      </c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</row>
    <row r="788" hidden="1" spans="1:56">
      <c r="A788" s="58">
        <v>44721.716443912</v>
      </c>
      <c r="B788" s="6" t="s">
        <v>209</v>
      </c>
      <c r="C788" s="6" t="s">
        <v>23</v>
      </c>
      <c r="D788" s="6" t="s">
        <v>4548</v>
      </c>
      <c r="E788" s="7"/>
      <c r="F788" s="6">
        <v>9502754487</v>
      </c>
      <c r="G788" s="6" t="s">
        <v>1111</v>
      </c>
      <c r="H788" s="6" t="s">
        <v>130</v>
      </c>
      <c r="I788" s="6" t="s">
        <v>130</v>
      </c>
      <c r="J788" s="6" t="s">
        <v>1112</v>
      </c>
      <c r="K788" s="6" t="s">
        <v>272</v>
      </c>
      <c r="L788" s="6" t="s">
        <v>132</v>
      </c>
      <c r="M788" s="6" t="s">
        <v>4549</v>
      </c>
      <c r="N788" s="6" t="s">
        <v>89</v>
      </c>
      <c r="O788" s="6" t="s">
        <v>161</v>
      </c>
      <c r="P788" s="18">
        <v>44722</v>
      </c>
      <c r="Q788" s="25">
        <v>0.583333333335759</v>
      </c>
      <c r="R788" s="6" t="s">
        <v>1429</v>
      </c>
      <c r="S788" s="6" t="s">
        <v>366</v>
      </c>
      <c r="T788" s="31" t="s">
        <v>4550</v>
      </c>
      <c r="U788" s="6" t="s">
        <v>4197</v>
      </c>
      <c r="V788" s="6" t="s">
        <v>697</v>
      </c>
      <c r="W788" s="6" t="s">
        <v>39</v>
      </c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</row>
    <row r="789" hidden="1" spans="1:56">
      <c r="A789" s="58">
        <v>44721.7177306019</v>
      </c>
      <c r="B789" s="6" t="s">
        <v>126</v>
      </c>
      <c r="C789" s="6" t="s">
        <v>23</v>
      </c>
      <c r="D789" s="6" t="s">
        <v>4551</v>
      </c>
      <c r="E789" s="7"/>
      <c r="F789" s="6">
        <v>6303151377</v>
      </c>
      <c r="G789" s="6" t="s">
        <v>4193</v>
      </c>
      <c r="H789" s="6" t="s">
        <v>84</v>
      </c>
      <c r="I789" s="6" t="s">
        <v>84</v>
      </c>
      <c r="J789" s="6" t="s">
        <v>329</v>
      </c>
      <c r="K789" s="6" t="s">
        <v>132</v>
      </c>
      <c r="L789" s="6" t="s">
        <v>132</v>
      </c>
      <c r="M789" s="6" t="s">
        <v>4552</v>
      </c>
      <c r="N789" s="6" t="s">
        <v>32</v>
      </c>
      <c r="O789" s="6" t="s">
        <v>482</v>
      </c>
      <c r="P789" s="18">
        <v>44722</v>
      </c>
      <c r="Q789" s="25">
        <v>0.583333333335759</v>
      </c>
      <c r="R789" s="6" t="s">
        <v>4553</v>
      </c>
      <c r="S789" s="6" t="s">
        <v>955</v>
      </c>
      <c r="T789" s="31" t="s">
        <v>4554</v>
      </c>
      <c r="U789" s="6" t="s">
        <v>2282</v>
      </c>
      <c r="V789" s="6" t="s">
        <v>697</v>
      </c>
      <c r="W789" s="6" t="s">
        <v>39</v>
      </c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</row>
    <row r="790" hidden="1" spans="1:56">
      <c r="A790" s="58">
        <v>44721.7187421991</v>
      </c>
      <c r="B790" s="6" t="s">
        <v>259</v>
      </c>
      <c r="C790" s="6" t="s">
        <v>23</v>
      </c>
      <c r="D790" s="6" t="s">
        <v>4555</v>
      </c>
      <c r="E790" s="7"/>
      <c r="F790" s="6">
        <v>8143149327</v>
      </c>
      <c r="G790" s="6" t="s">
        <v>4303</v>
      </c>
      <c r="H790" s="6" t="s">
        <v>43</v>
      </c>
      <c r="I790" s="6" t="s">
        <v>43</v>
      </c>
      <c r="J790" s="6" t="s">
        <v>4556</v>
      </c>
      <c r="K790" s="6" t="s">
        <v>132</v>
      </c>
      <c r="L790" s="6" t="s">
        <v>132</v>
      </c>
      <c r="M790" s="6" t="s">
        <v>4557</v>
      </c>
      <c r="N790" s="6" t="s">
        <v>32</v>
      </c>
      <c r="O790" s="6" t="s">
        <v>161</v>
      </c>
      <c r="P790" s="18">
        <v>44725</v>
      </c>
      <c r="Q790" s="25">
        <v>0.583333333335759</v>
      </c>
      <c r="R790" s="6" t="s">
        <v>383</v>
      </c>
      <c r="S790" s="6" t="s">
        <v>1339</v>
      </c>
      <c r="T790" s="31" t="s">
        <v>4558</v>
      </c>
      <c r="U790" s="6" t="s">
        <v>2282</v>
      </c>
      <c r="V790" s="6" t="s">
        <v>697</v>
      </c>
      <c r="W790" s="6" t="s">
        <v>39</v>
      </c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</row>
    <row r="791" hidden="1" spans="1:56">
      <c r="A791" s="58">
        <v>44721.7192928241</v>
      </c>
      <c r="B791" s="6" t="s">
        <v>111</v>
      </c>
      <c r="C791" s="6" t="s">
        <v>23</v>
      </c>
      <c r="D791" s="6" t="s">
        <v>4559</v>
      </c>
      <c r="E791" s="7"/>
      <c r="F791" s="6">
        <v>7396964310</v>
      </c>
      <c r="G791" s="6" t="s">
        <v>3282</v>
      </c>
      <c r="H791" s="6" t="s">
        <v>26</v>
      </c>
      <c r="I791" s="6" t="s">
        <v>43</v>
      </c>
      <c r="J791" s="6" t="s">
        <v>4560</v>
      </c>
      <c r="K791" s="6" t="s">
        <v>272</v>
      </c>
      <c r="L791" s="6" t="s">
        <v>272</v>
      </c>
      <c r="M791" s="6" t="s">
        <v>4561</v>
      </c>
      <c r="N791" s="6" t="s">
        <v>118</v>
      </c>
      <c r="O791" s="6" t="s">
        <v>48</v>
      </c>
      <c r="P791" s="18">
        <v>44722</v>
      </c>
      <c r="Q791" s="25">
        <v>0.5</v>
      </c>
      <c r="R791" s="6" t="s">
        <v>217</v>
      </c>
      <c r="S791" s="6" t="s">
        <v>1339</v>
      </c>
      <c r="T791" s="31" t="s">
        <v>4562</v>
      </c>
      <c r="U791" s="6" t="s">
        <v>4197</v>
      </c>
      <c r="V791" s="6" t="s">
        <v>697</v>
      </c>
      <c r="W791" s="6" t="s">
        <v>39</v>
      </c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</row>
    <row r="792" hidden="1" spans="1:56">
      <c r="A792" s="58">
        <v>44721.7202958102</v>
      </c>
      <c r="B792" s="6" t="s">
        <v>209</v>
      </c>
      <c r="C792" s="6" t="s">
        <v>23</v>
      </c>
      <c r="D792" s="6" t="s">
        <v>4563</v>
      </c>
      <c r="E792" s="7"/>
      <c r="F792" s="6">
        <v>9738654267</v>
      </c>
      <c r="G792" s="6" t="s">
        <v>4193</v>
      </c>
      <c r="H792" s="6" t="s">
        <v>1076</v>
      </c>
      <c r="I792" s="6" t="s">
        <v>26</v>
      </c>
      <c r="J792" s="6" t="s">
        <v>4564</v>
      </c>
      <c r="K792" s="6" t="s">
        <v>87</v>
      </c>
      <c r="L792" s="6" t="s">
        <v>87</v>
      </c>
      <c r="M792" s="6" t="s">
        <v>4565</v>
      </c>
      <c r="N792" s="6" t="s">
        <v>89</v>
      </c>
      <c r="O792" s="6" t="s">
        <v>942</v>
      </c>
      <c r="P792" s="18">
        <v>44722</v>
      </c>
      <c r="Q792" s="25">
        <v>0.458333333335759</v>
      </c>
      <c r="R792" s="6" t="s">
        <v>580</v>
      </c>
      <c r="S792" s="6" t="s">
        <v>1209</v>
      </c>
      <c r="T792" s="31" t="s">
        <v>4566</v>
      </c>
      <c r="U792" s="6" t="s">
        <v>4197</v>
      </c>
      <c r="V792" s="6" t="s">
        <v>697</v>
      </c>
      <c r="W792" s="6" t="s">
        <v>39</v>
      </c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</row>
    <row r="793" hidden="1" spans="1:56">
      <c r="A793" s="58">
        <v>44721.7214339815</v>
      </c>
      <c r="B793" s="6" t="s">
        <v>223</v>
      </c>
      <c r="C793" s="6" t="s">
        <v>23</v>
      </c>
      <c r="D793" s="6" t="s">
        <v>4567</v>
      </c>
      <c r="E793" s="7"/>
      <c r="F793" s="6">
        <v>9493767120</v>
      </c>
      <c r="G793" s="6" t="s">
        <v>4492</v>
      </c>
      <c r="H793" s="6" t="s">
        <v>157</v>
      </c>
      <c r="I793" s="6" t="s">
        <v>157</v>
      </c>
      <c r="J793" s="6" t="s">
        <v>4568</v>
      </c>
      <c r="K793" s="6" t="s">
        <v>132</v>
      </c>
      <c r="L793" s="6" t="s">
        <v>132</v>
      </c>
      <c r="M793" s="6" t="s">
        <v>4569</v>
      </c>
      <c r="N793" s="6" t="s">
        <v>118</v>
      </c>
      <c r="O793" s="6" t="s">
        <v>271</v>
      </c>
      <c r="P793" s="18">
        <v>44727</v>
      </c>
      <c r="Q793" s="25">
        <v>0.625</v>
      </c>
      <c r="R793" s="6" t="s">
        <v>790</v>
      </c>
      <c r="S793" s="6" t="s">
        <v>413</v>
      </c>
      <c r="T793" s="31" t="s">
        <v>4570</v>
      </c>
      <c r="U793" s="6" t="s">
        <v>2282</v>
      </c>
      <c r="V793" s="6" t="s">
        <v>697</v>
      </c>
      <c r="W793" s="6" t="s">
        <v>39</v>
      </c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</row>
    <row r="794" hidden="1" spans="1:56">
      <c r="A794" s="58">
        <v>44721.7216177431</v>
      </c>
      <c r="B794" s="6" t="s">
        <v>4571</v>
      </c>
      <c r="C794" s="6" t="s">
        <v>23</v>
      </c>
      <c r="D794" s="6" t="s">
        <v>4572</v>
      </c>
      <c r="E794" s="7"/>
      <c r="F794" s="6">
        <v>9148009122</v>
      </c>
      <c r="G794" s="6" t="s">
        <v>1943</v>
      </c>
      <c r="H794" s="6" t="s">
        <v>794</v>
      </c>
      <c r="I794" s="6" t="s">
        <v>318</v>
      </c>
      <c r="J794" s="6" t="s">
        <v>4573</v>
      </c>
      <c r="K794" s="6" t="s">
        <v>87</v>
      </c>
      <c r="L794" s="6" t="s">
        <v>87</v>
      </c>
      <c r="M794" s="6" t="s">
        <v>4574</v>
      </c>
      <c r="N794" s="6" t="s">
        <v>89</v>
      </c>
      <c r="O794" s="6" t="s">
        <v>274</v>
      </c>
      <c r="P794" s="18">
        <v>44840</v>
      </c>
      <c r="Q794" s="25">
        <v>0.666666666664241</v>
      </c>
      <c r="R794" s="6" t="s">
        <v>790</v>
      </c>
      <c r="S794" s="6" t="s">
        <v>367</v>
      </c>
      <c r="T794" s="31" t="s">
        <v>4575</v>
      </c>
      <c r="U794" s="6" t="s">
        <v>429</v>
      </c>
      <c r="V794" s="6" t="s">
        <v>95</v>
      </c>
      <c r="W794" s="6" t="s">
        <v>39</v>
      </c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</row>
    <row r="795" hidden="1" spans="1:56">
      <c r="A795" s="58">
        <v>44721.7237944329</v>
      </c>
      <c r="B795" s="6" t="s">
        <v>209</v>
      </c>
      <c r="C795" s="6" t="s">
        <v>23</v>
      </c>
      <c r="D795" s="6" t="s">
        <v>4576</v>
      </c>
      <c r="E795" s="7"/>
      <c r="F795" s="6">
        <v>9866195280</v>
      </c>
      <c r="G795" s="6" t="s">
        <v>4193</v>
      </c>
      <c r="H795" s="6" t="s">
        <v>848</v>
      </c>
      <c r="I795" s="6" t="s">
        <v>451</v>
      </c>
      <c r="J795" s="6" t="s">
        <v>4577</v>
      </c>
      <c r="K795" s="6" t="s">
        <v>132</v>
      </c>
      <c r="L795" s="6" t="s">
        <v>87</v>
      </c>
      <c r="M795" s="6" t="s">
        <v>4578</v>
      </c>
      <c r="N795" s="6" t="s">
        <v>118</v>
      </c>
      <c r="O795" s="6" t="s">
        <v>942</v>
      </c>
      <c r="P795" s="18">
        <v>44722</v>
      </c>
      <c r="Q795" s="25">
        <v>0.4375</v>
      </c>
      <c r="R795" s="6" t="s">
        <v>816</v>
      </c>
      <c r="S795" s="6" t="s">
        <v>526</v>
      </c>
      <c r="T795" s="31" t="s">
        <v>4579</v>
      </c>
      <c r="U795" s="6" t="s">
        <v>4197</v>
      </c>
      <c r="V795" s="6" t="s">
        <v>697</v>
      </c>
      <c r="W795" s="6" t="s">
        <v>39</v>
      </c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</row>
    <row r="796" hidden="1" spans="1:56">
      <c r="A796" s="58">
        <v>44721.7249037384</v>
      </c>
      <c r="B796" s="6" t="s">
        <v>4571</v>
      </c>
      <c r="C796" s="6" t="s">
        <v>23</v>
      </c>
      <c r="D796" s="6" t="s">
        <v>4580</v>
      </c>
      <c r="E796" s="7"/>
      <c r="F796" s="6">
        <v>7842764960</v>
      </c>
      <c r="G796" s="6" t="s">
        <v>4581</v>
      </c>
      <c r="H796" s="6" t="s">
        <v>1414</v>
      </c>
      <c r="I796" s="6" t="s">
        <v>2151</v>
      </c>
      <c r="J796" s="6" t="s">
        <v>4582</v>
      </c>
      <c r="K796" s="6" t="s">
        <v>146</v>
      </c>
      <c r="L796" s="6" t="s">
        <v>87</v>
      </c>
      <c r="M796" s="6" t="s">
        <v>4583</v>
      </c>
      <c r="N796" s="6" t="s">
        <v>118</v>
      </c>
      <c r="O796" s="6" t="s">
        <v>101</v>
      </c>
      <c r="P796" s="18">
        <v>44840</v>
      </c>
      <c r="Q796" s="25">
        <v>0.583333333335759</v>
      </c>
      <c r="R796" s="6" t="s">
        <v>2674</v>
      </c>
      <c r="S796" s="6" t="s">
        <v>1417</v>
      </c>
      <c r="T796" s="31" t="s">
        <v>4584</v>
      </c>
      <c r="U796" s="6" t="s">
        <v>1247</v>
      </c>
      <c r="V796" s="6" t="s">
        <v>95</v>
      </c>
      <c r="W796" s="6" t="s">
        <v>39</v>
      </c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</row>
    <row r="797" hidden="1" spans="1:56">
      <c r="A797" s="58">
        <v>44721.7318886458</v>
      </c>
      <c r="B797" s="6" t="s">
        <v>338</v>
      </c>
      <c r="C797" s="6" t="s">
        <v>23</v>
      </c>
      <c r="D797" s="6" t="s">
        <v>4585</v>
      </c>
      <c r="E797" s="7"/>
      <c r="F797" s="6">
        <v>8669064261</v>
      </c>
      <c r="G797" s="6" t="s">
        <v>4586</v>
      </c>
      <c r="H797" s="6" t="s">
        <v>129</v>
      </c>
      <c r="I797" s="6" t="s">
        <v>129</v>
      </c>
      <c r="J797" s="6" t="s">
        <v>4587</v>
      </c>
      <c r="K797" s="6" t="s">
        <v>272</v>
      </c>
      <c r="L797" s="6" t="s">
        <v>372</v>
      </c>
      <c r="M797" s="6" t="s">
        <v>4588</v>
      </c>
      <c r="N797" s="6" t="s">
        <v>32</v>
      </c>
      <c r="O797" s="6" t="s">
        <v>2555</v>
      </c>
      <c r="P797" s="18">
        <v>44722</v>
      </c>
      <c r="Q797" s="25">
        <v>0.479166666664241</v>
      </c>
      <c r="R797" s="6" t="s">
        <v>106</v>
      </c>
      <c r="S797" s="6" t="s">
        <v>1612</v>
      </c>
      <c r="T797" s="31" t="s">
        <v>4589</v>
      </c>
      <c r="U797" s="6" t="s">
        <v>164</v>
      </c>
      <c r="V797" s="6" t="s">
        <v>95</v>
      </c>
      <c r="W797" s="6" t="s">
        <v>39</v>
      </c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</row>
    <row r="798" hidden="1" spans="1:56">
      <c r="A798" s="58">
        <v>44721.7377666782</v>
      </c>
      <c r="B798" s="6" t="s">
        <v>279</v>
      </c>
      <c r="C798" s="6" t="s">
        <v>23</v>
      </c>
      <c r="D798" s="6" t="s">
        <v>4590</v>
      </c>
      <c r="E798" s="7"/>
      <c r="F798" s="6">
        <v>8693054183</v>
      </c>
      <c r="G798" s="6" t="s">
        <v>1943</v>
      </c>
      <c r="H798" s="6" t="s">
        <v>794</v>
      </c>
      <c r="I798" s="6" t="s">
        <v>794</v>
      </c>
      <c r="J798" s="6" t="s">
        <v>4591</v>
      </c>
      <c r="K798" s="6" t="s">
        <v>87</v>
      </c>
      <c r="L798" s="6" t="s">
        <v>87</v>
      </c>
      <c r="M798" s="6" t="s">
        <v>4592</v>
      </c>
      <c r="N798" s="6" t="s">
        <v>118</v>
      </c>
      <c r="O798" s="6" t="s">
        <v>274</v>
      </c>
      <c r="P798" s="18">
        <v>44840</v>
      </c>
      <c r="Q798" s="25">
        <v>0.583333333335759</v>
      </c>
      <c r="R798" s="6" t="s">
        <v>366</v>
      </c>
      <c r="S798" s="6" t="s">
        <v>367</v>
      </c>
      <c r="T798" s="31" t="s">
        <v>4593</v>
      </c>
      <c r="U798" s="6" t="s">
        <v>429</v>
      </c>
      <c r="V798" s="6" t="s">
        <v>95</v>
      </c>
      <c r="W798" s="6" t="s">
        <v>39</v>
      </c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</row>
    <row r="799" hidden="1" spans="1:56">
      <c r="A799" s="58">
        <v>44721.7407422338</v>
      </c>
      <c r="B799" s="6" t="s">
        <v>338</v>
      </c>
      <c r="C799" s="6" t="s">
        <v>23</v>
      </c>
      <c r="D799" s="6" t="s">
        <v>4594</v>
      </c>
      <c r="E799" s="7"/>
      <c r="F799" s="6">
        <v>8104911502</v>
      </c>
      <c r="G799" s="6" t="s">
        <v>4586</v>
      </c>
      <c r="H799" s="6" t="s">
        <v>43</v>
      </c>
      <c r="I799" s="6" t="s">
        <v>43</v>
      </c>
      <c r="J799" s="6" t="s">
        <v>4595</v>
      </c>
      <c r="K799" s="6" t="s">
        <v>515</v>
      </c>
      <c r="L799" s="6" t="s">
        <v>87</v>
      </c>
      <c r="M799" s="6" t="s">
        <v>4596</v>
      </c>
      <c r="N799" s="6" t="s">
        <v>32</v>
      </c>
      <c r="O799" s="6" t="s">
        <v>2555</v>
      </c>
      <c r="P799" s="18">
        <v>44722</v>
      </c>
      <c r="Q799" s="25">
        <v>0.583333333335759</v>
      </c>
      <c r="R799" s="6" t="s">
        <v>599</v>
      </c>
      <c r="S799" s="6" t="s">
        <v>35</v>
      </c>
      <c r="T799" s="31" t="s">
        <v>4597</v>
      </c>
      <c r="U799" s="6" t="s">
        <v>164</v>
      </c>
      <c r="V799" s="6" t="s">
        <v>95</v>
      </c>
      <c r="W799" s="6" t="s">
        <v>39</v>
      </c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</row>
    <row r="800" hidden="1" spans="1:56">
      <c r="A800" s="11">
        <v>44721.742321412</v>
      </c>
      <c r="B800" s="12" t="s">
        <v>286</v>
      </c>
      <c r="C800" s="12" t="s">
        <v>23</v>
      </c>
      <c r="D800" s="12" t="s">
        <v>4559</v>
      </c>
      <c r="E800" s="13"/>
      <c r="F800" s="12">
        <v>7396964310</v>
      </c>
      <c r="G800" s="12" t="s">
        <v>3282</v>
      </c>
      <c r="H800" s="12" t="s">
        <v>26</v>
      </c>
      <c r="I800" s="12" t="s">
        <v>43</v>
      </c>
      <c r="J800" s="12" t="s">
        <v>4560</v>
      </c>
      <c r="K800" s="12" t="s">
        <v>272</v>
      </c>
      <c r="L800" s="12" t="s">
        <v>272</v>
      </c>
      <c r="M800" s="12" t="s">
        <v>4561</v>
      </c>
      <c r="N800" s="12" t="s">
        <v>118</v>
      </c>
      <c r="O800" s="12" t="s">
        <v>161</v>
      </c>
      <c r="P800" s="20">
        <v>44722</v>
      </c>
      <c r="Q800" s="29">
        <v>0.625</v>
      </c>
      <c r="R800" s="12" t="s">
        <v>217</v>
      </c>
      <c r="S800" s="12" t="s">
        <v>35</v>
      </c>
      <c r="T800" s="30" t="s">
        <v>4598</v>
      </c>
      <c r="U800" s="12" t="s">
        <v>2282</v>
      </c>
      <c r="V800" s="12" t="s">
        <v>697</v>
      </c>
      <c r="W800" s="12" t="s">
        <v>96</v>
      </c>
      <c r="X800" s="12" t="s">
        <v>4599</v>
      </c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</row>
    <row r="801" hidden="1" spans="1:56">
      <c r="A801" s="58">
        <v>44721.743390463</v>
      </c>
      <c r="B801" s="6" t="s">
        <v>4571</v>
      </c>
      <c r="C801" s="6" t="s">
        <v>23</v>
      </c>
      <c r="D801" s="6" t="s">
        <v>4600</v>
      </c>
      <c r="E801" s="7"/>
      <c r="F801" s="6">
        <v>7569132815</v>
      </c>
      <c r="G801" s="6" t="s">
        <v>2409</v>
      </c>
      <c r="H801" s="6" t="s">
        <v>794</v>
      </c>
      <c r="I801" s="6" t="s">
        <v>270</v>
      </c>
      <c r="J801" s="6" t="s">
        <v>2470</v>
      </c>
      <c r="K801" s="6" t="s">
        <v>290</v>
      </c>
      <c r="L801" s="6" t="s">
        <v>290</v>
      </c>
      <c r="M801" s="6" t="s">
        <v>4601</v>
      </c>
      <c r="N801" s="6" t="s">
        <v>89</v>
      </c>
      <c r="O801" s="6" t="s">
        <v>274</v>
      </c>
      <c r="P801" s="18">
        <v>44840</v>
      </c>
      <c r="Q801" s="25">
        <v>0.583333333335759</v>
      </c>
      <c r="R801" s="6" t="s">
        <v>2262</v>
      </c>
      <c r="S801" s="6" t="s">
        <v>367</v>
      </c>
      <c r="T801" s="31" t="s">
        <v>4602</v>
      </c>
      <c r="U801" s="6" t="s">
        <v>4603</v>
      </c>
      <c r="V801" s="6" t="s">
        <v>3708</v>
      </c>
      <c r="W801" s="6" t="s">
        <v>39</v>
      </c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</row>
    <row r="802" hidden="1" spans="1:56">
      <c r="A802" s="58">
        <v>44721.7449954977</v>
      </c>
      <c r="B802" s="6" t="s">
        <v>268</v>
      </c>
      <c r="C802" s="6" t="s">
        <v>23</v>
      </c>
      <c r="D802" s="6" t="s">
        <v>4604</v>
      </c>
      <c r="E802" s="7"/>
      <c r="F802" s="6">
        <v>9381907921</v>
      </c>
      <c r="G802" s="6" t="s">
        <v>2293</v>
      </c>
      <c r="H802" s="6" t="s">
        <v>1031</v>
      </c>
      <c r="I802" s="6" t="s">
        <v>1031</v>
      </c>
      <c r="J802" s="6" t="s">
        <v>4605</v>
      </c>
      <c r="K802" s="6" t="s">
        <v>132</v>
      </c>
      <c r="L802" s="6" t="s">
        <v>132</v>
      </c>
      <c r="M802" s="6" t="s">
        <v>4606</v>
      </c>
      <c r="N802" s="6" t="s">
        <v>118</v>
      </c>
      <c r="O802" s="6" t="s">
        <v>48</v>
      </c>
      <c r="P802" s="18">
        <v>44722</v>
      </c>
      <c r="Q802" s="25">
        <v>0.416666666664241</v>
      </c>
      <c r="R802" s="6" t="s">
        <v>1429</v>
      </c>
      <c r="S802" s="6" t="s">
        <v>162</v>
      </c>
      <c r="T802" s="31" t="s">
        <v>4607</v>
      </c>
      <c r="U802" s="6" t="s">
        <v>3326</v>
      </c>
      <c r="V802" s="6" t="s">
        <v>3152</v>
      </c>
      <c r="W802" s="6" t="s">
        <v>39</v>
      </c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</row>
    <row r="803" hidden="1" spans="1:56">
      <c r="A803" s="58">
        <v>44721.7463443634</v>
      </c>
      <c r="B803" s="6" t="s">
        <v>338</v>
      </c>
      <c r="C803" s="6" t="s">
        <v>23</v>
      </c>
      <c r="D803" s="6" t="s">
        <v>2426</v>
      </c>
      <c r="E803" s="7"/>
      <c r="F803" s="6">
        <v>9835040603</v>
      </c>
      <c r="G803" s="6" t="s">
        <v>1061</v>
      </c>
      <c r="H803" s="6" t="s">
        <v>43</v>
      </c>
      <c r="I803" s="6" t="s">
        <v>27</v>
      </c>
      <c r="J803" s="6" t="s">
        <v>2427</v>
      </c>
      <c r="K803" s="6" t="s">
        <v>132</v>
      </c>
      <c r="L803" s="6" t="s">
        <v>4608</v>
      </c>
      <c r="M803" s="6" t="s">
        <v>2429</v>
      </c>
      <c r="N803" s="6" t="s">
        <v>89</v>
      </c>
      <c r="O803" s="6" t="s">
        <v>2555</v>
      </c>
      <c r="P803" s="18">
        <v>44722</v>
      </c>
      <c r="Q803" s="25">
        <v>0.625</v>
      </c>
      <c r="R803" s="6" t="s">
        <v>4609</v>
      </c>
      <c r="S803" s="6" t="s">
        <v>121</v>
      </c>
      <c r="T803" s="31" t="s">
        <v>4610</v>
      </c>
      <c r="U803" s="6" t="s">
        <v>2264</v>
      </c>
      <c r="V803" s="6" t="s">
        <v>95</v>
      </c>
      <c r="W803" s="6" t="s">
        <v>39</v>
      </c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</row>
    <row r="804" hidden="1" spans="1:56">
      <c r="A804" s="58">
        <v>44721.7466855093</v>
      </c>
      <c r="B804" s="6" t="s">
        <v>4571</v>
      </c>
      <c r="C804" s="6" t="s">
        <v>23</v>
      </c>
      <c r="D804" s="6" t="s">
        <v>4611</v>
      </c>
      <c r="E804" s="7"/>
      <c r="F804" s="6">
        <v>7674265955</v>
      </c>
      <c r="G804" s="6" t="s">
        <v>4612</v>
      </c>
      <c r="H804" s="6" t="s">
        <v>1989</v>
      </c>
      <c r="I804" s="6" t="s">
        <v>1989</v>
      </c>
      <c r="J804" s="6" t="s">
        <v>4591</v>
      </c>
      <c r="K804" s="6" t="s">
        <v>132</v>
      </c>
      <c r="L804" s="6" t="s">
        <v>132</v>
      </c>
      <c r="M804" s="6" t="s">
        <v>4613</v>
      </c>
      <c r="N804" s="6" t="s">
        <v>89</v>
      </c>
      <c r="O804" s="6" t="s">
        <v>274</v>
      </c>
      <c r="P804" s="18">
        <v>44840</v>
      </c>
      <c r="Q804" s="25">
        <v>0.583333333335759</v>
      </c>
      <c r="R804" s="6" t="s">
        <v>412</v>
      </c>
      <c r="S804" s="6" t="s">
        <v>4614</v>
      </c>
      <c r="T804" s="31" t="s">
        <v>4615</v>
      </c>
      <c r="U804" s="6" t="s">
        <v>1247</v>
      </c>
      <c r="V804" s="6" t="s">
        <v>95</v>
      </c>
      <c r="W804" s="6" t="s">
        <v>39</v>
      </c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</row>
    <row r="805" hidden="1" spans="1:56">
      <c r="A805" s="58">
        <v>44721.7487024074</v>
      </c>
      <c r="B805" s="6" t="s">
        <v>126</v>
      </c>
      <c r="C805" s="6" t="s">
        <v>23</v>
      </c>
      <c r="D805" s="6" t="s">
        <v>4616</v>
      </c>
      <c r="E805" s="7"/>
      <c r="F805" s="6">
        <v>9167308769</v>
      </c>
      <c r="G805" s="6" t="s">
        <v>4617</v>
      </c>
      <c r="H805" s="6" t="s">
        <v>43</v>
      </c>
      <c r="I805" s="6" t="s">
        <v>101</v>
      </c>
      <c r="J805" s="6" t="s">
        <v>4618</v>
      </c>
      <c r="K805" s="6" t="s">
        <v>515</v>
      </c>
      <c r="L805" s="6" t="s">
        <v>515</v>
      </c>
      <c r="M805" s="6" t="s">
        <v>4619</v>
      </c>
      <c r="N805" s="6" t="s">
        <v>32</v>
      </c>
      <c r="O805" s="6" t="s">
        <v>472</v>
      </c>
      <c r="P805" s="18">
        <v>44725</v>
      </c>
      <c r="Q805" s="25">
        <v>0.625</v>
      </c>
      <c r="R805" s="6" t="s">
        <v>135</v>
      </c>
      <c r="S805" s="6" t="s">
        <v>3628</v>
      </c>
      <c r="T805" s="31" t="s">
        <v>4620</v>
      </c>
      <c r="U805" s="6" t="s">
        <v>2282</v>
      </c>
      <c r="V805" s="6" t="s">
        <v>697</v>
      </c>
      <c r="W805" s="6" t="s">
        <v>39</v>
      </c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</row>
    <row r="806" hidden="1" spans="1:56">
      <c r="A806" s="58">
        <v>44721.7538709954</v>
      </c>
      <c r="B806" s="6" t="s">
        <v>338</v>
      </c>
      <c r="C806" s="6" t="s">
        <v>23</v>
      </c>
      <c r="D806" s="6" t="s">
        <v>4621</v>
      </c>
      <c r="E806" s="7"/>
      <c r="F806" s="6">
        <v>8106603632</v>
      </c>
      <c r="G806" s="6" t="s">
        <v>1082</v>
      </c>
      <c r="H806" s="6" t="s">
        <v>1414</v>
      </c>
      <c r="I806" s="6" t="s">
        <v>627</v>
      </c>
      <c r="J806" s="6" t="s">
        <v>4622</v>
      </c>
      <c r="K806" s="6" t="s">
        <v>214</v>
      </c>
      <c r="L806" s="6" t="s">
        <v>214</v>
      </c>
      <c r="M806" s="6" t="s">
        <v>4623</v>
      </c>
      <c r="N806" s="6" t="s">
        <v>118</v>
      </c>
      <c r="O806" s="6" t="s">
        <v>2806</v>
      </c>
      <c r="P806" s="18">
        <v>44722</v>
      </c>
      <c r="Q806" s="25">
        <v>0.625</v>
      </c>
      <c r="R806" s="6" t="s">
        <v>4624</v>
      </c>
      <c r="S806" s="6" t="s">
        <v>511</v>
      </c>
      <c r="T806" s="31" t="s">
        <v>4625</v>
      </c>
      <c r="U806" s="6" t="s">
        <v>164</v>
      </c>
      <c r="V806" s="6" t="s">
        <v>95</v>
      </c>
      <c r="W806" s="6" t="s">
        <v>39</v>
      </c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</row>
    <row r="807" hidden="1" spans="1:56">
      <c r="A807" s="58">
        <v>44721.7582183681</v>
      </c>
      <c r="B807" s="6" t="s">
        <v>315</v>
      </c>
      <c r="C807" s="6" t="s">
        <v>23</v>
      </c>
      <c r="D807" s="6" t="s">
        <v>4626</v>
      </c>
      <c r="E807" s="7"/>
      <c r="F807" s="6">
        <v>9329711816</v>
      </c>
      <c r="G807" s="6" t="s">
        <v>3216</v>
      </c>
      <c r="H807" s="6" t="s">
        <v>157</v>
      </c>
      <c r="I807" s="6" t="s">
        <v>157</v>
      </c>
      <c r="J807" s="6" t="s">
        <v>4627</v>
      </c>
      <c r="K807" s="6" t="s">
        <v>272</v>
      </c>
      <c r="L807" s="6" t="s">
        <v>272</v>
      </c>
      <c r="M807" s="6" t="s">
        <v>4628</v>
      </c>
      <c r="N807" s="6" t="s">
        <v>32</v>
      </c>
      <c r="O807" s="6" t="s">
        <v>90</v>
      </c>
      <c r="P807" s="18">
        <v>44722</v>
      </c>
      <c r="Q807" s="25">
        <v>0.625</v>
      </c>
      <c r="R807" s="6" t="s">
        <v>483</v>
      </c>
      <c r="S807" s="6" t="s">
        <v>1058</v>
      </c>
      <c r="T807" s="31" t="s">
        <v>4629</v>
      </c>
      <c r="U807" s="6" t="s">
        <v>2282</v>
      </c>
      <c r="V807" s="6" t="s">
        <v>697</v>
      </c>
      <c r="W807" s="6" t="s">
        <v>39</v>
      </c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</row>
    <row r="808" hidden="1" spans="1:56">
      <c r="A808" s="58">
        <v>44721.7615857755</v>
      </c>
      <c r="B808" s="6" t="s">
        <v>209</v>
      </c>
      <c r="C808" s="6" t="s">
        <v>23</v>
      </c>
      <c r="D808" s="6" t="s">
        <v>4630</v>
      </c>
      <c r="E808" s="7"/>
      <c r="F808" s="6">
        <v>8688965057</v>
      </c>
      <c r="G808" s="6" t="s">
        <v>415</v>
      </c>
      <c r="H808" s="6" t="s">
        <v>4631</v>
      </c>
      <c r="I808" s="6" t="s">
        <v>1023</v>
      </c>
      <c r="J808" s="6" t="s">
        <v>2672</v>
      </c>
      <c r="K808" s="6" t="s">
        <v>132</v>
      </c>
      <c r="L808" s="6" t="s">
        <v>132</v>
      </c>
      <c r="M808" s="6" t="s">
        <v>2673</v>
      </c>
      <c r="N808" s="6" t="s">
        <v>118</v>
      </c>
      <c r="O808" s="6" t="s">
        <v>161</v>
      </c>
      <c r="P808" s="18">
        <v>44722</v>
      </c>
      <c r="Q808" s="25">
        <v>0.625</v>
      </c>
      <c r="R808" s="6" t="s">
        <v>404</v>
      </c>
      <c r="S808" s="6" t="s">
        <v>1058</v>
      </c>
      <c r="T808" s="31" t="s">
        <v>4632</v>
      </c>
      <c r="U808" s="6" t="s">
        <v>846</v>
      </c>
      <c r="V808" s="6" t="s">
        <v>95</v>
      </c>
      <c r="W808" s="6" t="s">
        <v>39</v>
      </c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</row>
    <row r="809" hidden="1" spans="1:56">
      <c r="A809" s="58">
        <v>44721.7658172569</v>
      </c>
      <c r="B809" s="6" t="s">
        <v>209</v>
      </c>
      <c r="C809" s="6" t="s">
        <v>23</v>
      </c>
      <c r="D809" s="6" t="s">
        <v>4633</v>
      </c>
      <c r="E809" s="7"/>
      <c r="F809" s="6">
        <v>9912322054</v>
      </c>
      <c r="G809" s="6" t="s">
        <v>415</v>
      </c>
      <c r="H809" s="6" t="s">
        <v>1076</v>
      </c>
      <c r="I809" s="6" t="s">
        <v>114</v>
      </c>
      <c r="J809" s="6" t="s">
        <v>145</v>
      </c>
      <c r="K809" s="6" t="s">
        <v>132</v>
      </c>
      <c r="L809" s="6" t="s">
        <v>132</v>
      </c>
      <c r="M809" s="6" t="s">
        <v>4634</v>
      </c>
      <c r="N809" s="6" t="s">
        <v>118</v>
      </c>
      <c r="O809" s="6" t="s">
        <v>3738</v>
      </c>
      <c r="P809" s="18">
        <v>44723</v>
      </c>
      <c r="Q809" s="25">
        <v>0.625</v>
      </c>
      <c r="R809" s="6" t="s">
        <v>333</v>
      </c>
      <c r="S809" s="6" t="s">
        <v>2749</v>
      </c>
      <c r="T809" s="31" t="s">
        <v>4635</v>
      </c>
      <c r="U809" s="6" t="s">
        <v>846</v>
      </c>
      <c r="V809" s="6" t="s">
        <v>95</v>
      </c>
      <c r="W809" s="6" t="s">
        <v>39</v>
      </c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</row>
    <row r="810" hidden="1" spans="1:56">
      <c r="A810" s="58">
        <v>44721.7683047569</v>
      </c>
      <c r="B810" s="6" t="s">
        <v>4118</v>
      </c>
      <c r="C810" s="6" t="s">
        <v>23</v>
      </c>
      <c r="D810" s="6" t="s">
        <v>4636</v>
      </c>
      <c r="E810" s="7"/>
      <c r="F810" s="6">
        <v>8248232436</v>
      </c>
      <c r="G810" s="6" t="s">
        <v>4637</v>
      </c>
      <c r="H810" s="6" t="s">
        <v>4638</v>
      </c>
      <c r="I810" s="6" t="s">
        <v>114</v>
      </c>
      <c r="J810" s="6" t="s">
        <v>4639</v>
      </c>
      <c r="K810" s="6" t="s">
        <v>227</v>
      </c>
      <c r="L810" s="6" t="s">
        <v>132</v>
      </c>
      <c r="M810" s="6" t="s">
        <v>4640</v>
      </c>
      <c r="N810" s="6" t="s">
        <v>89</v>
      </c>
      <c r="O810" s="6" t="s">
        <v>48</v>
      </c>
      <c r="P810" s="18">
        <v>44722</v>
      </c>
      <c r="Q810" s="25">
        <v>0.458333333335759</v>
      </c>
      <c r="R810" s="6" t="s">
        <v>4641</v>
      </c>
      <c r="S810" s="6" t="s">
        <v>3544</v>
      </c>
      <c r="T810" s="31" t="s">
        <v>4642</v>
      </c>
      <c r="U810" s="6" t="s">
        <v>4180</v>
      </c>
      <c r="V810" s="6" t="s">
        <v>4181</v>
      </c>
      <c r="W810" s="6" t="s">
        <v>39</v>
      </c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</row>
    <row r="811" hidden="1" spans="1:56">
      <c r="A811" s="11">
        <v>44721.7713177431</v>
      </c>
      <c r="B811" s="12" t="s">
        <v>2978</v>
      </c>
      <c r="C811" s="12" t="s">
        <v>23</v>
      </c>
      <c r="D811" s="12" t="s">
        <v>4643</v>
      </c>
      <c r="E811" s="13"/>
      <c r="F811" s="12">
        <v>9970187530</v>
      </c>
      <c r="G811" s="12" t="s">
        <v>4644</v>
      </c>
      <c r="H811" s="12" t="s">
        <v>2683</v>
      </c>
      <c r="I811" s="12" t="s">
        <v>328</v>
      </c>
      <c r="J811" s="12" t="s">
        <v>4645</v>
      </c>
      <c r="K811" s="12" t="s">
        <v>272</v>
      </c>
      <c r="L811" s="12" t="s">
        <v>272</v>
      </c>
      <c r="M811" s="12" t="s">
        <v>4646</v>
      </c>
      <c r="N811" s="12" t="s">
        <v>118</v>
      </c>
      <c r="O811" s="12" t="s">
        <v>101</v>
      </c>
      <c r="P811" s="20">
        <v>44722</v>
      </c>
      <c r="Q811" s="29">
        <v>0.666666666664241</v>
      </c>
      <c r="R811" s="12" t="s">
        <v>1854</v>
      </c>
      <c r="S811" s="12" t="s">
        <v>1026</v>
      </c>
      <c r="T811" s="30" t="s">
        <v>4647</v>
      </c>
      <c r="U811" s="12" t="s">
        <v>2282</v>
      </c>
      <c r="V811" s="12" t="s">
        <v>697</v>
      </c>
      <c r="W811" s="12" t="s">
        <v>96</v>
      </c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</row>
    <row r="812" hidden="1" spans="1:56">
      <c r="A812" s="58">
        <v>44721.7714390394</v>
      </c>
      <c r="B812" s="6" t="s">
        <v>126</v>
      </c>
      <c r="C812" s="6" t="s">
        <v>23</v>
      </c>
      <c r="D812" s="6" t="s">
        <v>4648</v>
      </c>
      <c r="E812" s="7"/>
      <c r="F812" s="6">
        <v>9992190190</v>
      </c>
      <c r="G812" s="6" t="s">
        <v>3282</v>
      </c>
      <c r="H812" s="6" t="s">
        <v>537</v>
      </c>
      <c r="I812" s="6" t="s">
        <v>451</v>
      </c>
      <c r="J812" s="6" t="s">
        <v>4649</v>
      </c>
      <c r="K812" s="6" t="s">
        <v>272</v>
      </c>
      <c r="L812" s="6" t="s">
        <v>691</v>
      </c>
      <c r="M812" s="6" t="s">
        <v>4650</v>
      </c>
      <c r="N812" s="6" t="s">
        <v>118</v>
      </c>
      <c r="O812" s="6" t="s">
        <v>482</v>
      </c>
      <c r="P812" s="18">
        <v>44722</v>
      </c>
      <c r="Q812" s="25">
        <v>0.625</v>
      </c>
      <c r="R812" s="6" t="s">
        <v>4651</v>
      </c>
      <c r="S812" s="6" t="s">
        <v>162</v>
      </c>
      <c r="T812" s="31" t="s">
        <v>4652</v>
      </c>
      <c r="U812" s="6" t="s">
        <v>2282</v>
      </c>
      <c r="V812" s="6" t="s">
        <v>697</v>
      </c>
      <c r="W812" s="6" t="s">
        <v>39</v>
      </c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</row>
    <row r="813" hidden="1" spans="1:56">
      <c r="A813" s="58">
        <v>44721.7754938773</v>
      </c>
      <c r="B813" s="6" t="s">
        <v>4118</v>
      </c>
      <c r="C813" s="6" t="s">
        <v>23</v>
      </c>
      <c r="D813" s="6" t="s">
        <v>4653</v>
      </c>
      <c r="E813" s="7"/>
      <c r="F813" s="6">
        <v>8147081956</v>
      </c>
      <c r="G813" s="6" t="s">
        <v>4654</v>
      </c>
      <c r="H813" s="6" t="s">
        <v>328</v>
      </c>
      <c r="I813" s="6" t="s">
        <v>4655</v>
      </c>
      <c r="J813" s="6" t="s">
        <v>4656</v>
      </c>
      <c r="K813" s="6" t="s">
        <v>1481</v>
      </c>
      <c r="L813" s="6" t="s">
        <v>132</v>
      </c>
      <c r="M813" s="6" t="s">
        <v>4657</v>
      </c>
      <c r="N813" s="6" t="s">
        <v>118</v>
      </c>
      <c r="O813" s="6" t="s">
        <v>48</v>
      </c>
      <c r="P813" s="18">
        <v>44722</v>
      </c>
      <c r="Q813" s="25">
        <v>0.958333333335759</v>
      </c>
      <c r="R813" s="6" t="s">
        <v>229</v>
      </c>
      <c r="S813" s="6" t="s">
        <v>106</v>
      </c>
      <c r="T813" s="31" t="s">
        <v>4658</v>
      </c>
      <c r="U813" s="6" t="s">
        <v>4180</v>
      </c>
      <c r="V813" s="6" t="s">
        <v>4659</v>
      </c>
      <c r="W813" s="6" t="s">
        <v>39</v>
      </c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</row>
    <row r="814" hidden="1" spans="1:56">
      <c r="A814" s="58">
        <v>44721.7764326389</v>
      </c>
      <c r="B814" s="6" t="s">
        <v>81</v>
      </c>
      <c r="C814" s="6" t="s">
        <v>23</v>
      </c>
      <c r="D814" s="6" t="s">
        <v>4660</v>
      </c>
      <c r="E814" s="7"/>
      <c r="F814" s="6" t="s">
        <v>4661</v>
      </c>
      <c r="G814" s="6" t="s">
        <v>4662</v>
      </c>
      <c r="H814" s="6" t="s">
        <v>498</v>
      </c>
      <c r="I814" s="6" t="s">
        <v>298</v>
      </c>
      <c r="J814" s="6" t="s">
        <v>4663</v>
      </c>
      <c r="K814" s="6" t="s">
        <v>87</v>
      </c>
      <c r="L814" s="6" t="s">
        <v>87</v>
      </c>
      <c r="M814" s="6" t="s">
        <v>4664</v>
      </c>
      <c r="N814" s="6" t="s">
        <v>118</v>
      </c>
      <c r="O814" s="6" t="s">
        <v>161</v>
      </c>
      <c r="P814" s="18">
        <v>44723</v>
      </c>
      <c r="Q814" s="25">
        <v>0.458333333335759</v>
      </c>
      <c r="R814" s="6" t="s">
        <v>4665</v>
      </c>
      <c r="S814" s="6" t="s">
        <v>2455</v>
      </c>
      <c r="T814" s="31" t="s">
        <v>4666</v>
      </c>
      <c r="U814" s="6" t="s">
        <v>94</v>
      </c>
      <c r="V814" s="6" t="s">
        <v>95</v>
      </c>
      <c r="W814" s="6" t="s">
        <v>39</v>
      </c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</row>
    <row r="815" hidden="1" spans="1:56">
      <c r="A815" s="58">
        <v>44721.7785343634</v>
      </c>
      <c r="B815" s="6" t="s">
        <v>2978</v>
      </c>
      <c r="C815" s="6" t="s">
        <v>23</v>
      </c>
      <c r="D815" s="6" t="s">
        <v>4667</v>
      </c>
      <c r="E815" s="7"/>
      <c r="F815" s="6">
        <v>7385600504</v>
      </c>
      <c r="G815" s="6" t="s">
        <v>4668</v>
      </c>
      <c r="H815" s="6" t="s">
        <v>2715</v>
      </c>
      <c r="I815" s="6" t="s">
        <v>239</v>
      </c>
      <c r="J815" s="6" t="s">
        <v>4669</v>
      </c>
      <c r="K815" s="6" t="s">
        <v>4670</v>
      </c>
      <c r="L815" s="6" t="s">
        <v>272</v>
      </c>
      <c r="M815" s="6" t="s">
        <v>4671</v>
      </c>
      <c r="N815" s="6" t="s">
        <v>89</v>
      </c>
      <c r="O815" s="6" t="s">
        <v>901</v>
      </c>
      <c r="P815" s="18">
        <v>44722</v>
      </c>
      <c r="Q815" s="25">
        <v>0.583333333335759</v>
      </c>
      <c r="R815" s="6" t="s">
        <v>4672</v>
      </c>
      <c r="S815" s="6" t="s">
        <v>229</v>
      </c>
      <c r="T815" s="31" t="s">
        <v>4673</v>
      </c>
      <c r="U815" s="6" t="s">
        <v>2282</v>
      </c>
      <c r="V815" s="6" t="s">
        <v>697</v>
      </c>
      <c r="W815" s="6" t="s">
        <v>39</v>
      </c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</row>
    <row r="816" hidden="1" spans="1:56">
      <c r="A816" s="58">
        <v>44721.7825580903</v>
      </c>
      <c r="B816" s="6" t="s">
        <v>2978</v>
      </c>
      <c r="C816" s="6" t="s">
        <v>23</v>
      </c>
      <c r="D816" s="6" t="s">
        <v>4674</v>
      </c>
      <c r="E816" s="7"/>
      <c r="F816" s="6">
        <v>9346342349</v>
      </c>
      <c r="G816" s="6" t="s">
        <v>4675</v>
      </c>
      <c r="H816" s="6" t="s">
        <v>84</v>
      </c>
      <c r="I816" s="6" t="s">
        <v>84</v>
      </c>
      <c r="J816" s="6" t="s">
        <v>4676</v>
      </c>
      <c r="K816" s="6" t="s">
        <v>132</v>
      </c>
      <c r="L816" s="6" t="s">
        <v>132</v>
      </c>
      <c r="M816" s="6" t="s">
        <v>4677</v>
      </c>
      <c r="N816" s="6" t="s">
        <v>89</v>
      </c>
      <c r="O816" s="6" t="s">
        <v>161</v>
      </c>
      <c r="P816" s="18">
        <v>44722</v>
      </c>
      <c r="Q816" s="25">
        <v>0.583333333335759</v>
      </c>
      <c r="R816" s="6" t="s">
        <v>426</v>
      </c>
      <c r="S816" s="6" t="s">
        <v>35</v>
      </c>
      <c r="T816" s="31" t="s">
        <v>4678</v>
      </c>
      <c r="U816" s="6" t="s">
        <v>2282</v>
      </c>
      <c r="V816" s="6" t="s">
        <v>697</v>
      </c>
      <c r="W816" s="6" t="s">
        <v>39</v>
      </c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</row>
    <row r="817" hidden="1" spans="1:56">
      <c r="A817" s="58">
        <v>44721.7881855787</v>
      </c>
      <c r="B817" s="6" t="s">
        <v>2978</v>
      </c>
      <c r="C817" s="6" t="s">
        <v>23</v>
      </c>
      <c r="D817" s="6" t="s">
        <v>4679</v>
      </c>
      <c r="E817" s="7"/>
      <c r="F817" s="6">
        <v>7982550181</v>
      </c>
      <c r="G817" s="6" t="s">
        <v>4668</v>
      </c>
      <c r="H817" s="6" t="s">
        <v>43</v>
      </c>
      <c r="I817" s="6" t="s">
        <v>101</v>
      </c>
      <c r="J817" s="6" t="s">
        <v>4680</v>
      </c>
      <c r="K817" s="6" t="s">
        <v>463</v>
      </c>
      <c r="L817" s="6" t="s">
        <v>463</v>
      </c>
      <c r="M817" s="6" t="s">
        <v>4681</v>
      </c>
      <c r="N817" s="6" t="s">
        <v>118</v>
      </c>
      <c r="O817" s="6" t="s">
        <v>494</v>
      </c>
      <c r="P817" s="18">
        <v>44722</v>
      </c>
      <c r="Q817" s="25">
        <v>0.583333333335759</v>
      </c>
      <c r="R817" s="6" t="s">
        <v>1366</v>
      </c>
      <c r="S817" s="6" t="s">
        <v>599</v>
      </c>
      <c r="T817" s="31" t="s">
        <v>4682</v>
      </c>
      <c r="U817" s="6" t="s">
        <v>2282</v>
      </c>
      <c r="V817" s="6" t="s">
        <v>697</v>
      </c>
      <c r="W817" s="6" t="s">
        <v>39</v>
      </c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</row>
    <row r="818" hidden="1" spans="1:56">
      <c r="A818" s="58">
        <v>44721.7927242245</v>
      </c>
      <c r="B818" s="6" t="s">
        <v>2978</v>
      </c>
      <c r="C818" s="6" t="s">
        <v>23</v>
      </c>
      <c r="D818" s="6" t="s">
        <v>4683</v>
      </c>
      <c r="E818" s="7"/>
      <c r="F818" s="6">
        <v>9850290540</v>
      </c>
      <c r="G818" s="6" t="s">
        <v>4248</v>
      </c>
      <c r="H818" s="6" t="s">
        <v>43</v>
      </c>
      <c r="I818" s="6" t="s">
        <v>27</v>
      </c>
      <c r="J818" s="6" t="s">
        <v>3716</v>
      </c>
      <c r="K818" s="6" t="s">
        <v>272</v>
      </c>
      <c r="L818" s="6" t="s">
        <v>272</v>
      </c>
      <c r="M818" s="6" t="s">
        <v>4684</v>
      </c>
      <c r="N818" s="6" t="s">
        <v>89</v>
      </c>
      <c r="O818" s="6" t="s">
        <v>161</v>
      </c>
      <c r="P818" s="18">
        <v>44722</v>
      </c>
      <c r="Q818" s="25">
        <v>0.583333333335759</v>
      </c>
      <c r="R818" s="6" t="s">
        <v>3649</v>
      </c>
      <c r="S818" s="6" t="s">
        <v>599</v>
      </c>
      <c r="T818" s="31" t="s">
        <v>4685</v>
      </c>
      <c r="U818" s="6" t="s">
        <v>2282</v>
      </c>
      <c r="V818" s="6" t="s">
        <v>697</v>
      </c>
      <c r="W818" s="6" t="s">
        <v>39</v>
      </c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</row>
    <row r="819" hidden="1" spans="1:56">
      <c r="A819" s="58">
        <v>44721.7962548495</v>
      </c>
      <c r="B819" s="6" t="s">
        <v>2978</v>
      </c>
      <c r="C819" s="6" t="s">
        <v>23</v>
      </c>
      <c r="D819" s="6" t="s">
        <v>4686</v>
      </c>
      <c r="E819" s="7"/>
      <c r="F819" s="6">
        <v>9762126068</v>
      </c>
      <c r="G819" s="6" t="s">
        <v>4668</v>
      </c>
      <c r="H819" s="6" t="s">
        <v>433</v>
      </c>
      <c r="I819" s="6" t="s">
        <v>44</v>
      </c>
      <c r="J819" s="6" t="s">
        <v>4687</v>
      </c>
      <c r="K819" s="6" t="s">
        <v>4670</v>
      </c>
      <c r="L819" s="6" t="s">
        <v>272</v>
      </c>
      <c r="M819" s="6" t="s">
        <v>4688</v>
      </c>
      <c r="N819" s="6" t="s">
        <v>118</v>
      </c>
      <c r="O819" s="6" t="s">
        <v>161</v>
      </c>
      <c r="P819" s="18">
        <v>44722</v>
      </c>
      <c r="Q819" s="25">
        <v>0.583333333335759</v>
      </c>
      <c r="R819" s="6" t="s">
        <v>1366</v>
      </c>
      <c r="S819" s="6" t="s">
        <v>599</v>
      </c>
      <c r="T819" s="31" t="s">
        <v>4689</v>
      </c>
      <c r="U819" s="6" t="s">
        <v>2282</v>
      </c>
      <c r="V819" s="6" t="s">
        <v>697</v>
      </c>
      <c r="W819" s="6" t="s">
        <v>39</v>
      </c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</row>
    <row r="820" hidden="1" spans="1:56">
      <c r="A820" s="58">
        <v>44721.8014571991</v>
      </c>
      <c r="B820" s="6" t="s">
        <v>2978</v>
      </c>
      <c r="C820" s="6" t="s">
        <v>23</v>
      </c>
      <c r="D820" s="6" t="s">
        <v>4690</v>
      </c>
      <c r="E820" s="7"/>
      <c r="F820" s="6">
        <v>7893748692</v>
      </c>
      <c r="G820" s="6" t="s">
        <v>4691</v>
      </c>
      <c r="H820" s="6" t="s">
        <v>2683</v>
      </c>
      <c r="I820" s="6" t="s">
        <v>43</v>
      </c>
      <c r="J820" s="6" t="s">
        <v>4692</v>
      </c>
      <c r="K820" s="6" t="s">
        <v>132</v>
      </c>
      <c r="L820" s="6" t="s">
        <v>132</v>
      </c>
      <c r="M820" s="6" t="s">
        <v>4693</v>
      </c>
      <c r="N820" s="6" t="s">
        <v>89</v>
      </c>
      <c r="O820" s="7"/>
      <c r="P820" s="18">
        <v>44722</v>
      </c>
      <c r="Q820" s="25">
        <v>0.583333333335759</v>
      </c>
      <c r="R820" s="6" t="s">
        <v>4694</v>
      </c>
      <c r="S820" s="6" t="s">
        <v>217</v>
      </c>
      <c r="T820" s="31" t="s">
        <v>4695</v>
      </c>
      <c r="U820" s="6" t="s">
        <v>4227</v>
      </c>
      <c r="V820" s="6" t="s">
        <v>4181</v>
      </c>
      <c r="W820" s="6" t="s">
        <v>39</v>
      </c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</row>
    <row r="821" ht="18.75" hidden="1" customHeight="1" spans="1:54">
      <c r="A821" s="4">
        <v>44722.440678287</v>
      </c>
      <c r="B821" s="5" t="s">
        <v>3698</v>
      </c>
      <c r="C821" s="6" t="s">
        <v>23</v>
      </c>
      <c r="D821" s="6" t="s">
        <v>4696</v>
      </c>
      <c r="E821" s="7"/>
      <c r="F821" s="6">
        <v>8200952685</v>
      </c>
      <c r="G821" s="6" t="s">
        <v>4697</v>
      </c>
      <c r="H821" s="6" t="s">
        <v>3701</v>
      </c>
      <c r="I821" s="6" t="s">
        <v>3645</v>
      </c>
      <c r="J821" s="6" t="s">
        <v>4698</v>
      </c>
      <c r="K821" s="6" t="s">
        <v>3375</v>
      </c>
      <c r="L821" s="6" t="s">
        <v>103</v>
      </c>
      <c r="M821" s="6" t="s">
        <v>4699</v>
      </c>
      <c r="N821" s="6" t="s">
        <v>32</v>
      </c>
      <c r="O821" s="6" t="s">
        <v>161</v>
      </c>
      <c r="P821" s="18">
        <v>44725</v>
      </c>
      <c r="Q821" s="25">
        <v>0.5</v>
      </c>
      <c r="R821" s="6" t="s">
        <v>903</v>
      </c>
      <c r="S821" s="6" t="s">
        <v>4700</v>
      </c>
      <c r="T821" s="31" t="s">
        <v>4701</v>
      </c>
      <c r="U821" s="6" t="s">
        <v>4702</v>
      </c>
      <c r="V821" s="6" t="s">
        <v>4703</v>
      </c>
      <c r="W821" s="6" t="s">
        <v>39</v>
      </c>
      <c r="X821" s="7"/>
      <c r="Y821" s="7"/>
      <c r="Z821" s="7"/>
      <c r="AA821" s="7"/>
      <c r="AB821" s="7"/>
      <c r="AC821" s="7"/>
      <c r="AD821" s="7"/>
      <c r="AE821" s="7"/>
      <c r="BB821" s="69"/>
    </row>
    <row r="822" hidden="1" spans="1:31">
      <c r="A822" s="4">
        <v>44722.4504431597</v>
      </c>
      <c r="B822" s="5" t="s">
        <v>40</v>
      </c>
      <c r="C822" s="6" t="s">
        <v>23</v>
      </c>
      <c r="D822" s="6" t="s">
        <v>4704</v>
      </c>
      <c r="E822" s="7"/>
      <c r="F822" s="6">
        <v>7893729183</v>
      </c>
      <c r="G822" s="6" t="s">
        <v>4705</v>
      </c>
      <c r="H822" s="6" t="s">
        <v>328</v>
      </c>
      <c r="I822" s="6" t="s">
        <v>44</v>
      </c>
      <c r="J822" s="6" t="s">
        <v>4706</v>
      </c>
      <c r="K822" s="6" t="s">
        <v>46</v>
      </c>
      <c r="L822" s="6" t="s">
        <v>46</v>
      </c>
      <c r="M822" s="6" t="s">
        <v>4707</v>
      </c>
      <c r="N822" s="6" t="s">
        <v>118</v>
      </c>
      <c r="O822" s="6" t="s">
        <v>4708</v>
      </c>
      <c r="P822" s="18">
        <v>44725</v>
      </c>
      <c r="Q822" s="25">
        <v>0.458333333335759</v>
      </c>
      <c r="R822" s="6" t="s">
        <v>120</v>
      </c>
      <c r="S822" s="6" t="s">
        <v>106</v>
      </c>
      <c r="T822" s="31" t="s">
        <v>4709</v>
      </c>
      <c r="U822" s="6" t="s">
        <v>219</v>
      </c>
      <c r="V822" s="6" t="s">
        <v>220</v>
      </c>
      <c r="W822" s="6" t="s">
        <v>39</v>
      </c>
      <c r="X822" s="7"/>
      <c r="Y822" s="7"/>
      <c r="Z822" s="7"/>
      <c r="AA822" s="7"/>
      <c r="AB822" s="7"/>
      <c r="AC822" s="7"/>
      <c r="AD822" s="7"/>
      <c r="AE822" s="7"/>
    </row>
    <row r="823" hidden="1" spans="1:31">
      <c r="A823" s="4">
        <v>44722.4708728125</v>
      </c>
      <c r="B823" s="5" t="s">
        <v>40</v>
      </c>
      <c r="C823" s="6" t="s">
        <v>23</v>
      </c>
      <c r="D823" s="6" t="s">
        <v>4710</v>
      </c>
      <c r="E823" s="7"/>
      <c r="F823" s="6">
        <v>9014947036</v>
      </c>
      <c r="G823" s="6" t="s">
        <v>4711</v>
      </c>
      <c r="H823" s="6" t="s">
        <v>43</v>
      </c>
      <c r="I823" s="6" t="s">
        <v>101</v>
      </c>
      <c r="J823" s="6" t="s">
        <v>4712</v>
      </c>
      <c r="K823" s="6" t="s">
        <v>290</v>
      </c>
      <c r="L823" s="6" t="s">
        <v>46</v>
      </c>
      <c r="M823" s="6" t="s">
        <v>4713</v>
      </c>
      <c r="N823" s="6" t="s">
        <v>32</v>
      </c>
      <c r="O823" s="6" t="s">
        <v>48</v>
      </c>
      <c r="P823" s="18">
        <v>44725</v>
      </c>
      <c r="Q823" s="25">
        <v>0.666666666664241</v>
      </c>
      <c r="R823" s="6" t="s">
        <v>3544</v>
      </c>
      <c r="S823" s="6" t="s">
        <v>1612</v>
      </c>
      <c r="T823" s="31" t="s">
        <v>4714</v>
      </c>
      <c r="U823" s="6" t="s">
        <v>774</v>
      </c>
      <c r="V823" s="6" t="s">
        <v>649</v>
      </c>
      <c r="W823" s="6" t="s">
        <v>39</v>
      </c>
      <c r="X823" s="7"/>
      <c r="Y823" s="7"/>
      <c r="Z823" s="7"/>
      <c r="AA823" s="7"/>
      <c r="AB823" s="7"/>
      <c r="AC823" s="7"/>
      <c r="AD823" s="7"/>
      <c r="AE823" s="7"/>
    </row>
    <row r="824" hidden="1" spans="1:31">
      <c r="A824" s="4">
        <v>44722.4817877894</v>
      </c>
      <c r="B824" s="5" t="s">
        <v>40</v>
      </c>
      <c r="C824" s="6" t="s">
        <v>23</v>
      </c>
      <c r="D824" s="6" t="s">
        <v>4715</v>
      </c>
      <c r="E824" s="7"/>
      <c r="F824" s="6">
        <v>9606560062</v>
      </c>
      <c r="G824" s="6" t="s">
        <v>4716</v>
      </c>
      <c r="H824" s="6" t="s">
        <v>538</v>
      </c>
      <c r="I824" s="6" t="s">
        <v>44</v>
      </c>
      <c r="J824" s="6" t="s">
        <v>4717</v>
      </c>
      <c r="K824" s="6" t="s">
        <v>290</v>
      </c>
      <c r="L824" s="6" t="s">
        <v>290</v>
      </c>
      <c r="M824" s="6" t="s">
        <v>4718</v>
      </c>
      <c r="N824" s="6" t="s">
        <v>872</v>
      </c>
      <c r="O824" s="6" t="s">
        <v>48</v>
      </c>
      <c r="P824" s="18">
        <v>44725</v>
      </c>
      <c r="Q824" s="25">
        <v>0.666666666664241</v>
      </c>
      <c r="R824" s="6" t="s">
        <v>120</v>
      </c>
      <c r="S824" s="6" t="s">
        <v>881</v>
      </c>
      <c r="T824" s="31" t="s">
        <v>4719</v>
      </c>
      <c r="U824" s="6" t="s">
        <v>774</v>
      </c>
      <c r="V824" s="6" t="s">
        <v>649</v>
      </c>
      <c r="W824" s="6" t="s">
        <v>39</v>
      </c>
      <c r="X824" s="7"/>
      <c r="Y824" s="7"/>
      <c r="Z824" s="7"/>
      <c r="AA824" s="7"/>
      <c r="AB824" s="7"/>
      <c r="AC824" s="7"/>
      <c r="AD824" s="7"/>
      <c r="AE824" s="7"/>
    </row>
    <row r="825" hidden="1" spans="1:31">
      <c r="A825" s="4">
        <v>44722.4986278009</v>
      </c>
      <c r="B825" s="5" t="s">
        <v>268</v>
      </c>
      <c r="C825" s="6" t="s">
        <v>23</v>
      </c>
      <c r="D825" s="6" t="s">
        <v>4720</v>
      </c>
      <c r="E825" s="7"/>
      <c r="F825" s="6">
        <v>9538464314</v>
      </c>
      <c r="G825" s="6" t="s">
        <v>4721</v>
      </c>
      <c r="H825" s="6" t="s">
        <v>1523</v>
      </c>
      <c r="I825" s="6" t="s">
        <v>169</v>
      </c>
      <c r="J825" s="6" t="s">
        <v>4722</v>
      </c>
      <c r="K825" s="6" t="s">
        <v>132</v>
      </c>
      <c r="L825" s="6" t="s">
        <v>132</v>
      </c>
      <c r="M825" s="6" t="s">
        <v>4723</v>
      </c>
      <c r="N825" s="6" t="s">
        <v>118</v>
      </c>
      <c r="O825" s="6" t="s">
        <v>48</v>
      </c>
      <c r="P825" s="18">
        <v>44725</v>
      </c>
      <c r="Q825" s="25">
        <v>0.416666666664241</v>
      </c>
      <c r="R825" s="6" t="s">
        <v>366</v>
      </c>
      <c r="S825" s="6" t="s">
        <v>367</v>
      </c>
      <c r="T825" s="31" t="s">
        <v>4724</v>
      </c>
      <c r="U825" s="6" t="s">
        <v>4725</v>
      </c>
      <c r="V825" s="6" t="s">
        <v>3757</v>
      </c>
      <c r="W825" s="6" t="s">
        <v>39</v>
      </c>
      <c r="X825" s="7"/>
      <c r="Y825" s="7"/>
      <c r="Z825" s="7"/>
      <c r="AA825" s="7"/>
      <c r="AB825" s="7"/>
      <c r="AC825" s="7"/>
      <c r="AD825" s="7"/>
      <c r="AE825" s="7"/>
    </row>
    <row r="826" hidden="1" spans="1:31">
      <c r="A826" s="4">
        <v>44722.5214440278</v>
      </c>
      <c r="B826" s="5" t="s">
        <v>3698</v>
      </c>
      <c r="C826" s="6" t="s">
        <v>23</v>
      </c>
      <c r="D826" s="6" t="s">
        <v>4726</v>
      </c>
      <c r="E826" s="7"/>
      <c r="F826" s="6">
        <v>9493885466</v>
      </c>
      <c r="G826" s="6" t="s">
        <v>4727</v>
      </c>
      <c r="H826" s="6" t="s">
        <v>621</v>
      </c>
      <c r="I826" s="6" t="s">
        <v>328</v>
      </c>
      <c r="J826" s="6" t="s">
        <v>762</v>
      </c>
      <c r="K826" s="6" t="s">
        <v>4728</v>
      </c>
      <c r="L826" s="6" t="s">
        <v>132</v>
      </c>
      <c r="M826" s="6" t="s">
        <v>4729</v>
      </c>
      <c r="N826" s="6" t="s">
        <v>32</v>
      </c>
      <c r="O826" s="6" t="s">
        <v>901</v>
      </c>
      <c r="P826" s="18">
        <v>44723</v>
      </c>
      <c r="Q826" s="25">
        <v>0.5</v>
      </c>
      <c r="R826" s="6" t="s">
        <v>646</v>
      </c>
      <c r="S826" s="6" t="s">
        <v>1172</v>
      </c>
      <c r="T826" s="31" t="s">
        <v>4730</v>
      </c>
      <c r="U826" s="6" t="s">
        <v>4731</v>
      </c>
      <c r="V826" s="6" t="s">
        <v>4703</v>
      </c>
      <c r="W826" s="6" t="s">
        <v>39</v>
      </c>
      <c r="X826" s="7"/>
      <c r="Y826" s="7"/>
      <c r="Z826" s="7"/>
      <c r="AA826" s="7"/>
      <c r="AB826" s="7"/>
      <c r="AC826" s="7"/>
      <c r="AD826" s="7"/>
      <c r="AE826" s="7"/>
    </row>
    <row r="827" hidden="1" customHeight="1" spans="1:31">
      <c r="A827" s="4">
        <v>44722.5693797917</v>
      </c>
      <c r="B827" s="5" t="s">
        <v>324</v>
      </c>
      <c r="C827" s="6" t="s">
        <v>23</v>
      </c>
      <c r="D827" s="6" t="s">
        <v>4732</v>
      </c>
      <c r="E827" s="6" t="s">
        <v>4733</v>
      </c>
      <c r="F827" s="6">
        <v>9576903712</v>
      </c>
      <c r="G827" s="6" t="s">
        <v>4734</v>
      </c>
      <c r="H827" s="6" t="s">
        <v>1321</v>
      </c>
      <c r="I827" s="6" t="s">
        <v>1321</v>
      </c>
      <c r="J827" s="6" t="s">
        <v>4735</v>
      </c>
      <c r="K827" s="6" t="s">
        <v>4736</v>
      </c>
      <c r="L827" s="6" t="s">
        <v>308</v>
      </c>
      <c r="M827" s="6" t="s">
        <v>4737</v>
      </c>
      <c r="N827" s="6" t="s">
        <v>32</v>
      </c>
      <c r="O827" s="6" t="s">
        <v>274</v>
      </c>
      <c r="P827" s="18">
        <v>44725</v>
      </c>
      <c r="Q827" s="25">
        <v>0.520833333335759</v>
      </c>
      <c r="R827" s="6" t="s">
        <v>4738</v>
      </c>
      <c r="S827" s="6" t="s">
        <v>426</v>
      </c>
      <c r="T827" s="31" t="s">
        <v>4739</v>
      </c>
      <c r="U827" s="6" t="s">
        <v>4740</v>
      </c>
      <c r="V827" s="6" t="s">
        <v>4741</v>
      </c>
      <c r="W827" s="6" t="s">
        <v>39</v>
      </c>
      <c r="X827" s="7"/>
      <c r="Y827" s="7"/>
      <c r="Z827" s="7"/>
      <c r="AA827" s="7"/>
      <c r="AB827" s="7"/>
      <c r="AC827" s="7"/>
      <c r="AD827" s="7"/>
      <c r="AE827" s="7"/>
    </row>
    <row r="828" ht="17.25" hidden="1" customHeight="1" spans="1:31">
      <c r="A828" s="4">
        <v>44722.5794597685</v>
      </c>
      <c r="B828" s="5" t="s">
        <v>324</v>
      </c>
      <c r="C828" s="6" t="s">
        <v>23</v>
      </c>
      <c r="D828" s="6" t="s">
        <v>4742</v>
      </c>
      <c r="E828" s="7"/>
      <c r="F828" s="6">
        <v>9718036005</v>
      </c>
      <c r="G828" s="6" t="s">
        <v>4734</v>
      </c>
      <c r="H828" s="6" t="s">
        <v>3715</v>
      </c>
      <c r="I828" s="6" t="s">
        <v>709</v>
      </c>
      <c r="J828" s="6" t="s">
        <v>4743</v>
      </c>
      <c r="K828" s="6" t="s">
        <v>691</v>
      </c>
      <c r="L828" s="6" t="s">
        <v>4744</v>
      </c>
      <c r="M828" s="6" t="s">
        <v>4745</v>
      </c>
      <c r="N828" s="6" t="s">
        <v>32</v>
      </c>
      <c r="O828" s="6" t="s">
        <v>161</v>
      </c>
      <c r="P828" s="18">
        <v>44727</v>
      </c>
      <c r="Q828" s="25">
        <v>0.104166666664241</v>
      </c>
      <c r="R828" s="6" t="s">
        <v>2108</v>
      </c>
      <c r="S828" s="6" t="s">
        <v>426</v>
      </c>
      <c r="T828" s="31" t="s">
        <v>4746</v>
      </c>
      <c r="U828" s="6" t="s">
        <v>4740</v>
      </c>
      <c r="V828" s="6" t="s">
        <v>3708</v>
      </c>
      <c r="W828" s="6" t="s">
        <v>39</v>
      </c>
      <c r="X828" s="7"/>
      <c r="Y828" s="7"/>
      <c r="Z828" s="7"/>
      <c r="AA828" s="7"/>
      <c r="AB828" s="7"/>
      <c r="AC828" s="7"/>
      <c r="AD828" s="7"/>
      <c r="AE828" s="7"/>
    </row>
    <row r="829" hidden="1" spans="1:31">
      <c r="A829" s="4">
        <v>44722.5811740856</v>
      </c>
      <c r="B829" s="5" t="s">
        <v>197</v>
      </c>
      <c r="C829" s="6" t="s">
        <v>23</v>
      </c>
      <c r="D829" s="6" t="s">
        <v>4747</v>
      </c>
      <c r="E829" s="7"/>
      <c r="F829" s="6">
        <v>8121951236</v>
      </c>
      <c r="G829" s="6" t="s">
        <v>4748</v>
      </c>
      <c r="H829" s="6" t="s">
        <v>328</v>
      </c>
      <c r="I829" s="6" t="s">
        <v>451</v>
      </c>
      <c r="J829" s="6" t="s">
        <v>4749</v>
      </c>
      <c r="K829" s="6" t="s">
        <v>87</v>
      </c>
      <c r="L829" s="6" t="s">
        <v>4750</v>
      </c>
      <c r="M829" s="6" t="s">
        <v>4751</v>
      </c>
      <c r="N829" s="6" t="s">
        <v>118</v>
      </c>
      <c r="O829" s="6" t="s">
        <v>101</v>
      </c>
      <c r="P829" s="18">
        <v>44725</v>
      </c>
      <c r="Q829" s="25">
        <v>0.458333333335759</v>
      </c>
      <c r="R829" s="6" t="s">
        <v>2674</v>
      </c>
      <c r="S829" s="6" t="s">
        <v>580</v>
      </c>
      <c r="T829" s="31" t="s">
        <v>4752</v>
      </c>
      <c r="U829" s="6" t="s">
        <v>4753</v>
      </c>
      <c r="V829" s="6" t="s">
        <v>3152</v>
      </c>
      <c r="W829" s="6" t="s">
        <v>39</v>
      </c>
      <c r="X829" s="7"/>
      <c r="Y829" s="7"/>
      <c r="Z829" s="7"/>
      <c r="AA829" s="7"/>
      <c r="AB829" s="7"/>
      <c r="AC829" s="7"/>
      <c r="AD829" s="7"/>
      <c r="AE829" s="7"/>
    </row>
    <row r="830" hidden="1" spans="1:31">
      <c r="A830" s="4">
        <v>44722.5922508681</v>
      </c>
      <c r="B830" s="5" t="s">
        <v>286</v>
      </c>
      <c r="C830" s="6" t="s">
        <v>23</v>
      </c>
      <c r="D830" s="6" t="s">
        <v>4754</v>
      </c>
      <c r="E830" s="7"/>
      <c r="F830" s="6">
        <v>8309366268</v>
      </c>
      <c r="G830" s="6" t="s">
        <v>4755</v>
      </c>
      <c r="H830" s="6" t="s">
        <v>43</v>
      </c>
      <c r="I830" s="6" t="s">
        <v>43</v>
      </c>
      <c r="J830" s="6" t="s">
        <v>4756</v>
      </c>
      <c r="K830" s="6" t="s">
        <v>87</v>
      </c>
      <c r="L830" s="6" t="s">
        <v>87</v>
      </c>
      <c r="M830" s="6" t="s">
        <v>4757</v>
      </c>
      <c r="N830" s="6" t="s">
        <v>118</v>
      </c>
      <c r="O830" s="6" t="s">
        <v>494</v>
      </c>
      <c r="P830" s="18">
        <v>44725</v>
      </c>
      <c r="Q830" s="25">
        <v>0.666666666664241</v>
      </c>
      <c r="R830" s="6" t="s">
        <v>511</v>
      </c>
      <c r="S830" s="6" t="s">
        <v>1612</v>
      </c>
      <c r="T830" s="31" t="s">
        <v>4758</v>
      </c>
      <c r="U830" s="6" t="s">
        <v>4759</v>
      </c>
      <c r="V830" s="6" t="s">
        <v>4760</v>
      </c>
      <c r="W830" s="6" t="s">
        <v>39</v>
      </c>
      <c r="X830" s="7"/>
      <c r="Y830" s="7"/>
      <c r="Z830" s="7"/>
      <c r="AA830" s="7"/>
      <c r="AB830" s="7"/>
      <c r="AC830" s="7"/>
      <c r="AD830" s="7"/>
      <c r="AE830" s="7"/>
    </row>
    <row r="831" hidden="1" spans="1:31">
      <c r="A831" s="4">
        <v>44722.5926521644</v>
      </c>
      <c r="B831" s="5" t="s">
        <v>40</v>
      </c>
      <c r="C831" s="6" t="s">
        <v>23</v>
      </c>
      <c r="D831" s="6" t="s">
        <v>4761</v>
      </c>
      <c r="E831" s="7"/>
      <c r="F831" s="6">
        <v>9542738790</v>
      </c>
      <c r="G831" s="6" t="s">
        <v>4762</v>
      </c>
      <c r="H831" s="6" t="s">
        <v>328</v>
      </c>
      <c r="I831" s="6" t="s">
        <v>27</v>
      </c>
      <c r="J831" s="6" t="s">
        <v>4763</v>
      </c>
      <c r="K831" s="6" t="s">
        <v>46</v>
      </c>
      <c r="L831" s="6" t="s">
        <v>46</v>
      </c>
      <c r="M831" s="6" t="s">
        <v>4764</v>
      </c>
      <c r="N831" s="6" t="s">
        <v>872</v>
      </c>
      <c r="O831" s="6" t="s">
        <v>901</v>
      </c>
      <c r="P831" s="18">
        <v>44725</v>
      </c>
      <c r="Q831" s="25">
        <v>0.583333333335759</v>
      </c>
      <c r="R831" s="6" t="s">
        <v>120</v>
      </c>
      <c r="S831" s="6" t="s">
        <v>121</v>
      </c>
      <c r="T831" s="31" t="s">
        <v>4765</v>
      </c>
      <c r="U831" s="6" t="s">
        <v>4766</v>
      </c>
      <c r="V831" s="6" t="s">
        <v>4767</v>
      </c>
      <c r="W831" s="6" t="s">
        <v>39</v>
      </c>
      <c r="X831" s="7"/>
      <c r="Y831" s="7"/>
      <c r="Z831" s="7"/>
      <c r="AA831" s="7"/>
      <c r="AB831" s="7"/>
      <c r="AC831" s="7"/>
      <c r="AD831" s="7"/>
      <c r="AE831" s="7"/>
    </row>
    <row r="832" hidden="1" customHeight="1" spans="1:31">
      <c r="A832" s="4">
        <v>44722.5940296065</v>
      </c>
      <c r="B832" s="5" t="s">
        <v>259</v>
      </c>
      <c r="C832" s="6" t="s">
        <v>23</v>
      </c>
      <c r="D832" s="6" t="s">
        <v>4768</v>
      </c>
      <c r="E832" s="7"/>
      <c r="F832" s="6">
        <v>8884150158</v>
      </c>
      <c r="G832" s="6" t="s">
        <v>4769</v>
      </c>
      <c r="H832" s="6" t="s">
        <v>114</v>
      </c>
      <c r="I832" s="6" t="s">
        <v>114</v>
      </c>
      <c r="J832" s="6" t="s">
        <v>371</v>
      </c>
      <c r="K832" s="6" t="s">
        <v>87</v>
      </c>
      <c r="L832" s="6" t="s">
        <v>87</v>
      </c>
      <c r="M832" s="6" t="s">
        <v>4770</v>
      </c>
      <c r="N832" s="6" t="s">
        <v>89</v>
      </c>
      <c r="O832" s="6" t="s">
        <v>161</v>
      </c>
      <c r="P832" s="18">
        <v>44725</v>
      </c>
      <c r="Q832" s="25">
        <v>0.583333333335759</v>
      </c>
      <c r="R832" s="6" t="s">
        <v>483</v>
      </c>
      <c r="S832" s="6" t="s">
        <v>1058</v>
      </c>
      <c r="T832" s="31" t="s">
        <v>4771</v>
      </c>
      <c r="U832" s="6" t="s">
        <v>4759</v>
      </c>
      <c r="V832" s="6" t="s">
        <v>4760</v>
      </c>
      <c r="W832" s="6" t="s">
        <v>39</v>
      </c>
      <c r="X832" s="7"/>
      <c r="Y832" s="7"/>
      <c r="Z832" s="7"/>
      <c r="AA832" s="7"/>
      <c r="AB832" s="7"/>
      <c r="AC832" s="7"/>
      <c r="AD832" s="7"/>
      <c r="AE832" s="7"/>
    </row>
    <row r="833" hidden="1" spans="1:31">
      <c r="A833" s="4">
        <v>44722.6027085069</v>
      </c>
      <c r="B833" s="5" t="s">
        <v>40</v>
      </c>
      <c r="C833" s="6" t="s">
        <v>23</v>
      </c>
      <c r="D833" s="6" t="s">
        <v>4772</v>
      </c>
      <c r="E833" s="7"/>
      <c r="F833" s="6">
        <v>6362143392</v>
      </c>
      <c r="G833" s="6" t="s">
        <v>2276</v>
      </c>
      <c r="H833" s="6" t="s">
        <v>328</v>
      </c>
      <c r="I833" s="6" t="s">
        <v>328</v>
      </c>
      <c r="J833" s="6" t="s">
        <v>4773</v>
      </c>
      <c r="K833" s="6" t="s">
        <v>103</v>
      </c>
      <c r="L833" s="6" t="s">
        <v>290</v>
      </c>
      <c r="M833" s="6" t="s">
        <v>4774</v>
      </c>
      <c r="N833" s="6" t="s">
        <v>872</v>
      </c>
      <c r="O833" s="6" t="s">
        <v>465</v>
      </c>
      <c r="P833" s="18">
        <v>44725</v>
      </c>
      <c r="Q833" s="25">
        <v>0.583333333335759</v>
      </c>
      <c r="R833" s="6" t="s">
        <v>310</v>
      </c>
      <c r="S833" s="6" t="s">
        <v>229</v>
      </c>
      <c r="T833" s="31" t="s">
        <v>4775</v>
      </c>
      <c r="U833" s="6" t="s">
        <v>219</v>
      </c>
      <c r="V833" s="6" t="s">
        <v>220</v>
      </c>
      <c r="W833" s="6" t="s">
        <v>39</v>
      </c>
      <c r="X833" s="7"/>
      <c r="Y833" s="7"/>
      <c r="Z833" s="7"/>
      <c r="AA833" s="7"/>
      <c r="AB833" s="7"/>
      <c r="AC833" s="7"/>
      <c r="AD833" s="7"/>
      <c r="AE833" s="7"/>
    </row>
    <row r="834" hidden="1" spans="1:31">
      <c r="A834" s="4">
        <v>44722.6074883796</v>
      </c>
      <c r="B834" s="5" t="s">
        <v>315</v>
      </c>
      <c r="C834" s="6" t="s">
        <v>23</v>
      </c>
      <c r="D834" s="6" t="s">
        <v>4776</v>
      </c>
      <c r="E834" s="7"/>
      <c r="F834" s="6">
        <v>9704942902</v>
      </c>
      <c r="G834" s="6" t="s">
        <v>225</v>
      </c>
      <c r="H834" s="6" t="s">
        <v>200</v>
      </c>
      <c r="I834" s="6" t="s">
        <v>130</v>
      </c>
      <c r="J834" s="6" t="s">
        <v>4777</v>
      </c>
      <c r="K834" s="6" t="s">
        <v>87</v>
      </c>
      <c r="L834" s="6" t="s">
        <v>87</v>
      </c>
      <c r="M834" s="6" t="s">
        <v>4778</v>
      </c>
      <c r="N834" s="6" t="s">
        <v>118</v>
      </c>
      <c r="O834" s="6" t="s">
        <v>274</v>
      </c>
      <c r="P834" s="18">
        <v>44725</v>
      </c>
      <c r="Q834" s="25">
        <v>0.666666666664241</v>
      </c>
      <c r="R834" s="6" t="s">
        <v>205</v>
      </c>
      <c r="S834" s="6" t="s">
        <v>676</v>
      </c>
      <c r="T834" s="31" t="s">
        <v>4779</v>
      </c>
      <c r="U834" s="6" t="s">
        <v>4780</v>
      </c>
      <c r="V834" s="6" t="s">
        <v>220</v>
      </c>
      <c r="W834" s="6" t="s">
        <v>39</v>
      </c>
      <c r="X834" s="7"/>
      <c r="Y834" s="7"/>
      <c r="Z834" s="7"/>
      <c r="AA834" s="7"/>
      <c r="AB834" s="7"/>
      <c r="AC834" s="7"/>
      <c r="AD834" s="7"/>
      <c r="AE834" s="7"/>
    </row>
    <row r="835" hidden="1" spans="1:31">
      <c r="A835" s="4">
        <v>44722.6166265162</v>
      </c>
      <c r="B835" s="5" t="s">
        <v>223</v>
      </c>
      <c r="C835" s="6" t="s">
        <v>23</v>
      </c>
      <c r="D835" s="6" t="s">
        <v>4781</v>
      </c>
      <c r="E835" s="7"/>
      <c r="F835" s="6">
        <v>9441306565</v>
      </c>
      <c r="G835" s="6" t="s">
        <v>4193</v>
      </c>
      <c r="H835" s="6" t="s">
        <v>251</v>
      </c>
      <c r="I835" s="6" t="s">
        <v>298</v>
      </c>
      <c r="J835" s="6" t="s">
        <v>4782</v>
      </c>
      <c r="K835" s="6" t="s">
        <v>132</v>
      </c>
      <c r="L835" s="6" t="s">
        <v>87</v>
      </c>
      <c r="M835" s="6" t="s">
        <v>4783</v>
      </c>
      <c r="N835" s="6" t="s">
        <v>32</v>
      </c>
      <c r="O835" s="6" t="s">
        <v>274</v>
      </c>
      <c r="P835" s="18">
        <v>44725</v>
      </c>
      <c r="Q835" s="25">
        <v>0.583333333335759</v>
      </c>
      <c r="R835" s="6" t="s">
        <v>2262</v>
      </c>
      <c r="S835" s="6" t="s">
        <v>162</v>
      </c>
      <c r="T835" s="31" t="s">
        <v>4784</v>
      </c>
      <c r="U835" s="6" t="s">
        <v>2282</v>
      </c>
      <c r="V835" s="6" t="s">
        <v>697</v>
      </c>
      <c r="W835" s="6" t="s">
        <v>39</v>
      </c>
      <c r="X835" s="7"/>
      <c r="Y835" s="7"/>
      <c r="Z835" s="7"/>
      <c r="AA835" s="7"/>
      <c r="AB835" s="7"/>
      <c r="AC835" s="7"/>
      <c r="AD835" s="7"/>
      <c r="AE835" s="7"/>
    </row>
    <row r="836" hidden="1" spans="1:31">
      <c r="A836" s="4">
        <v>44722.6177387153</v>
      </c>
      <c r="B836" s="5" t="s">
        <v>315</v>
      </c>
      <c r="C836" s="6" t="s">
        <v>23</v>
      </c>
      <c r="D836" s="6" t="s">
        <v>4785</v>
      </c>
      <c r="E836" s="7"/>
      <c r="F836" s="6">
        <v>9182381378</v>
      </c>
      <c r="G836" s="6" t="s">
        <v>225</v>
      </c>
      <c r="H836" s="6" t="s">
        <v>114</v>
      </c>
      <c r="I836" s="6" t="s">
        <v>298</v>
      </c>
      <c r="J836" s="6" t="s">
        <v>289</v>
      </c>
      <c r="K836" s="6" t="s">
        <v>132</v>
      </c>
      <c r="L836" s="6" t="s">
        <v>132</v>
      </c>
      <c r="M836" s="6" t="s">
        <v>4786</v>
      </c>
      <c r="N836" s="6" t="s">
        <v>32</v>
      </c>
      <c r="O836" s="6" t="s">
        <v>90</v>
      </c>
      <c r="P836" s="18">
        <v>44725</v>
      </c>
      <c r="Q836" s="25">
        <v>0.583333333335759</v>
      </c>
      <c r="R836" s="6" t="s">
        <v>631</v>
      </c>
      <c r="S836" s="6" t="s">
        <v>676</v>
      </c>
      <c r="T836" s="31" t="s">
        <v>4787</v>
      </c>
      <c r="U836" s="6" t="s">
        <v>4780</v>
      </c>
      <c r="V836" s="6" t="s">
        <v>220</v>
      </c>
      <c r="W836" s="6" t="s">
        <v>39</v>
      </c>
      <c r="X836" s="7"/>
      <c r="Y836" s="7"/>
      <c r="Z836" s="7"/>
      <c r="AA836" s="7"/>
      <c r="AB836" s="7"/>
      <c r="AC836" s="7"/>
      <c r="AD836" s="7"/>
      <c r="AE836" s="7"/>
    </row>
    <row r="837" hidden="1" spans="1:31">
      <c r="A837" s="4">
        <v>44722.6188709144</v>
      </c>
      <c r="B837" s="5" t="s">
        <v>3698</v>
      </c>
      <c r="C837" s="6" t="s">
        <v>23</v>
      </c>
      <c r="D837" s="6" t="s">
        <v>4788</v>
      </c>
      <c r="E837" s="7"/>
      <c r="F837" s="6">
        <v>9337763047</v>
      </c>
      <c r="G837" s="6" t="s">
        <v>4789</v>
      </c>
      <c r="H837" s="6" t="s">
        <v>44</v>
      </c>
      <c r="I837" s="6" t="s">
        <v>44</v>
      </c>
      <c r="J837" s="6" t="s">
        <v>4790</v>
      </c>
      <c r="K837" s="6" t="s">
        <v>515</v>
      </c>
      <c r="L837" s="6" t="s">
        <v>4791</v>
      </c>
      <c r="M837" s="6" t="s">
        <v>4792</v>
      </c>
      <c r="N837" s="6" t="s">
        <v>118</v>
      </c>
      <c r="O837" s="6" t="s">
        <v>48</v>
      </c>
      <c r="P837" s="18">
        <v>44723</v>
      </c>
      <c r="Q837" s="25">
        <v>0.0833333333357587</v>
      </c>
      <c r="R837" s="6" t="s">
        <v>2033</v>
      </c>
      <c r="S837" s="6" t="s">
        <v>35</v>
      </c>
      <c r="T837" s="31" t="s">
        <v>4793</v>
      </c>
      <c r="U837" s="6" t="s">
        <v>4794</v>
      </c>
      <c r="V837" s="6" t="s">
        <v>4767</v>
      </c>
      <c r="W837" s="6" t="s">
        <v>39</v>
      </c>
      <c r="X837" s="7"/>
      <c r="Y837" s="7"/>
      <c r="Z837" s="7"/>
      <c r="AA837" s="7"/>
      <c r="AB837" s="7"/>
      <c r="AC837" s="7"/>
      <c r="AD837" s="7"/>
      <c r="AE837" s="7"/>
    </row>
    <row r="838" hidden="1" spans="1:31">
      <c r="A838" s="4">
        <v>44722.6195576157</v>
      </c>
      <c r="B838" s="5" t="s">
        <v>209</v>
      </c>
      <c r="C838" s="6" t="s">
        <v>23</v>
      </c>
      <c r="D838" s="6" t="s">
        <v>4795</v>
      </c>
      <c r="E838" s="7"/>
      <c r="F838" s="6">
        <v>9381199080</v>
      </c>
      <c r="G838" s="6" t="s">
        <v>4796</v>
      </c>
      <c r="H838" s="6" t="s">
        <v>328</v>
      </c>
      <c r="I838" s="6" t="s">
        <v>44</v>
      </c>
      <c r="J838" s="6" t="s">
        <v>4797</v>
      </c>
      <c r="K838" s="6" t="s">
        <v>132</v>
      </c>
      <c r="L838" s="6" t="s">
        <v>132</v>
      </c>
      <c r="M838" s="6" t="s">
        <v>4798</v>
      </c>
      <c r="N838" s="6" t="s">
        <v>89</v>
      </c>
      <c r="O838" s="6" t="s">
        <v>161</v>
      </c>
      <c r="P838" s="18">
        <v>44725</v>
      </c>
      <c r="Q838" s="25">
        <v>0.5</v>
      </c>
      <c r="R838" s="6" t="s">
        <v>844</v>
      </c>
      <c r="S838" s="6" t="s">
        <v>333</v>
      </c>
      <c r="T838" s="31" t="s">
        <v>4799</v>
      </c>
      <c r="U838" s="6" t="s">
        <v>4800</v>
      </c>
      <c r="V838" s="6" t="s">
        <v>1687</v>
      </c>
      <c r="W838" s="6" t="s">
        <v>39</v>
      </c>
      <c r="X838" s="7"/>
      <c r="Y838" s="7"/>
      <c r="Z838" s="7"/>
      <c r="AA838" s="7"/>
      <c r="AB838" s="7"/>
      <c r="AC838" s="7"/>
      <c r="AD838" s="7"/>
      <c r="AE838" s="7"/>
    </row>
    <row r="839" hidden="1" spans="1:31">
      <c r="A839" s="4">
        <v>44722.6197398032</v>
      </c>
      <c r="B839" s="5" t="s">
        <v>197</v>
      </c>
      <c r="C839" s="6" t="s">
        <v>23</v>
      </c>
      <c r="D839" s="6" t="s">
        <v>4801</v>
      </c>
      <c r="E839" s="7"/>
      <c r="F839" s="6">
        <v>6300845025</v>
      </c>
      <c r="G839" s="6" t="s">
        <v>4802</v>
      </c>
      <c r="H839" s="6" t="s">
        <v>1354</v>
      </c>
      <c r="I839" s="6" t="s">
        <v>271</v>
      </c>
      <c r="J839" s="6" t="s">
        <v>4803</v>
      </c>
      <c r="K839" s="6" t="s">
        <v>132</v>
      </c>
      <c r="L839" s="6" t="s">
        <v>132</v>
      </c>
      <c r="M839" s="6" t="s">
        <v>4804</v>
      </c>
      <c r="N839" s="6" t="s">
        <v>89</v>
      </c>
      <c r="O839" s="6" t="s">
        <v>3984</v>
      </c>
      <c r="P839" s="18">
        <v>44725</v>
      </c>
      <c r="Q839" s="25">
        <v>0.5</v>
      </c>
      <c r="R839" s="6" t="s">
        <v>1404</v>
      </c>
      <c r="S839" s="6" t="s">
        <v>575</v>
      </c>
      <c r="T839" s="31" t="s">
        <v>4805</v>
      </c>
      <c r="U839" s="6" t="s">
        <v>4806</v>
      </c>
      <c r="V839" s="6" t="s">
        <v>3152</v>
      </c>
      <c r="W839" s="6" t="s">
        <v>39</v>
      </c>
      <c r="X839" s="7"/>
      <c r="Y839" s="7"/>
      <c r="Z839" s="7"/>
      <c r="AA839" s="7"/>
      <c r="AB839" s="7"/>
      <c r="AC839" s="7"/>
      <c r="AD839" s="7"/>
      <c r="AE839" s="7"/>
    </row>
    <row r="840" hidden="1" spans="1:31">
      <c r="A840" s="4">
        <v>44722.622946956</v>
      </c>
      <c r="B840" s="5" t="s">
        <v>223</v>
      </c>
      <c r="C840" s="6" t="s">
        <v>23</v>
      </c>
      <c r="D840" s="6" t="s">
        <v>4807</v>
      </c>
      <c r="E840" s="7"/>
      <c r="F840" s="6">
        <v>8310243347</v>
      </c>
      <c r="G840" s="6" t="s">
        <v>3402</v>
      </c>
      <c r="H840" s="6" t="s">
        <v>4808</v>
      </c>
      <c r="I840" s="6" t="s">
        <v>2489</v>
      </c>
      <c r="J840" s="6" t="s">
        <v>4809</v>
      </c>
      <c r="K840" s="6" t="s">
        <v>87</v>
      </c>
      <c r="L840" s="6" t="s">
        <v>87</v>
      </c>
      <c r="M840" s="6" t="s">
        <v>4810</v>
      </c>
      <c r="N840" s="6" t="s">
        <v>118</v>
      </c>
      <c r="O840" s="6" t="s">
        <v>274</v>
      </c>
      <c r="P840" s="18">
        <v>44725</v>
      </c>
      <c r="Q840" s="25">
        <v>0.5</v>
      </c>
      <c r="R840" s="6" t="s">
        <v>1187</v>
      </c>
      <c r="S840" s="6" t="s">
        <v>255</v>
      </c>
      <c r="T840" s="31" t="s">
        <v>4811</v>
      </c>
      <c r="U840" s="6" t="s">
        <v>219</v>
      </c>
      <c r="V840" s="6" t="s">
        <v>220</v>
      </c>
      <c r="W840" s="6" t="s">
        <v>39</v>
      </c>
      <c r="X840" s="7"/>
      <c r="Y840" s="7"/>
      <c r="Z840" s="7"/>
      <c r="AA840" s="7"/>
      <c r="AB840" s="7"/>
      <c r="AC840" s="7"/>
      <c r="AD840" s="7"/>
      <c r="AE840" s="7"/>
    </row>
    <row r="841" hidden="1" spans="1:31">
      <c r="A841" s="4">
        <v>44722.625071331</v>
      </c>
      <c r="B841" s="5" t="s">
        <v>315</v>
      </c>
      <c r="C841" s="6" t="s">
        <v>23</v>
      </c>
      <c r="D841" s="6" t="s">
        <v>4812</v>
      </c>
      <c r="E841" s="7"/>
      <c r="F841" s="6">
        <v>7287849411</v>
      </c>
      <c r="G841" s="6" t="s">
        <v>2936</v>
      </c>
      <c r="H841" s="6" t="s">
        <v>562</v>
      </c>
      <c r="I841" s="6" t="s">
        <v>562</v>
      </c>
      <c r="J841" s="6" t="s">
        <v>4813</v>
      </c>
      <c r="K841" s="6" t="s">
        <v>653</v>
      </c>
      <c r="L841" s="6" t="s">
        <v>653</v>
      </c>
      <c r="M841" s="6" t="s">
        <v>4814</v>
      </c>
      <c r="N841" s="6" t="s">
        <v>118</v>
      </c>
      <c r="O841" s="6" t="s">
        <v>274</v>
      </c>
      <c r="P841" s="18">
        <v>44725</v>
      </c>
      <c r="Q841" s="25">
        <v>0.666666666664241</v>
      </c>
      <c r="R841" s="6" t="s">
        <v>1761</v>
      </c>
      <c r="S841" s="6" t="s">
        <v>1735</v>
      </c>
      <c r="T841" s="31" t="s">
        <v>4815</v>
      </c>
      <c r="U841" s="6" t="s">
        <v>4780</v>
      </c>
      <c r="V841" s="6" t="s">
        <v>220</v>
      </c>
      <c r="W841" s="6" t="s">
        <v>39</v>
      </c>
      <c r="X841" s="7"/>
      <c r="Y841" s="7"/>
      <c r="Z841" s="7"/>
      <c r="AA841" s="7"/>
      <c r="AB841" s="7"/>
      <c r="AC841" s="7"/>
      <c r="AD841" s="7"/>
      <c r="AE841" s="7"/>
    </row>
    <row r="842" hidden="1" spans="1:31">
      <c r="A842" s="4">
        <v>44722.6254158102</v>
      </c>
      <c r="B842" s="5" t="s">
        <v>3698</v>
      </c>
      <c r="C842" s="6" t="s">
        <v>23</v>
      </c>
      <c r="D842" s="6" t="s">
        <v>4816</v>
      </c>
      <c r="E842" s="7"/>
      <c r="F842" s="6">
        <v>8408810612</v>
      </c>
      <c r="G842" s="6" t="s">
        <v>408</v>
      </c>
      <c r="H842" s="6" t="s">
        <v>43</v>
      </c>
      <c r="I842" s="6" t="s">
        <v>27</v>
      </c>
      <c r="J842" s="6" t="s">
        <v>4817</v>
      </c>
      <c r="K842" s="6" t="s">
        <v>668</v>
      </c>
      <c r="L842" s="6" t="s">
        <v>668</v>
      </c>
      <c r="M842" s="6" t="s">
        <v>4818</v>
      </c>
      <c r="N842" s="6" t="s">
        <v>118</v>
      </c>
      <c r="O842" s="6" t="s">
        <v>101</v>
      </c>
      <c r="P842" s="18">
        <v>44723</v>
      </c>
      <c r="Q842" s="25">
        <v>0.125</v>
      </c>
      <c r="R842" s="6" t="s">
        <v>599</v>
      </c>
      <c r="S842" s="6" t="s">
        <v>759</v>
      </c>
      <c r="T842" s="31" t="s">
        <v>4819</v>
      </c>
      <c r="U842" s="6" t="s">
        <v>4820</v>
      </c>
      <c r="V842" s="6" t="s">
        <v>1653</v>
      </c>
      <c r="W842" s="6" t="s">
        <v>39</v>
      </c>
      <c r="X842" s="7"/>
      <c r="Y842" s="7"/>
      <c r="Z842" s="7"/>
      <c r="AA842" s="7"/>
      <c r="AB842" s="7"/>
      <c r="AC842" s="7"/>
      <c r="AD842" s="7"/>
      <c r="AE842" s="7"/>
    </row>
    <row r="843" hidden="1" spans="1:31">
      <c r="A843" s="4">
        <v>44722.6254212384</v>
      </c>
      <c r="B843" s="5" t="s">
        <v>268</v>
      </c>
      <c r="C843" s="6" t="s">
        <v>23</v>
      </c>
      <c r="D843" s="6" t="s">
        <v>4821</v>
      </c>
      <c r="E843" s="7"/>
      <c r="F843" s="6">
        <v>9359687789</v>
      </c>
      <c r="G843" s="6" t="s">
        <v>4822</v>
      </c>
      <c r="H843" s="6" t="s">
        <v>1354</v>
      </c>
      <c r="I843" s="6" t="s">
        <v>1354</v>
      </c>
      <c r="J843" s="6" t="s">
        <v>4823</v>
      </c>
      <c r="K843" s="6" t="s">
        <v>272</v>
      </c>
      <c r="L843" s="6" t="s">
        <v>272</v>
      </c>
      <c r="M843" s="6" t="s">
        <v>4824</v>
      </c>
      <c r="N843" s="6" t="s">
        <v>118</v>
      </c>
      <c r="O843" s="6" t="s">
        <v>48</v>
      </c>
      <c r="P843" s="18">
        <v>44725</v>
      </c>
      <c r="Q843" s="25">
        <v>0.458333333335759</v>
      </c>
      <c r="R843" s="6" t="s">
        <v>646</v>
      </c>
      <c r="S843" s="6" t="s">
        <v>2674</v>
      </c>
      <c r="T843" s="31" t="s">
        <v>4825</v>
      </c>
      <c r="U843" s="6" t="s">
        <v>4826</v>
      </c>
      <c r="V843" s="6" t="s">
        <v>4767</v>
      </c>
      <c r="W843" s="6" t="s">
        <v>39</v>
      </c>
      <c r="X843" s="7"/>
      <c r="Y843" s="7"/>
      <c r="Z843" s="7"/>
      <c r="AA843" s="7"/>
      <c r="AB843" s="7"/>
      <c r="AC843" s="7"/>
      <c r="AD843" s="7"/>
      <c r="AE843" s="7"/>
    </row>
    <row r="844" hidden="1" spans="1:31">
      <c r="A844" s="4">
        <v>44722.6265846296</v>
      </c>
      <c r="B844" s="5" t="s">
        <v>350</v>
      </c>
      <c r="C844" s="6" t="s">
        <v>23</v>
      </c>
      <c r="D844" s="6" t="s">
        <v>4827</v>
      </c>
      <c r="E844" s="7"/>
      <c r="F844" s="6">
        <v>9686792242</v>
      </c>
      <c r="G844" s="6" t="s">
        <v>939</v>
      </c>
      <c r="H844" s="6" t="s">
        <v>114</v>
      </c>
      <c r="I844" s="6" t="s">
        <v>114</v>
      </c>
      <c r="J844" s="6" t="s">
        <v>28</v>
      </c>
      <c r="K844" s="6" t="s">
        <v>87</v>
      </c>
      <c r="L844" s="6" t="s">
        <v>87</v>
      </c>
      <c r="M844" s="6" t="s">
        <v>4828</v>
      </c>
      <c r="N844" s="6" t="s">
        <v>89</v>
      </c>
      <c r="O844" s="6" t="s">
        <v>588</v>
      </c>
      <c r="P844" s="18">
        <v>44725</v>
      </c>
      <c r="Q844" s="25">
        <v>0.625</v>
      </c>
      <c r="R844" s="6" t="s">
        <v>1619</v>
      </c>
      <c r="S844" s="6" t="s">
        <v>549</v>
      </c>
      <c r="T844" s="31" t="s">
        <v>4829</v>
      </c>
      <c r="U844" s="6" t="s">
        <v>4759</v>
      </c>
      <c r="V844" s="6" t="s">
        <v>4760</v>
      </c>
      <c r="W844" s="6" t="s">
        <v>39</v>
      </c>
      <c r="X844" s="7"/>
      <c r="Y844" s="7"/>
      <c r="Z844" s="7"/>
      <c r="AA844" s="7"/>
      <c r="AB844" s="7"/>
      <c r="AC844" s="7"/>
      <c r="AD844" s="7"/>
      <c r="AE844" s="7"/>
    </row>
    <row r="845" hidden="1" spans="1:56">
      <c r="A845" s="55">
        <v>44722.6280160764</v>
      </c>
      <c r="B845" s="56" t="s">
        <v>315</v>
      </c>
      <c r="C845" s="56" t="s">
        <v>23</v>
      </c>
      <c r="D845" s="56" t="s">
        <v>4830</v>
      </c>
      <c r="E845" s="57"/>
      <c r="F845" s="56">
        <v>7387398198</v>
      </c>
      <c r="G845" s="56" t="s">
        <v>2936</v>
      </c>
      <c r="H845" s="56" t="s">
        <v>832</v>
      </c>
      <c r="I845" s="56" t="s">
        <v>101</v>
      </c>
      <c r="J845" s="56" t="s">
        <v>4831</v>
      </c>
      <c r="K845" s="56" t="s">
        <v>1445</v>
      </c>
      <c r="L845" s="56" t="s">
        <v>1445</v>
      </c>
      <c r="M845" s="56" t="s">
        <v>4832</v>
      </c>
      <c r="N845" s="56" t="s">
        <v>32</v>
      </c>
      <c r="O845" s="56" t="s">
        <v>274</v>
      </c>
      <c r="P845" s="59">
        <v>44725</v>
      </c>
      <c r="Q845" s="60">
        <v>0.708333333335759</v>
      </c>
      <c r="R845" s="56" t="s">
        <v>4833</v>
      </c>
      <c r="S845" s="56" t="s">
        <v>2813</v>
      </c>
      <c r="T845" s="61" t="s">
        <v>4834</v>
      </c>
      <c r="U845" s="56" t="s">
        <v>4780</v>
      </c>
      <c r="V845" s="56" t="s">
        <v>220</v>
      </c>
      <c r="W845" s="56" t="s">
        <v>39</v>
      </c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</row>
    <row r="846" hidden="1" spans="1:31">
      <c r="A846" s="4">
        <v>44722.6310090046</v>
      </c>
      <c r="B846" s="5" t="s">
        <v>40</v>
      </c>
      <c r="C846" s="6" t="s">
        <v>23</v>
      </c>
      <c r="D846" s="6" t="s">
        <v>4835</v>
      </c>
      <c r="E846" s="7"/>
      <c r="F846" s="6">
        <v>9450849421</v>
      </c>
      <c r="G846" s="6" t="s">
        <v>2276</v>
      </c>
      <c r="H846" s="6" t="s">
        <v>43</v>
      </c>
      <c r="I846" s="6" t="s">
        <v>43</v>
      </c>
      <c r="J846" s="6" t="s">
        <v>4836</v>
      </c>
      <c r="K846" s="6" t="s">
        <v>1745</v>
      </c>
      <c r="L846" s="6" t="s">
        <v>290</v>
      </c>
      <c r="M846" s="6" t="s">
        <v>4837</v>
      </c>
      <c r="N846" s="6" t="s">
        <v>118</v>
      </c>
      <c r="O846" s="6" t="s">
        <v>48</v>
      </c>
      <c r="P846" s="18">
        <v>44726</v>
      </c>
      <c r="Q846" s="25">
        <v>0.583333333335759</v>
      </c>
      <c r="R846" s="6" t="s">
        <v>1366</v>
      </c>
      <c r="S846" s="6" t="s">
        <v>106</v>
      </c>
      <c r="T846" s="31" t="s">
        <v>4838</v>
      </c>
      <c r="U846" s="6" t="s">
        <v>219</v>
      </c>
      <c r="V846" s="6" t="s">
        <v>220</v>
      </c>
      <c r="W846" s="6" t="s">
        <v>39</v>
      </c>
      <c r="X846" s="7"/>
      <c r="Y846" s="7"/>
      <c r="Z846" s="7"/>
      <c r="AA846" s="7"/>
      <c r="AB846" s="7"/>
      <c r="AC846" s="7"/>
      <c r="AD846" s="7"/>
      <c r="AE846" s="7"/>
    </row>
    <row r="847" hidden="1" spans="1:31">
      <c r="A847" s="4">
        <v>44722.6313940625</v>
      </c>
      <c r="B847" s="5" t="s">
        <v>209</v>
      </c>
      <c r="C847" s="6" t="s">
        <v>23</v>
      </c>
      <c r="D847" s="6" t="s">
        <v>4839</v>
      </c>
      <c r="E847" s="7"/>
      <c r="F847" s="6">
        <v>9398392259</v>
      </c>
      <c r="G847" s="6" t="s">
        <v>4796</v>
      </c>
      <c r="H847" s="6" t="s">
        <v>451</v>
      </c>
      <c r="I847" s="6" t="s">
        <v>44</v>
      </c>
      <c r="J847" s="6" t="s">
        <v>1579</v>
      </c>
      <c r="K847" s="6" t="s">
        <v>87</v>
      </c>
      <c r="L847" s="6" t="s">
        <v>132</v>
      </c>
      <c r="M847" s="6" t="s">
        <v>4840</v>
      </c>
      <c r="N847" s="6" t="s">
        <v>89</v>
      </c>
      <c r="O847" s="6" t="s">
        <v>161</v>
      </c>
      <c r="P847" s="18">
        <v>44725</v>
      </c>
      <c r="Q847" s="25">
        <v>0.458333333335759</v>
      </c>
      <c r="R847" s="6" t="s">
        <v>483</v>
      </c>
      <c r="S847" s="6" t="s">
        <v>3465</v>
      </c>
      <c r="T847" s="31" t="s">
        <v>4841</v>
      </c>
      <c r="U847" s="6" t="s">
        <v>3406</v>
      </c>
      <c r="V847" s="6" t="s">
        <v>1687</v>
      </c>
      <c r="W847" s="6" t="s">
        <v>39</v>
      </c>
      <c r="X847" s="7"/>
      <c r="Y847" s="7"/>
      <c r="Z847" s="7"/>
      <c r="AA847" s="7"/>
      <c r="AB847" s="7"/>
      <c r="AC847" s="7"/>
      <c r="AD847" s="7"/>
      <c r="AE847" s="7"/>
    </row>
    <row r="848" hidden="1" spans="1:31">
      <c r="A848" s="4">
        <v>44722.6325666319</v>
      </c>
      <c r="B848" s="5" t="s">
        <v>350</v>
      </c>
      <c r="C848" s="6" t="s">
        <v>23</v>
      </c>
      <c r="D848" s="6" t="s">
        <v>4842</v>
      </c>
      <c r="E848" s="7"/>
      <c r="F848" s="6">
        <v>7702124693</v>
      </c>
      <c r="G848" s="6" t="s">
        <v>432</v>
      </c>
      <c r="H848" s="6" t="s">
        <v>200</v>
      </c>
      <c r="I848" s="6" t="s">
        <v>200</v>
      </c>
      <c r="J848" s="6" t="s">
        <v>4843</v>
      </c>
      <c r="K848" s="6" t="s">
        <v>87</v>
      </c>
      <c r="L848" s="6" t="s">
        <v>87</v>
      </c>
      <c r="M848" s="6" t="s">
        <v>4844</v>
      </c>
      <c r="N848" s="6" t="s">
        <v>89</v>
      </c>
      <c r="O848" s="6" t="s">
        <v>588</v>
      </c>
      <c r="P848" s="18">
        <v>44722</v>
      </c>
      <c r="Q848" s="25">
        <v>0.458333333335759</v>
      </c>
      <c r="R848" s="6" t="s">
        <v>426</v>
      </c>
      <c r="S848" s="6" t="s">
        <v>1417</v>
      </c>
      <c r="T848" s="31" t="s">
        <v>4845</v>
      </c>
      <c r="U848" s="6" t="s">
        <v>4846</v>
      </c>
      <c r="V848" s="6" t="s">
        <v>4767</v>
      </c>
      <c r="W848" s="6" t="s">
        <v>39</v>
      </c>
      <c r="X848" s="7"/>
      <c r="Y848" s="7"/>
      <c r="Z848" s="7"/>
      <c r="AA848" s="7"/>
      <c r="AB848" s="7"/>
      <c r="AC848" s="7"/>
      <c r="AD848" s="7"/>
      <c r="AE848" s="7"/>
    </row>
    <row r="849" hidden="1" spans="1:31">
      <c r="A849" s="4">
        <v>44722.6363893287</v>
      </c>
      <c r="B849" s="5" t="s">
        <v>3698</v>
      </c>
      <c r="C849" s="6" t="s">
        <v>23</v>
      </c>
      <c r="D849" s="6" t="s">
        <v>4847</v>
      </c>
      <c r="E849" s="7"/>
      <c r="F849" s="6">
        <v>8074476623</v>
      </c>
      <c r="G849" s="6" t="s">
        <v>967</v>
      </c>
      <c r="H849" s="6" t="s">
        <v>4848</v>
      </c>
      <c r="I849" s="6" t="s">
        <v>4848</v>
      </c>
      <c r="J849" s="6" t="s">
        <v>4849</v>
      </c>
      <c r="K849" s="6" t="s">
        <v>515</v>
      </c>
      <c r="L849" s="6" t="s">
        <v>4850</v>
      </c>
      <c r="M849" s="6" t="s">
        <v>969</v>
      </c>
      <c r="N849" s="6" t="s">
        <v>89</v>
      </c>
      <c r="O849" s="6" t="s">
        <v>161</v>
      </c>
      <c r="P849" s="18">
        <v>44725</v>
      </c>
      <c r="Q849" s="25">
        <v>0.125</v>
      </c>
      <c r="R849" s="6" t="s">
        <v>566</v>
      </c>
      <c r="S849" s="6" t="s">
        <v>1172</v>
      </c>
      <c r="T849" s="31" t="s">
        <v>4851</v>
      </c>
      <c r="U849" s="6" t="s">
        <v>4852</v>
      </c>
      <c r="V849" s="6" t="s">
        <v>4853</v>
      </c>
      <c r="W849" s="6" t="s">
        <v>39</v>
      </c>
      <c r="X849" s="7"/>
      <c r="Y849" s="7"/>
      <c r="Z849" s="7"/>
      <c r="AA849" s="7"/>
      <c r="AB849" s="7"/>
      <c r="AC849" s="7"/>
      <c r="AD849" s="7"/>
      <c r="AE849" s="7"/>
    </row>
    <row r="850" hidden="1" spans="1:56">
      <c r="A850" s="11">
        <v>44722.6372975116</v>
      </c>
      <c r="B850" s="12" t="s">
        <v>223</v>
      </c>
      <c r="C850" s="12" t="s">
        <v>23</v>
      </c>
      <c r="D850" s="12" t="s">
        <v>4854</v>
      </c>
      <c r="E850" s="13"/>
      <c r="F850" s="12">
        <v>9746562779</v>
      </c>
      <c r="G850" s="12" t="s">
        <v>3402</v>
      </c>
      <c r="H850" s="12" t="s">
        <v>251</v>
      </c>
      <c r="I850" s="12" t="s">
        <v>251</v>
      </c>
      <c r="J850" s="12" t="s">
        <v>4855</v>
      </c>
      <c r="K850" s="12" t="s">
        <v>4856</v>
      </c>
      <c r="L850" s="12" t="s">
        <v>4856</v>
      </c>
      <c r="M850" s="12" t="s">
        <v>4857</v>
      </c>
      <c r="N850" s="12" t="s">
        <v>32</v>
      </c>
      <c r="O850" s="12" t="s">
        <v>274</v>
      </c>
      <c r="P850" s="20">
        <v>44725</v>
      </c>
      <c r="Q850" s="29">
        <v>0.625</v>
      </c>
      <c r="R850" s="12" t="s">
        <v>1536</v>
      </c>
      <c r="S850" s="12" t="s">
        <v>302</v>
      </c>
      <c r="T850" s="30" t="s">
        <v>4858</v>
      </c>
      <c r="U850" s="12" t="s">
        <v>219</v>
      </c>
      <c r="V850" s="12" t="s">
        <v>220</v>
      </c>
      <c r="W850" s="12" t="s">
        <v>96</v>
      </c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</row>
    <row r="851" hidden="1" spans="1:36">
      <c r="A851" s="4">
        <v>44722.6380097801</v>
      </c>
      <c r="B851" s="5" t="s">
        <v>350</v>
      </c>
      <c r="C851" s="6" t="s">
        <v>23</v>
      </c>
      <c r="D851" s="6" t="s">
        <v>4859</v>
      </c>
      <c r="E851" s="7"/>
      <c r="F851" s="6">
        <v>7676870399</v>
      </c>
      <c r="G851" s="6" t="s">
        <v>939</v>
      </c>
      <c r="H851" s="6" t="s">
        <v>114</v>
      </c>
      <c r="I851" s="6" t="s">
        <v>114</v>
      </c>
      <c r="J851" s="6" t="s">
        <v>4860</v>
      </c>
      <c r="K851" s="6" t="s">
        <v>87</v>
      </c>
      <c r="L851" s="6" t="s">
        <v>87</v>
      </c>
      <c r="M851" s="6" t="s">
        <v>4861</v>
      </c>
      <c r="N851" s="6" t="s">
        <v>118</v>
      </c>
      <c r="O851" s="6" t="s">
        <v>1128</v>
      </c>
      <c r="P851" s="18">
        <v>44725</v>
      </c>
      <c r="Q851" s="25">
        <v>0.5</v>
      </c>
      <c r="R851" s="6" t="s">
        <v>1632</v>
      </c>
      <c r="S851" s="6" t="s">
        <v>1417</v>
      </c>
      <c r="T851" s="31" t="s">
        <v>4862</v>
      </c>
      <c r="U851" s="6" t="s">
        <v>4863</v>
      </c>
      <c r="V851" s="6" t="s">
        <v>4760</v>
      </c>
      <c r="W851" s="6" t="s">
        <v>39</v>
      </c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hidden="1" spans="1:36">
      <c r="A852" s="4">
        <v>44722.6384954167</v>
      </c>
      <c r="B852" s="5" t="s">
        <v>324</v>
      </c>
      <c r="C852" s="6" t="s">
        <v>23</v>
      </c>
      <c r="D852" s="6" t="s">
        <v>4864</v>
      </c>
      <c r="E852" s="6" t="s">
        <v>4865</v>
      </c>
      <c r="F852" s="6">
        <v>9149115141</v>
      </c>
      <c r="G852" s="6" t="s">
        <v>4866</v>
      </c>
      <c r="H852" s="6" t="s">
        <v>251</v>
      </c>
      <c r="I852" s="6" t="s">
        <v>731</v>
      </c>
      <c r="J852" s="6" t="s">
        <v>4867</v>
      </c>
      <c r="K852" s="6" t="s">
        <v>691</v>
      </c>
      <c r="L852" s="6" t="s">
        <v>4868</v>
      </c>
      <c r="M852" s="6" t="s">
        <v>4869</v>
      </c>
      <c r="N852" s="6" t="s">
        <v>32</v>
      </c>
      <c r="O852" s="6" t="s">
        <v>161</v>
      </c>
      <c r="P852" s="18">
        <v>44725</v>
      </c>
      <c r="Q852" s="25">
        <v>0.0833333333357587</v>
      </c>
      <c r="R852" s="6" t="s">
        <v>4870</v>
      </c>
      <c r="S852" s="6" t="s">
        <v>1026</v>
      </c>
      <c r="T852" s="31" t="s">
        <v>4871</v>
      </c>
      <c r="U852" s="6" t="s">
        <v>4872</v>
      </c>
      <c r="V852" s="6" t="s">
        <v>4767</v>
      </c>
      <c r="W852" s="6" t="s">
        <v>39</v>
      </c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hidden="1" spans="1:36">
      <c r="A853" s="4">
        <v>44722.6394006597</v>
      </c>
      <c r="B853" s="5" t="s">
        <v>197</v>
      </c>
      <c r="C853" s="6" t="s">
        <v>23</v>
      </c>
      <c r="D853" s="6" t="s">
        <v>1982</v>
      </c>
      <c r="E853" s="7"/>
      <c r="F853" s="6">
        <v>9347323242</v>
      </c>
      <c r="G853" s="6" t="s">
        <v>4873</v>
      </c>
      <c r="H853" s="6" t="s">
        <v>157</v>
      </c>
      <c r="I853" s="6" t="s">
        <v>157</v>
      </c>
      <c r="J853" s="6" t="s">
        <v>4874</v>
      </c>
      <c r="K853" s="6" t="s">
        <v>159</v>
      </c>
      <c r="L853" s="6" t="s">
        <v>4875</v>
      </c>
      <c r="M853" s="6" t="s">
        <v>4876</v>
      </c>
      <c r="N853" s="6" t="s">
        <v>118</v>
      </c>
      <c r="O853" s="6" t="s">
        <v>482</v>
      </c>
      <c r="P853" s="18">
        <v>44725</v>
      </c>
      <c r="Q853" s="25">
        <v>0.5</v>
      </c>
      <c r="R853" s="6" t="s">
        <v>1761</v>
      </c>
      <c r="S853" s="6" t="s">
        <v>1735</v>
      </c>
      <c r="T853" s="31" t="s">
        <v>4877</v>
      </c>
      <c r="U853" s="6" t="s">
        <v>3151</v>
      </c>
      <c r="V853" s="6" t="s">
        <v>3152</v>
      </c>
      <c r="W853" s="6" t="s">
        <v>39</v>
      </c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hidden="1" spans="1:36">
      <c r="A854" s="4">
        <v>44722.6399597917</v>
      </c>
      <c r="B854" s="5" t="s">
        <v>324</v>
      </c>
      <c r="C854" s="6" t="s">
        <v>23</v>
      </c>
      <c r="D854" s="6" t="s">
        <v>4878</v>
      </c>
      <c r="E854" s="6" t="s">
        <v>4879</v>
      </c>
      <c r="F854" s="6">
        <v>8275729205</v>
      </c>
      <c r="G854" s="6" t="s">
        <v>4866</v>
      </c>
      <c r="H854" s="6" t="s">
        <v>469</v>
      </c>
      <c r="I854" s="6" t="s">
        <v>469</v>
      </c>
      <c r="J854" s="6" t="s">
        <v>4880</v>
      </c>
      <c r="K854" s="6" t="s">
        <v>272</v>
      </c>
      <c r="L854" s="6" t="s">
        <v>272</v>
      </c>
      <c r="M854" s="6" t="s">
        <v>4881</v>
      </c>
      <c r="N854" s="6" t="s">
        <v>32</v>
      </c>
      <c r="O854" s="6" t="s">
        <v>4882</v>
      </c>
      <c r="P854" s="18">
        <v>44725</v>
      </c>
      <c r="Q854" s="25">
        <v>0.145833333335759</v>
      </c>
      <c r="R854" s="6" t="s">
        <v>4883</v>
      </c>
      <c r="S854" s="6" t="s">
        <v>426</v>
      </c>
      <c r="T854" s="31" t="s">
        <v>4884</v>
      </c>
      <c r="U854" s="6" t="s">
        <v>4872</v>
      </c>
      <c r="V854" s="6" t="s">
        <v>4767</v>
      </c>
      <c r="W854" s="6" t="s">
        <v>39</v>
      </c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hidden="1" spans="1:36">
      <c r="A855" s="4">
        <v>44722.6428618519</v>
      </c>
      <c r="B855" s="5" t="s">
        <v>197</v>
      </c>
      <c r="C855" s="6" t="s">
        <v>23</v>
      </c>
      <c r="D855" s="6" t="s">
        <v>4885</v>
      </c>
      <c r="E855" s="7"/>
      <c r="F855" s="6">
        <v>9302083252</v>
      </c>
      <c r="G855" s="6" t="s">
        <v>4873</v>
      </c>
      <c r="H855" s="6" t="s">
        <v>2683</v>
      </c>
      <c r="I855" s="6" t="s">
        <v>562</v>
      </c>
      <c r="J855" s="6" t="s">
        <v>4886</v>
      </c>
      <c r="K855" s="6" t="s">
        <v>4887</v>
      </c>
      <c r="L855" s="6" t="s">
        <v>952</v>
      </c>
      <c r="M855" s="6" t="s">
        <v>4888</v>
      </c>
      <c r="N855" s="6" t="s">
        <v>118</v>
      </c>
      <c r="O855" s="6" t="s">
        <v>90</v>
      </c>
      <c r="P855" s="18">
        <v>44725</v>
      </c>
      <c r="Q855" s="25">
        <v>0.5</v>
      </c>
      <c r="R855" s="6" t="s">
        <v>483</v>
      </c>
      <c r="S855" s="6" t="s">
        <v>580</v>
      </c>
      <c r="T855" s="31" t="s">
        <v>4889</v>
      </c>
      <c r="U855" s="6" t="s">
        <v>3151</v>
      </c>
      <c r="V855" s="6" t="s">
        <v>3152</v>
      </c>
      <c r="W855" s="6" t="s">
        <v>39</v>
      </c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hidden="1" spans="1:36">
      <c r="A856" s="4">
        <v>44722.6472739583</v>
      </c>
      <c r="B856" s="5" t="s">
        <v>209</v>
      </c>
      <c r="C856" s="6" t="s">
        <v>23</v>
      </c>
      <c r="D856" s="6" t="s">
        <v>4890</v>
      </c>
      <c r="E856" s="7"/>
      <c r="F856" s="6">
        <v>7013584290</v>
      </c>
      <c r="G856" s="6" t="s">
        <v>4796</v>
      </c>
      <c r="H856" s="6" t="s">
        <v>469</v>
      </c>
      <c r="I856" s="6" t="s">
        <v>2303</v>
      </c>
      <c r="J856" s="6" t="s">
        <v>4891</v>
      </c>
      <c r="K856" s="6" t="s">
        <v>132</v>
      </c>
      <c r="L856" s="6" t="s">
        <v>132</v>
      </c>
      <c r="M856" s="6" t="s">
        <v>4892</v>
      </c>
      <c r="N856" s="6" t="s">
        <v>89</v>
      </c>
      <c r="O856" s="6" t="s">
        <v>161</v>
      </c>
      <c r="P856" s="18">
        <v>44725</v>
      </c>
      <c r="Q856" s="25">
        <v>0.625</v>
      </c>
      <c r="R856" s="6" t="s">
        <v>404</v>
      </c>
      <c r="S856" s="6" t="s">
        <v>747</v>
      </c>
      <c r="T856" s="31" t="s">
        <v>4893</v>
      </c>
      <c r="U856" s="6" t="s">
        <v>3406</v>
      </c>
      <c r="V856" s="6" t="s">
        <v>1687</v>
      </c>
      <c r="W856" s="6" t="s">
        <v>39</v>
      </c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hidden="1" spans="1:36">
      <c r="A857" s="4">
        <v>44722.647835463</v>
      </c>
      <c r="B857" s="5" t="s">
        <v>259</v>
      </c>
      <c r="C857" s="6" t="s">
        <v>23</v>
      </c>
      <c r="D857" s="6" t="s">
        <v>4894</v>
      </c>
      <c r="E857" s="7"/>
      <c r="F857" s="6">
        <v>7624834564</v>
      </c>
      <c r="G857" s="6" t="s">
        <v>4895</v>
      </c>
      <c r="H857" s="6" t="s">
        <v>451</v>
      </c>
      <c r="I857" s="6" t="s">
        <v>451</v>
      </c>
      <c r="J857" s="6" t="s">
        <v>4896</v>
      </c>
      <c r="K857" s="6" t="s">
        <v>132</v>
      </c>
      <c r="L857" s="6" t="s">
        <v>87</v>
      </c>
      <c r="M857" s="6" t="s">
        <v>4897</v>
      </c>
      <c r="N857" s="6" t="s">
        <v>118</v>
      </c>
      <c r="O857" s="6" t="s">
        <v>90</v>
      </c>
      <c r="P857" s="18">
        <v>44725</v>
      </c>
      <c r="Q857" s="25">
        <v>0.583333333335759</v>
      </c>
      <c r="R857" s="6" t="s">
        <v>526</v>
      </c>
      <c r="S857" s="6" t="s">
        <v>1339</v>
      </c>
      <c r="T857" s="31" t="s">
        <v>4898</v>
      </c>
      <c r="U857" s="6" t="s">
        <v>3825</v>
      </c>
      <c r="V857" s="6" t="s">
        <v>3708</v>
      </c>
      <c r="W857" s="6" t="s">
        <v>39</v>
      </c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hidden="1" spans="1:36">
      <c r="A858" s="4">
        <v>44723.4608514699</v>
      </c>
      <c r="B858" s="5" t="s">
        <v>2978</v>
      </c>
      <c r="C858" s="6" t="s">
        <v>23</v>
      </c>
      <c r="D858" s="6" t="s">
        <v>1211</v>
      </c>
      <c r="E858" s="7"/>
      <c r="F858" s="6">
        <v>8497985628</v>
      </c>
      <c r="G858" s="6" t="s">
        <v>967</v>
      </c>
      <c r="H858" s="6" t="s">
        <v>84</v>
      </c>
      <c r="I858" s="6" t="s">
        <v>84</v>
      </c>
      <c r="J858" s="6" t="s">
        <v>1213</v>
      </c>
      <c r="K858" s="6" t="s">
        <v>132</v>
      </c>
      <c r="L858" s="6" t="s">
        <v>132</v>
      </c>
      <c r="M858" s="6" t="s">
        <v>1214</v>
      </c>
      <c r="N858" s="6" t="s">
        <v>32</v>
      </c>
      <c r="O858" s="6" t="s">
        <v>161</v>
      </c>
      <c r="P858" s="18">
        <v>44725</v>
      </c>
      <c r="Q858" s="25">
        <v>0.583333333335759</v>
      </c>
      <c r="R858" s="6" t="s">
        <v>1215</v>
      </c>
      <c r="S858" s="6" t="s">
        <v>827</v>
      </c>
      <c r="T858" s="31" t="s">
        <v>4899</v>
      </c>
      <c r="U858" s="6" t="s">
        <v>846</v>
      </c>
      <c r="V858" s="6" t="s">
        <v>95</v>
      </c>
      <c r="W858" s="6" t="s">
        <v>39</v>
      </c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hidden="1" spans="1:36">
      <c r="A859" s="4">
        <v>44722.6507105093</v>
      </c>
      <c r="B859" s="5" t="s">
        <v>3698</v>
      </c>
      <c r="C859" s="6" t="s">
        <v>23</v>
      </c>
      <c r="D859" s="6" t="s">
        <v>4900</v>
      </c>
      <c r="E859" s="7"/>
      <c r="F859" s="6">
        <v>7569239193</v>
      </c>
      <c r="G859" s="6" t="s">
        <v>967</v>
      </c>
      <c r="H859" s="6" t="s">
        <v>4848</v>
      </c>
      <c r="I859" s="6" t="s">
        <v>27</v>
      </c>
      <c r="J859" s="6" t="s">
        <v>4901</v>
      </c>
      <c r="K859" s="6" t="s">
        <v>290</v>
      </c>
      <c r="L859" s="6" t="s">
        <v>290</v>
      </c>
      <c r="M859" s="6" t="s">
        <v>4902</v>
      </c>
      <c r="N859" s="6" t="s">
        <v>89</v>
      </c>
      <c r="O859" s="6" t="s">
        <v>274</v>
      </c>
      <c r="P859" s="18">
        <v>44723</v>
      </c>
      <c r="Q859" s="25">
        <v>0.458333333335759</v>
      </c>
      <c r="R859" s="6" t="s">
        <v>1026</v>
      </c>
      <c r="S859" s="6" t="s">
        <v>438</v>
      </c>
      <c r="T859" s="31" t="s">
        <v>4903</v>
      </c>
      <c r="U859" s="6" t="s">
        <v>4852</v>
      </c>
      <c r="V859" s="6" t="s">
        <v>4853</v>
      </c>
      <c r="W859" s="6" t="s">
        <v>39</v>
      </c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hidden="1" spans="1:36">
      <c r="A860" s="4">
        <v>44722.6508365856</v>
      </c>
      <c r="B860" s="5" t="s">
        <v>197</v>
      </c>
      <c r="C860" s="6" t="s">
        <v>23</v>
      </c>
      <c r="D860" s="6" t="s">
        <v>4904</v>
      </c>
      <c r="E860" s="7"/>
      <c r="F860" s="6">
        <v>9390469815</v>
      </c>
      <c r="G860" s="6" t="s">
        <v>4905</v>
      </c>
      <c r="H860" s="6" t="s">
        <v>157</v>
      </c>
      <c r="I860" s="6" t="s">
        <v>114</v>
      </c>
      <c r="J860" s="6" t="s">
        <v>4906</v>
      </c>
      <c r="K860" s="6" t="s">
        <v>146</v>
      </c>
      <c r="L860" s="6" t="s">
        <v>146</v>
      </c>
      <c r="M860" s="6" t="s">
        <v>4907</v>
      </c>
      <c r="N860" s="6" t="s">
        <v>118</v>
      </c>
      <c r="O860" s="6" t="s">
        <v>90</v>
      </c>
      <c r="P860" s="18">
        <v>44725</v>
      </c>
      <c r="Q860" s="25">
        <v>0.458333333335759</v>
      </c>
      <c r="R860" s="6" t="s">
        <v>526</v>
      </c>
      <c r="S860" s="6" t="s">
        <v>333</v>
      </c>
      <c r="T860" s="31" t="s">
        <v>4908</v>
      </c>
      <c r="U860" s="6" t="s">
        <v>3406</v>
      </c>
      <c r="V860" s="6" t="s">
        <v>1687</v>
      </c>
      <c r="W860" s="6" t="s">
        <v>39</v>
      </c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hidden="1" spans="1:36">
      <c r="A861" s="4">
        <v>44722.651249213</v>
      </c>
      <c r="B861" s="5" t="s">
        <v>259</v>
      </c>
      <c r="C861" s="6" t="s">
        <v>23</v>
      </c>
      <c r="D861" s="6" t="s">
        <v>4909</v>
      </c>
      <c r="E861" s="7"/>
      <c r="F861" s="6">
        <v>9701111347</v>
      </c>
      <c r="G861" s="6" t="s">
        <v>4895</v>
      </c>
      <c r="H861" s="6" t="s">
        <v>114</v>
      </c>
      <c r="I861" s="6" t="s">
        <v>44</v>
      </c>
      <c r="J861" s="6" t="s">
        <v>4910</v>
      </c>
      <c r="K861" s="6" t="s">
        <v>132</v>
      </c>
      <c r="L861" s="6" t="s">
        <v>132</v>
      </c>
      <c r="M861" s="6" t="s">
        <v>4911</v>
      </c>
      <c r="N861" s="6" t="s">
        <v>32</v>
      </c>
      <c r="O861" s="6" t="s">
        <v>387</v>
      </c>
      <c r="P861" s="18">
        <v>44725</v>
      </c>
      <c r="Q861" s="25">
        <v>0.583333333335759</v>
      </c>
      <c r="R861" s="6" t="s">
        <v>333</v>
      </c>
      <c r="S861" s="6" t="s">
        <v>1209</v>
      </c>
      <c r="T861" s="31" t="s">
        <v>4912</v>
      </c>
      <c r="U861" s="6" t="s">
        <v>3825</v>
      </c>
      <c r="V861" s="6" t="s">
        <v>3708</v>
      </c>
      <c r="W861" s="6" t="s">
        <v>39</v>
      </c>
      <c r="X861" s="6" t="s">
        <v>4913</v>
      </c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hidden="1" spans="1:56">
      <c r="A862" s="55">
        <v>44722.6516923264</v>
      </c>
      <c r="B862" s="56" t="s">
        <v>223</v>
      </c>
      <c r="C862" s="56" t="s">
        <v>23</v>
      </c>
      <c r="D862" s="56" t="s">
        <v>4914</v>
      </c>
      <c r="E862" s="57"/>
      <c r="F862" s="56">
        <v>9837773000</v>
      </c>
      <c r="G862" s="56" t="s">
        <v>3402</v>
      </c>
      <c r="H862" s="56" t="s">
        <v>709</v>
      </c>
      <c r="I862" s="56" t="s">
        <v>709</v>
      </c>
      <c r="J862" s="56" t="s">
        <v>4915</v>
      </c>
      <c r="K862" s="56" t="s">
        <v>4916</v>
      </c>
      <c r="L862" s="56" t="s">
        <v>272</v>
      </c>
      <c r="M862" s="56" t="s">
        <v>4917</v>
      </c>
      <c r="N862" s="56" t="s">
        <v>32</v>
      </c>
      <c r="O862" s="56" t="s">
        <v>274</v>
      </c>
      <c r="P862" s="59">
        <v>44725</v>
      </c>
      <c r="Q862" s="60">
        <v>0.625</v>
      </c>
      <c r="R862" s="56" t="s">
        <v>919</v>
      </c>
      <c r="S862" s="56" t="s">
        <v>4918</v>
      </c>
      <c r="T862" s="61" t="s">
        <v>4919</v>
      </c>
      <c r="U862" s="56" t="s">
        <v>219</v>
      </c>
      <c r="V862" s="56" t="s">
        <v>220</v>
      </c>
      <c r="W862" s="56" t="s">
        <v>39</v>
      </c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</row>
    <row r="863" hidden="1" spans="1:33">
      <c r="A863" s="4">
        <v>44723.4698816204</v>
      </c>
      <c r="B863" s="5" t="s">
        <v>2978</v>
      </c>
      <c r="C863" s="6" t="s">
        <v>23</v>
      </c>
      <c r="D863" s="6" t="s">
        <v>4920</v>
      </c>
      <c r="E863" s="7"/>
      <c r="F863" s="6">
        <v>9966793337</v>
      </c>
      <c r="G863" s="6" t="s">
        <v>967</v>
      </c>
      <c r="H863" s="6" t="s">
        <v>43</v>
      </c>
      <c r="I863" s="6" t="s">
        <v>44</v>
      </c>
      <c r="J863" s="6" t="s">
        <v>289</v>
      </c>
      <c r="K863" s="6" t="s">
        <v>87</v>
      </c>
      <c r="L863" s="6" t="s">
        <v>87</v>
      </c>
      <c r="M863" s="6" t="s">
        <v>1244</v>
      </c>
      <c r="N863" s="6" t="s">
        <v>89</v>
      </c>
      <c r="O863" s="6" t="s">
        <v>161</v>
      </c>
      <c r="P863" s="18">
        <v>44725</v>
      </c>
      <c r="Q863" s="25">
        <v>0.583333333335759</v>
      </c>
      <c r="R863" s="6" t="s">
        <v>438</v>
      </c>
      <c r="S863" s="6" t="s">
        <v>727</v>
      </c>
      <c r="T863" s="31" t="s">
        <v>4921</v>
      </c>
      <c r="U863" s="6" t="s">
        <v>846</v>
      </c>
      <c r="V863" s="6" t="s">
        <v>95</v>
      </c>
      <c r="W863" s="6" t="s">
        <v>39</v>
      </c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idden="1" spans="1:33">
      <c r="A864" s="4">
        <v>44722.6545097685</v>
      </c>
      <c r="B864" s="5" t="s">
        <v>315</v>
      </c>
      <c r="C864" s="6" t="s">
        <v>23</v>
      </c>
      <c r="D864" s="6" t="s">
        <v>4922</v>
      </c>
      <c r="E864" s="7"/>
      <c r="F864" s="6">
        <v>8983255365</v>
      </c>
      <c r="G864" s="6" t="s">
        <v>3402</v>
      </c>
      <c r="H864" s="6" t="s">
        <v>794</v>
      </c>
      <c r="I864" s="6" t="s">
        <v>794</v>
      </c>
      <c r="J864" s="6" t="s">
        <v>4923</v>
      </c>
      <c r="K864" s="6" t="s">
        <v>1445</v>
      </c>
      <c r="L864" s="6" t="s">
        <v>1445</v>
      </c>
      <c r="M864" s="6" t="s">
        <v>4924</v>
      </c>
      <c r="N864" s="6" t="s">
        <v>32</v>
      </c>
      <c r="O864" s="6" t="s">
        <v>274</v>
      </c>
      <c r="P864" s="18">
        <v>44725</v>
      </c>
      <c r="Q864" s="25">
        <v>0.5</v>
      </c>
      <c r="R864" s="6" t="s">
        <v>243</v>
      </c>
      <c r="S864" s="6" t="s">
        <v>631</v>
      </c>
      <c r="T864" s="31" t="s">
        <v>4925</v>
      </c>
      <c r="U864" s="6" t="s">
        <v>4780</v>
      </c>
      <c r="V864" s="6" t="s">
        <v>220</v>
      </c>
      <c r="W864" s="6" t="s">
        <v>39</v>
      </c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idden="1" spans="1:33">
      <c r="A865" s="4">
        <v>44722.6553410995</v>
      </c>
      <c r="B865" s="5" t="s">
        <v>350</v>
      </c>
      <c r="C865" s="6" t="s">
        <v>23</v>
      </c>
      <c r="D865" s="6" t="s">
        <v>4926</v>
      </c>
      <c r="E865" s="7"/>
      <c r="F865" s="6">
        <v>9030749926</v>
      </c>
      <c r="G865" s="6" t="s">
        <v>2014</v>
      </c>
      <c r="H865" s="6" t="s">
        <v>238</v>
      </c>
      <c r="I865" s="6" t="s">
        <v>238</v>
      </c>
      <c r="J865" s="6" t="s">
        <v>145</v>
      </c>
      <c r="K865" s="6" t="s">
        <v>132</v>
      </c>
      <c r="L865" s="6" t="s">
        <v>372</v>
      </c>
      <c r="M865" s="6" t="s">
        <v>4927</v>
      </c>
      <c r="N865" s="6" t="s">
        <v>118</v>
      </c>
      <c r="O865" s="6" t="s">
        <v>119</v>
      </c>
      <c r="P865" s="18">
        <v>44725</v>
      </c>
      <c r="Q865" s="25">
        <v>0.583333333335759</v>
      </c>
      <c r="R865" s="6" t="s">
        <v>438</v>
      </c>
      <c r="S865" s="6" t="s">
        <v>771</v>
      </c>
      <c r="T865" s="31" t="s">
        <v>4928</v>
      </c>
      <c r="U865" s="6" t="s">
        <v>4929</v>
      </c>
      <c r="V865" s="6" t="s">
        <v>4767</v>
      </c>
      <c r="W865" s="6" t="s">
        <v>39</v>
      </c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idden="1" spans="1:33">
      <c r="A866" s="4">
        <v>44722.6578256944</v>
      </c>
      <c r="B866" s="5" t="s">
        <v>111</v>
      </c>
      <c r="C866" s="6" t="s">
        <v>23</v>
      </c>
      <c r="D866" s="6" t="s">
        <v>4930</v>
      </c>
      <c r="E866" s="7"/>
      <c r="F866" s="6">
        <v>9491499404</v>
      </c>
      <c r="G866" s="6" t="s">
        <v>4895</v>
      </c>
      <c r="H866" s="6" t="s">
        <v>43</v>
      </c>
      <c r="I866" s="6" t="s">
        <v>44</v>
      </c>
      <c r="J866" s="6" t="s">
        <v>4931</v>
      </c>
      <c r="K866" s="6" t="s">
        <v>116</v>
      </c>
      <c r="L866" s="6" t="s">
        <v>116</v>
      </c>
      <c r="M866" s="6" t="s">
        <v>4932</v>
      </c>
      <c r="N866" s="6" t="s">
        <v>118</v>
      </c>
      <c r="O866" s="6" t="s">
        <v>119</v>
      </c>
      <c r="P866" s="18">
        <v>44725</v>
      </c>
      <c r="Q866" s="25">
        <v>0.458333333335759</v>
      </c>
      <c r="R866" s="6" t="s">
        <v>217</v>
      </c>
      <c r="S866" s="6" t="s">
        <v>727</v>
      </c>
      <c r="T866" s="31" t="s">
        <v>4933</v>
      </c>
      <c r="U866" s="6" t="s">
        <v>4934</v>
      </c>
      <c r="V866" s="6" t="s">
        <v>3708</v>
      </c>
      <c r="W866" s="6" t="s">
        <v>39</v>
      </c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idden="1" spans="1:33">
      <c r="A867" s="4">
        <v>44723.4725317014</v>
      </c>
      <c r="B867" s="5" t="s">
        <v>2978</v>
      </c>
      <c r="C867" s="6" t="s">
        <v>23</v>
      </c>
      <c r="D867" s="6" t="s">
        <v>2435</v>
      </c>
      <c r="E867" s="7"/>
      <c r="F867" s="6">
        <v>9533510692</v>
      </c>
      <c r="G867" s="6" t="s">
        <v>967</v>
      </c>
      <c r="H867" s="6" t="s">
        <v>114</v>
      </c>
      <c r="I867" s="6" t="s">
        <v>114</v>
      </c>
      <c r="J867" s="6" t="s">
        <v>2436</v>
      </c>
      <c r="K867" s="6" t="s">
        <v>515</v>
      </c>
      <c r="L867" s="6" t="s">
        <v>132</v>
      </c>
      <c r="M867" s="6" t="s">
        <v>2437</v>
      </c>
      <c r="N867" s="6" t="s">
        <v>89</v>
      </c>
      <c r="O867" s="6" t="s">
        <v>161</v>
      </c>
      <c r="P867" s="18">
        <v>44725</v>
      </c>
      <c r="Q867" s="25">
        <v>0.416666666664241</v>
      </c>
      <c r="R867" s="6" t="s">
        <v>1287</v>
      </c>
      <c r="S867" s="6" t="s">
        <v>4935</v>
      </c>
      <c r="T867" s="31" t="s">
        <v>4936</v>
      </c>
      <c r="U867" s="6" t="s">
        <v>846</v>
      </c>
      <c r="V867" s="6" t="s">
        <v>95</v>
      </c>
      <c r="W867" s="6" t="s">
        <v>39</v>
      </c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idden="1" spans="1:33">
      <c r="A868" s="4">
        <v>44722.6599948148</v>
      </c>
      <c r="B868" s="5" t="s">
        <v>268</v>
      </c>
      <c r="C868" s="6" t="s">
        <v>23</v>
      </c>
      <c r="D868" s="6" t="s">
        <v>4937</v>
      </c>
      <c r="E868" s="7"/>
      <c r="F868" s="6">
        <v>7350601656</v>
      </c>
      <c r="G868" s="6" t="s">
        <v>4905</v>
      </c>
      <c r="H868" s="6" t="s">
        <v>270</v>
      </c>
      <c r="I868" s="6" t="s">
        <v>270</v>
      </c>
      <c r="J868" s="6" t="s">
        <v>4938</v>
      </c>
      <c r="K868" s="6" t="s">
        <v>272</v>
      </c>
      <c r="L868" s="6" t="s">
        <v>4939</v>
      </c>
      <c r="M868" s="6" t="s">
        <v>4940</v>
      </c>
      <c r="N868" s="6" t="s">
        <v>118</v>
      </c>
      <c r="O868" s="6" t="s">
        <v>48</v>
      </c>
      <c r="P868" s="18">
        <v>44725</v>
      </c>
      <c r="Q868" s="25">
        <v>0.583333333335759</v>
      </c>
      <c r="R868" s="6" t="s">
        <v>835</v>
      </c>
      <c r="S868" s="6" t="s">
        <v>265</v>
      </c>
      <c r="T868" s="31" t="s">
        <v>4941</v>
      </c>
      <c r="U868" s="6" t="s">
        <v>3406</v>
      </c>
      <c r="V868" s="6" t="s">
        <v>1687</v>
      </c>
      <c r="W868" s="6" t="s">
        <v>39</v>
      </c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idden="1" spans="1:56">
      <c r="A869" s="11">
        <v>44722.6600396991</v>
      </c>
      <c r="B869" s="12" t="s">
        <v>40</v>
      </c>
      <c r="C869" s="12" t="s">
        <v>23</v>
      </c>
      <c r="D869" s="12" t="s">
        <v>4942</v>
      </c>
      <c r="E869" s="13"/>
      <c r="F869" s="12">
        <v>6302520501</v>
      </c>
      <c r="G869" s="12" t="s">
        <v>4943</v>
      </c>
      <c r="H869" s="12" t="s">
        <v>43</v>
      </c>
      <c r="I869" s="12" t="s">
        <v>43</v>
      </c>
      <c r="J869" s="12" t="s">
        <v>4944</v>
      </c>
      <c r="K869" s="12" t="s">
        <v>290</v>
      </c>
      <c r="L869" s="12" t="s">
        <v>290</v>
      </c>
      <c r="M869" s="12" t="s">
        <v>4945</v>
      </c>
      <c r="N869" s="12" t="s">
        <v>89</v>
      </c>
      <c r="O869" s="12" t="s">
        <v>48</v>
      </c>
      <c r="P869" s="20">
        <v>44725</v>
      </c>
      <c r="Q869" s="29">
        <v>0.416666666664241</v>
      </c>
      <c r="R869" s="12" t="s">
        <v>120</v>
      </c>
      <c r="S869" s="12" t="s">
        <v>35</v>
      </c>
      <c r="T869" s="30" t="s">
        <v>4946</v>
      </c>
      <c r="U869" s="12" t="s">
        <v>219</v>
      </c>
      <c r="V869" s="12" t="s">
        <v>220</v>
      </c>
      <c r="W869" s="12" t="s">
        <v>96</v>
      </c>
      <c r="X869" s="12" t="s">
        <v>4947</v>
      </c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</row>
    <row r="870" hidden="1" spans="1:34">
      <c r="A870" s="4">
        <v>44722.6630501852</v>
      </c>
      <c r="B870" s="5" t="s">
        <v>1138</v>
      </c>
      <c r="C870" s="6" t="s">
        <v>23</v>
      </c>
      <c r="D870" s="6" t="s">
        <v>4948</v>
      </c>
      <c r="E870" s="7"/>
      <c r="F870" s="6">
        <v>9764960886</v>
      </c>
      <c r="G870" s="6" t="s">
        <v>4949</v>
      </c>
      <c r="H870" s="6" t="s">
        <v>1523</v>
      </c>
      <c r="I870" s="6" t="s">
        <v>530</v>
      </c>
      <c r="J870" s="6" t="s">
        <v>4950</v>
      </c>
      <c r="K870" s="6" t="s">
        <v>272</v>
      </c>
      <c r="L870" s="6" t="s">
        <v>272</v>
      </c>
      <c r="M870" s="6" t="s">
        <v>4951</v>
      </c>
      <c r="N870" s="6" t="s">
        <v>118</v>
      </c>
      <c r="O870" s="7"/>
      <c r="P870" s="18">
        <v>44723</v>
      </c>
      <c r="Q870" s="25">
        <v>0.458333333335759</v>
      </c>
      <c r="R870" s="6" t="s">
        <v>276</v>
      </c>
      <c r="S870" s="6" t="s">
        <v>589</v>
      </c>
      <c r="T870" s="31" t="s">
        <v>4952</v>
      </c>
      <c r="U870" s="6" t="s">
        <v>4953</v>
      </c>
      <c r="V870" s="6" t="s">
        <v>4954</v>
      </c>
      <c r="W870" s="6" t="s">
        <v>39</v>
      </c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hidden="1" spans="1:34">
      <c r="A871" s="4">
        <v>44722.6645885648</v>
      </c>
      <c r="B871" s="5" t="s">
        <v>286</v>
      </c>
      <c r="C871" s="6" t="s">
        <v>23</v>
      </c>
      <c r="D871" s="6" t="s">
        <v>678</v>
      </c>
      <c r="E871" s="7"/>
      <c r="F871" s="6">
        <v>7999722203</v>
      </c>
      <c r="G871" s="6" t="s">
        <v>680</v>
      </c>
      <c r="H871" s="6" t="s">
        <v>354</v>
      </c>
      <c r="I871" s="6" t="s">
        <v>354</v>
      </c>
      <c r="J871" s="6" t="s">
        <v>681</v>
      </c>
      <c r="K871" s="6" t="s">
        <v>2117</v>
      </c>
      <c r="L871" s="6" t="s">
        <v>2117</v>
      </c>
      <c r="M871" s="6" t="s">
        <v>683</v>
      </c>
      <c r="N871" s="6" t="s">
        <v>32</v>
      </c>
      <c r="O871" s="6" t="s">
        <v>274</v>
      </c>
      <c r="P871" s="18">
        <v>44726</v>
      </c>
      <c r="Q871" s="25">
        <v>0.5</v>
      </c>
      <c r="R871" s="6" t="s">
        <v>483</v>
      </c>
      <c r="S871" s="6" t="s">
        <v>333</v>
      </c>
      <c r="T871" s="31" t="s">
        <v>4955</v>
      </c>
      <c r="U871" s="6" t="s">
        <v>4956</v>
      </c>
      <c r="V871" s="6" t="s">
        <v>4767</v>
      </c>
      <c r="W871" s="6" t="s">
        <v>39</v>
      </c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hidden="1" spans="1:34">
      <c r="A872" s="4">
        <v>44722.6651768056</v>
      </c>
      <c r="B872" s="5" t="s">
        <v>315</v>
      </c>
      <c r="C872" s="6" t="s">
        <v>23</v>
      </c>
      <c r="D872" s="6" t="s">
        <v>4957</v>
      </c>
      <c r="E872" s="7"/>
      <c r="F872" s="6">
        <v>9871950931</v>
      </c>
      <c r="G872" s="6" t="s">
        <v>3402</v>
      </c>
      <c r="H872" s="6" t="s">
        <v>451</v>
      </c>
      <c r="I872" s="6" t="s">
        <v>27</v>
      </c>
      <c r="J872" s="6" t="s">
        <v>4958</v>
      </c>
      <c r="K872" s="6" t="s">
        <v>463</v>
      </c>
      <c r="L872" s="6" t="s">
        <v>4959</v>
      </c>
      <c r="M872" s="6" t="s">
        <v>4960</v>
      </c>
      <c r="N872" s="6" t="s">
        <v>32</v>
      </c>
      <c r="O872" s="6" t="s">
        <v>274</v>
      </c>
      <c r="P872" s="18">
        <v>44725</v>
      </c>
      <c r="Q872" s="25">
        <v>0.583333333335759</v>
      </c>
      <c r="R872" s="6" t="s">
        <v>1930</v>
      </c>
      <c r="S872" s="6" t="s">
        <v>383</v>
      </c>
      <c r="T872" s="31" t="s">
        <v>4961</v>
      </c>
      <c r="U872" s="6" t="s">
        <v>4780</v>
      </c>
      <c r="V872" s="6" t="s">
        <v>220</v>
      </c>
      <c r="W872" s="6" t="s">
        <v>39</v>
      </c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hidden="1" spans="1:34">
      <c r="A873" s="4">
        <v>44722.6663378125</v>
      </c>
      <c r="B873" s="5" t="s">
        <v>1138</v>
      </c>
      <c r="C873" s="6" t="s">
        <v>23</v>
      </c>
      <c r="D873" s="6" t="s">
        <v>4962</v>
      </c>
      <c r="E873" s="7"/>
      <c r="F873" s="6">
        <v>918379964828</v>
      </c>
      <c r="G873" s="6" t="s">
        <v>1573</v>
      </c>
      <c r="H873" s="6" t="s">
        <v>530</v>
      </c>
      <c r="I873" s="6" t="s">
        <v>530</v>
      </c>
      <c r="J873" s="6" t="s">
        <v>4963</v>
      </c>
      <c r="K873" s="6" t="s">
        <v>272</v>
      </c>
      <c r="L873" s="6" t="s">
        <v>272</v>
      </c>
      <c r="M873" s="6" t="s">
        <v>4964</v>
      </c>
      <c r="N873" s="6" t="s">
        <v>118</v>
      </c>
      <c r="O873" s="7"/>
      <c r="P873" s="18">
        <v>44723</v>
      </c>
      <c r="Q873" s="25">
        <v>0.25</v>
      </c>
      <c r="R873" s="6" t="s">
        <v>276</v>
      </c>
      <c r="S873" s="6" t="s">
        <v>589</v>
      </c>
      <c r="T873" s="31" t="s">
        <v>4965</v>
      </c>
      <c r="U873" s="6" t="s">
        <v>4966</v>
      </c>
      <c r="V873" s="6" t="s">
        <v>4954</v>
      </c>
      <c r="W873" s="6" t="s">
        <v>39</v>
      </c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hidden="1" spans="1:34">
      <c r="A874" s="4">
        <v>44722.6673635648</v>
      </c>
      <c r="B874" s="5" t="s">
        <v>286</v>
      </c>
      <c r="C874" s="6" t="s">
        <v>23</v>
      </c>
      <c r="D874" s="6" t="s">
        <v>1731</v>
      </c>
      <c r="E874" s="7"/>
      <c r="F874" s="6">
        <v>9039383065</v>
      </c>
      <c r="G874" s="6" t="s">
        <v>680</v>
      </c>
      <c r="H874" s="6" t="s">
        <v>43</v>
      </c>
      <c r="I874" s="6" t="s">
        <v>43</v>
      </c>
      <c r="J874" s="6" t="s">
        <v>1733</v>
      </c>
      <c r="K874" s="6" t="s">
        <v>2117</v>
      </c>
      <c r="L874" s="6" t="s">
        <v>886</v>
      </c>
      <c r="M874" s="6" t="s">
        <v>1734</v>
      </c>
      <c r="N874" s="6" t="s">
        <v>32</v>
      </c>
      <c r="O874" s="6" t="s">
        <v>161</v>
      </c>
      <c r="P874" s="18">
        <v>44725</v>
      </c>
      <c r="Q874" s="25">
        <v>0.458333333335759</v>
      </c>
      <c r="R874" s="6" t="s">
        <v>1735</v>
      </c>
      <c r="S874" s="6" t="s">
        <v>333</v>
      </c>
      <c r="T874" s="31" t="s">
        <v>4967</v>
      </c>
      <c r="U874" s="6" t="s">
        <v>4956</v>
      </c>
      <c r="V874" s="6" t="s">
        <v>4767</v>
      </c>
      <c r="W874" s="6" t="s">
        <v>39</v>
      </c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hidden="1" spans="1:56">
      <c r="A875" s="53">
        <v>44722.6693166667</v>
      </c>
      <c r="B875" s="54" t="s">
        <v>126</v>
      </c>
      <c r="C875" s="6" t="s">
        <v>23</v>
      </c>
      <c r="D875" s="6" t="s">
        <v>4968</v>
      </c>
      <c r="E875" s="7"/>
      <c r="F875" s="6">
        <v>9492001001</v>
      </c>
      <c r="G875" s="6" t="s">
        <v>4969</v>
      </c>
      <c r="H875" s="6" t="s">
        <v>4970</v>
      </c>
      <c r="I875" s="6" t="s">
        <v>4970</v>
      </c>
      <c r="J875" s="6" t="s">
        <v>4971</v>
      </c>
      <c r="K875" s="6" t="s">
        <v>515</v>
      </c>
      <c r="L875" s="6" t="s">
        <v>132</v>
      </c>
      <c r="M875" s="6" t="s">
        <v>4972</v>
      </c>
      <c r="N875" s="6" t="s">
        <v>118</v>
      </c>
      <c r="O875" s="6" t="s">
        <v>482</v>
      </c>
      <c r="P875" s="18">
        <v>44725</v>
      </c>
      <c r="Q875" s="25">
        <v>0.583333333335759</v>
      </c>
      <c r="R875" s="6" t="s">
        <v>2577</v>
      </c>
      <c r="S875" s="6" t="s">
        <v>4973</v>
      </c>
      <c r="T875" s="31" t="s">
        <v>4974</v>
      </c>
      <c r="U875" s="6" t="s">
        <v>1686</v>
      </c>
      <c r="V875" s="6" t="s">
        <v>1687</v>
      </c>
      <c r="W875" s="6" t="s">
        <v>39</v>
      </c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</row>
    <row r="876" hidden="1" spans="1:34">
      <c r="A876" s="4">
        <v>44722.6727523727</v>
      </c>
      <c r="B876" s="5" t="s">
        <v>111</v>
      </c>
      <c r="C876" s="6" t="s">
        <v>23</v>
      </c>
      <c r="D876" s="6" t="s">
        <v>4975</v>
      </c>
      <c r="E876" s="7"/>
      <c r="F876" s="6">
        <v>8688123755</v>
      </c>
      <c r="G876" s="6" t="s">
        <v>4976</v>
      </c>
      <c r="H876" s="6" t="s">
        <v>43</v>
      </c>
      <c r="I876" s="6" t="s">
        <v>43</v>
      </c>
      <c r="J876" s="6" t="s">
        <v>4977</v>
      </c>
      <c r="K876" s="6" t="s">
        <v>132</v>
      </c>
      <c r="L876" s="6" t="s">
        <v>132</v>
      </c>
      <c r="M876" s="6" t="s">
        <v>4978</v>
      </c>
      <c r="N876" s="6" t="s">
        <v>32</v>
      </c>
      <c r="O876" s="6" t="s">
        <v>482</v>
      </c>
      <c r="P876" s="18">
        <v>44725</v>
      </c>
      <c r="Q876" s="25">
        <v>0.5</v>
      </c>
      <c r="R876" s="6" t="s">
        <v>205</v>
      </c>
      <c r="S876" s="6" t="s">
        <v>1058</v>
      </c>
      <c r="T876" s="31" t="s">
        <v>4979</v>
      </c>
      <c r="U876" s="6" t="s">
        <v>3904</v>
      </c>
      <c r="V876" s="6" t="s">
        <v>3708</v>
      </c>
      <c r="W876" s="6" t="s">
        <v>39</v>
      </c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hidden="1" spans="1:34">
      <c r="A877" s="4">
        <v>44722.6776792361</v>
      </c>
      <c r="B877" s="5" t="s">
        <v>111</v>
      </c>
      <c r="C877" s="6" t="s">
        <v>23</v>
      </c>
      <c r="D877" s="6" t="s">
        <v>4980</v>
      </c>
      <c r="E877" s="7"/>
      <c r="F877" s="6">
        <v>8712153152</v>
      </c>
      <c r="G877" s="6" t="s">
        <v>4976</v>
      </c>
      <c r="H877" s="6" t="s">
        <v>144</v>
      </c>
      <c r="I877" s="6" t="s">
        <v>44</v>
      </c>
      <c r="J877" s="6" t="s">
        <v>3716</v>
      </c>
      <c r="K877" s="6" t="s">
        <v>132</v>
      </c>
      <c r="L877" s="6" t="s">
        <v>132</v>
      </c>
      <c r="M877" s="6" t="s">
        <v>4981</v>
      </c>
      <c r="N877" s="6" t="s">
        <v>89</v>
      </c>
      <c r="O877" s="6" t="s">
        <v>101</v>
      </c>
      <c r="P877" s="18">
        <v>44725</v>
      </c>
      <c r="Q877" s="25">
        <v>0.708333333335759</v>
      </c>
      <c r="R877" s="6" t="s">
        <v>843</v>
      </c>
      <c r="S877" s="6" t="s">
        <v>1058</v>
      </c>
      <c r="T877" s="31" t="s">
        <v>4982</v>
      </c>
      <c r="U877" s="6" t="s">
        <v>3904</v>
      </c>
      <c r="V877" s="6" t="s">
        <v>3708</v>
      </c>
      <c r="W877" s="6" t="s">
        <v>39</v>
      </c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hidden="1" spans="1:34">
      <c r="A878" s="4">
        <v>44722.6792577662</v>
      </c>
      <c r="B878" s="5" t="s">
        <v>126</v>
      </c>
      <c r="C878" s="6" t="s">
        <v>23</v>
      </c>
      <c r="D878" s="6" t="s">
        <v>4983</v>
      </c>
      <c r="E878" s="7"/>
      <c r="F878" s="6">
        <v>7989892756</v>
      </c>
      <c r="G878" s="6" t="s">
        <v>4969</v>
      </c>
      <c r="H878" s="6" t="s">
        <v>433</v>
      </c>
      <c r="I878" s="6" t="s">
        <v>730</v>
      </c>
      <c r="J878" s="6" t="s">
        <v>2286</v>
      </c>
      <c r="K878" s="6" t="s">
        <v>87</v>
      </c>
      <c r="L878" s="6" t="s">
        <v>87</v>
      </c>
      <c r="M878" s="6" t="s">
        <v>4984</v>
      </c>
      <c r="N878" s="6" t="s">
        <v>89</v>
      </c>
      <c r="O878" s="6" t="s">
        <v>482</v>
      </c>
      <c r="P878" s="18">
        <v>44725</v>
      </c>
      <c r="Q878" s="25">
        <v>0.625</v>
      </c>
      <c r="R878" s="6" t="s">
        <v>955</v>
      </c>
      <c r="S878" s="6" t="s">
        <v>367</v>
      </c>
      <c r="T878" s="31" t="s">
        <v>4985</v>
      </c>
      <c r="U878" s="6" t="s">
        <v>1686</v>
      </c>
      <c r="V878" s="6" t="s">
        <v>1687</v>
      </c>
      <c r="W878" s="6" t="s">
        <v>39</v>
      </c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hidden="1" spans="1:34">
      <c r="A879" s="4">
        <v>44722.6800588194</v>
      </c>
      <c r="B879" s="5" t="s">
        <v>4571</v>
      </c>
      <c r="C879" s="6" t="s">
        <v>23</v>
      </c>
      <c r="D879" s="6" t="s">
        <v>4986</v>
      </c>
      <c r="E879" s="7"/>
      <c r="F879" s="6">
        <v>8247089913</v>
      </c>
      <c r="G879" s="6" t="s">
        <v>4987</v>
      </c>
      <c r="H879" s="6" t="s">
        <v>4988</v>
      </c>
      <c r="I879" s="6" t="s">
        <v>27</v>
      </c>
      <c r="J879" s="6" t="s">
        <v>4989</v>
      </c>
      <c r="K879" s="6" t="s">
        <v>132</v>
      </c>
      <c r="L879" s="6" t="s">
        <v>132</v>
      </c>
      <c r="M879" s="6" t="s">
        <v>4990</v>
      </c>
      <c r="N879" s="6" t="s">
        <v>32</v>
      </c>
      <c r="O879" s="6" t="s">
        <v>161</v>
      </c>
      <c r="P879" s="18">
        <v>44725</v>
      </c>
      <c r="Q879" s="25">
        <v>0.583333333335759</v>
      </c>
      <c r="R879" s="6" t="s">
        <v>426</v>
      </c>
      <c r="S879" s="6" t="s">
        <v>518</v>
      </c>
      <c r="T879" s="31" t="s">
        <v>4991</v>
      </c>
      <c r="U879" s="6" t="s">
        <v>429</v>
      </c>
      <c r="V879" s="6" t="s">
        <v>95</v>
      </c>
      <c r="W879" s="6" t="s">
        <v>39</v>
      </c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hidden="1" spans="1:34">
      <c r="A880" s="4">
        <v>44722.6803997454</v>
      </c>
      <c r="B880" s="5" t="s">
        <v>209</v>
      </c>
      <c r="C880" s="6" t="s">
        <v>23</v>
      </c>
      <c r="D880" s="6" t="s">
        <v>4471</v>
      </c>
      <c r="E880" s="7"/>
      <c r="F880" s="6">
        <v>9488589898</v>
      </c>
      <c r="G880" s="6" t="s">
        <v>4796</v>
      </c>
      <c r="H880" s="6" t="s">
        <v>43</v>
      </c>
      <c r="I880" s="6" t="s">
        <v>44</v>
      </c>
      <c r="J880" s="6" t="s">
        <v>28</v>
      </c>
      <c r="K880" s="6" t="s">
        <v>159</v>
      </c>
      <c r="L880" s="6" t="s">
        <v>87</v>
      </c>
      <c r="M880" s="6" t="s">
        <v>4992</v>
      </c>
      <c r="N880" s="6" t="s">
        <v>32</v>
      </c>
      <c r="O880" s="6" t="s">
        <v>161</v>
      </c>
      <c r="P880" s="18">
        <v>44725</v>
      </c>
      <c r="Q880" s="25">
        <v>0.458333333335759</v>
      </c>
      <c r="R880" s="6" t="s">
        <v>844</v>
      </c>
      <c r="S880" s="6" t="s">
        <v>575</v>
      </c>
      <c r="T880" s="31" t="s">
        <v>4993</v>
      </c>
      <c r="U880" s="6" t="s">
        <v>3406</v>
      </c>
      <c r="V880" s="6" t="s">
        <v>1687</v>
      </c>
      <c r="W880" s="6" t="s">
        <v>39</v>
      </c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hidden="1" spans="1:34">
      <c r="A881" s="4">
        <v>44722.6842205671</v>
      </c>
      <c r="B881" s="5" t="s">
        <v>286</v>
      </c>
      <c r="C881" s="6" t="s">
        <v>23</v>
      </c>
      <c r="D881" s="6" t="s">
        <v>3998</v>
      </c>
      <c r="E881" s="7"/>
      <c r="F881" s="6">
        <v>9391740078</v>
      </c>
      <c r="G881" s="6" t="s">
        <v>1234</v>
      </c>
      <c r="H881" s="6" t="s">
        <v>1989</v>
      </c>
      <c r="I881" s="6" t="s">
        <v>1989</v>
      </c>
      <c r="J881" s="6" t="s">
        <v>3999</v>
      </c>
      <c r="K881" s="6" t="s">
        <v>132</v>
      </c>
      <c r="L881" s="6" t="s">
        <v>87</v>
      </c>
      <c r="M881" s="6" t="s">
        <v>4000</v>
      </c>
      <c r="N881" s="6" t="s">
        <v>118</v>
      </c>
      <c r="O881" s="6" t="s">
        <v>161</v>
      </c>
      <c r="P881" s="18">
        <v>44725</v>
      </c>
      <c r="Q881" s="25">
        <v>0.583333333335759</v>
      </c>
      <c r="R881" s="6" t="s">
        <v>4994</v>
      </c>
      <c r="S881" s="6" t="s">
        <v>2053</v>
      </c>
      <c r="T881" s="31" t="s">
        <v>4995</v>
      </c>
      <c r="U881" s="6" t="s">
        <v>4996</v>
      </c>
      <c r="V881" s="6" t="s">
        <v>4760</v>
      </c>
      <c r="W881" s="6" t="s">
        <v>39</v>
      </c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hidden="1" spans="1:34">
      <c r="A882" s="4">
        <v>44722.6887030556</v>
      </c>
      <c r="B882" s="5" t="s">
        <v>126</v>
      </c>
      <c r="C882" s="6" t="s">
        <v>23</v>
      </c>
      <c r="D882" s="6" t="s">
        <v>4997</v>
      </c>
      <c r="E882" s="7"/>
      <c r="F882" s="6">
        <v>7672086295</v>
      </c>
      <c r="G882" s="6" t="s">
        <v>4969</v>
      </c>
      <c r="H882" s="6" t="s">
        <v>433</v>
      </c>
      <c r="I882" s="6" t="s">
        <v>433</v>
      </c>
      <c r="J882" s="6" t="s">
        <v>4931</v>
      </c>
      <c r="K882" s="6" t="s">
        <v>87</v>
      </c>
      <c r="L882" s="6" t="s">
        <v>87</v>
      </c>
      <c r="M882" s="6" t="s">
        <v>4998</v>
      </c>
      <c r="N882" s="6" t="s">
        <v>89</v>
      </c>
      <c r="O882" s="6" t="s">
        <v>134</v>
      </c>
      <c r="P882" s="18">
        <v>44725</v>
      </c>
      <c r="Q882" s="25">
        <v>0.625</v>
      </c>
      <c r="R882" s="6" t="s">
        <v>367</v>
      </c>
      <c r="S882" s="6" t="s">
        <v>2577</v>
      </c>
      <c r="T882" s="31" t="s">
        <v>4999</v>
      </c>
      <c r="U882" s="6" t="s">
        <v>1686</v>
      </c>
      <c r="V882" s="6" t="s">
        <v>1687</v>
      </c>
      <c r="W882" s="6" t="s">
        <v>39</v>
      </c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hidden="1" spans="1:56">
      <c r="A883" s="53">
        <v>44722.685542338</v>
      </c>
      <c r="B883" s="54" t="s">
        <v>279</v>
      </c>
      <c r="C883" s="6" t="s">
        <v>23</v>
      </c>
      <c r="D883" s="6" t="s">
        <v>5000</v>
      </c>
      <c r="E883" s="7"/>
      <c r="F883" s="6">
        <v>9440533378</v>
      </c>
      <c r="G883" s="6" t="s">
        <v>2409</v>
      </c>
      <c r="H883" s="6" t="s">
        <v>43</v>
      </c>
      <c r="I883" s="6" t="s">
        <v>44</v>
      </c>
      <c r="J883" s="6" t="s">
        <v>5001</v>
      </c>
      <c r="K883" s="6" t="s">
        <v>132</v>
      </c>
      <c r="L883" s="6" t="s">
        <v>132</v>
      </c>
      <c r="M883" s="6" t="s">
        <v>5002</v>
      </c>
      <c r="N883" s="6" t="s">
        <v>32</v>
      </c>
      <c r="O883" s="6" t="s">
        <v>161</v>
      </c>
      <c r="P883" s="18">
        <v>44725</v>
      </c>
      <c r="Q883" s="25">
        <v>0.583333333335759</v>
      </c>
      <c r="R883" s="6" t="s">
        <v>5003</v>
      </c>
      <c r="S883" s="6" t="s">
        <v>5004</v>
      </c>
      <c r="T883" s="31" t="s">
        <v>5005</v>
      </c>
      <c r="U883" s="6" t="s">
        <v>5006</v>
      </c>
      <c r="V883" s="6" t="s">
        <v>95</v>
      </c>
      <c r="W883" s="6" t="s">
        <v>39</v>
      </c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</row>
    <row r="884" hidden="1" spans="1:56">
      <c r="A884" s="53">
        <v>44722.6858196296</v>
      </c>
      <c r="B884" s="54" t="s">
        <v>111</v>
      </c>
      <c r="C884" s="6" t="s">
        <v>23</v>
      </c>
      <c r="D884" s="6" t="s">
        <v>5007</v>
      </c>
      <c r="E884" s="7"/>
      <c r="F884" s="6">
        <v>9949504777</v>
      </c>
      <c r="G884" s="6" t="s">
        <v>5008</v>
      </c>
      <c r="H884" s="6" t="s">
        <v>129</v>
      </c>
      <c r="I884" s="6" t="s">
        <v>328</v>
      </c>
      <c r="J884" s="6" t="s">
        <v>371</v>
      </c>
      <c r="K884" s="6" t="s">
        <v>132</v>
      </c>
      <c r="L884" s="6" t="s">
        <v>2026</v>
      </c>
      <c r="M884" s="6" t="s">
        <v>5009</v>
      </c>
      <c r="N884" s="6" t="s">
        <v>32</v>
      </c>
      <c r="O884" s="6" t="s">
        <v>101</v>
      </c>
      <c r="P884" s="18">
        <v>44725</v>
      </c>
      <c r="Q884" s="25">
        <v>0.5</v>
      </c>
      <c r="R884" s="6" t="s">
        <v>557</v>
      </c>
      <c r="S884" s="6" t="s">
        <v>1058</v>
      </c>
      <c r="T884" s="31" t="s">
        <v>5010</v>
      </c>
      <c r="U884" s="6" t="s">
        <v>3406</v>
      </c>
      <c r="V884" s="6" t="s">
        <v>1687</v>
      </c>
      <c r="W884" s="6" t="s">
        <v>39</v>
      </c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</row>
    <row r="885" hidden="1" spans="1:56">
      <c r="A885" s="53">
        <v>44722.689464294</v>
      </c>
      <c r="B885" s="54" t="s">
        <v>4571</v>
      </c>
      <c r="C885" s="6" t="s">
        <v>23</v>
      </c>
      <c r="D885" s="6" t="s">
        <v>5011</v>
      </c>
      <c r="E885" s="7"/>
      <c r="F885" s="6">
        <v>8125417259</v>
      </c>
      <c r="G885" s="6" t="s">
        <v>5012</v>
      </c>
      <c r="H885" s="6" t="s">
        <v>144</v>
      </c>
      <c r="I885" s="6" t="s">
        <v>144</v>
      </c>
      <c r="J885" s="6" t="s">
        <v>2021</v>
      </c>
      <c r="K885" s="6" t="s">
        <v>132</v>
      </c>
      <c r="L885" s="6" t="s">
        <v>132</v>
      </c>
      <c r="M885" s="6" t="s">
        <v>5013</v>
      </c>
      <c r="N885" s="6" t="s">
        <v>89</v>
      </c>
      <c r="O885" s="6" t="s">
        <v>101</v>
      </c>
      <c r="P885" s="18">
        <v>44725</v>
      </c>
      <c r="Q885" s="25">
        <v>0.708333333335759</v>
      </c>
      <c r="R885" s="6" t="s">
        <v>828</v>
      </c>
      <c r="S885" s="6" t="s">
        <v>2486</v>
      </c>
      <c r="T885" s="31" t="s">
        <v>5014</v>
      </c>
      <c r="U885" s="6" t="s">
        <v>4800</v>
      </c>
      <c r="V885" s="6" t="s">
        <v>1687</v>
      </c>
      <c r="W885" s="6" t="s">
        <v>39</v>
      </c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</row>
    <row r="886" hidden="1" spans="1:34">
      <c r="A886" s="4">
        <v>44722.690553287</v>
      </c>
      <c r="B886" s="5" t="s">
        <v>259</v>
      </c>
      <c r="C886" s="6" t="s">
        <v>23</v>
      </c>
      <c r="D886" s="6" t="s">
        <v>5015</v>
      </c>
      <c r="E886" s="7"/>
      <c r="F886" s="6">
        <v>9381996963</v>
      </c>
      <c r="G886" s="6" t="s">
        <v>5016</v>
      </c>
      <c r="H886" s="6" t="s">
        <v>621</v>
      </c>
      <c r="I886" s="6" t="s">
        <v>621</v>
      </c>
      <c r="J886" s="6" t="s">
        <v>5017</v>
      </c>
      <c r="K886" s="6" t="s">
        <v>132</v>
      </c>
      <c r="L886" s="6" t="s">
        <v>132</v>
      </c>
      <c r="M886" s="6" t="s">
        <v>5018</v>
      </c>
      <c r="N886" s="6" t="s">
        <v>89</v>
      </c>
      <c r="O886" s="6" t="s">
        <v>101</v>
      </c>
      <c r="P886" s="18">
        <v>44725</v>
      </c>
      <c r="Q886" s="25">
        <v>0.583333333335759</v>
      </c>
      <c r="R886" s="6" t="s">
        <v>1001</v>
      </c>
      <c r="S886" s="6" t="s">
        <v>333</v>
      </c>
      <c r="T886" s="31" t="s">
        <v>5019</v>
      </c>
      <c r="U886" s="6" t="s">
        <v>2282</v>
      </c>
      <c r="V886" s="6" t="s">
        <v>697</v>
      </c>
      <c r="W886" s="6" t="s">
        <v>39</v>
      </c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hidden="1" spans="1:56">
      <c r="A887" s="53">
        <v>44722.6905941898</v>
      </c>
      <c r="B887" s="54" t="s">
        <v>111</v>
      </c>
      <c r="C887" s="6" t="s">
        <v>23</v>
      </c>
      <c r="D887" s="6" t="s">
        <v>5020</v>
      </c>
      <c r="E887" s="7"/>
      <c r="F887" s="6">
        <v>8143430939</v>
      </c>
      <c r="G887" s="6" t="s">
        <v>5008</v>
      </c>
      <c r="H887" s="6" t="s">
        <v>1205</v>
      </c>
      <c r="I887" s="6" t="s">
        <v>1205</v>
      </c>
      <c r="J887" s="6" t="s">
        <v>329</v>
      </c>
      <c r="K887" s="6" t="s">
        <v>132</v>
      </c>
      <c r="L887" s="6" t="s">
        <v>132</v>
      </c>
      <c r="M887" s="6" t="s">
        <v>5021</v>
      </c>
      <c r="N887" s="6" t="s">
        <v>118</v>
      </c>
      <c r="O887" s="6" t="s">
        <v>203</v>
      </c>
      <c r="P887" s="18">
        <v>44725</v>
      </c>
      <c r="Q887" s="25">
        <v>0.708333333335759</v>
      </c>
      <c r="R887" s="6" t="s">
        <v>1404</v>
      </c>
      <c r="S887" s="6" t="s">
        <v>580</v>
      </c>
      <c r="T887" s="31" t="s">
        <v>5022</v>
      </c>
      <c r="U887" s="6" t="s">
        <v>3406</v>
      </c>
      <c r="V887" s="6" t="s">
        <v>1687</v>
      </c>
      <c r="W887" s="6" t="s">
        <v>39</v>
      </c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</row>
    <row r="888" hidden="1" spans="1:56">
      <c r="A888" s="53">
        <v>44722.6933779861</v>
      </c>
      <c r="B888" s="54" t="s">
        <v>279</v>
      </c>
      <c r="C888" s="6" t="s">
        <v>23</v>
      </c>
      <c r="D888" s="6" t="s">
        <v>5023</v>
      </c>
      <c r="E888" s="7"/>
      <c r="F888" s="6">
        <v>9373444969</v>
      </c>
      <c r="G888" s="6" t="s">
        <v>5024</v>
      </c>
      <c r="H888" s="6" t="s">
        <v>3444</v>
      </c>
      <c r="I888" s="6" t="s">
        <v>538</v>
      </c>
      <c r="J888" s="6" t="s">
        <v>5025</v>
      </c>
      <c r="K888" s="6" t="s">
        <v>87</v>
      </c>
      <c r="L888" s="6" t="s">
        <v>87</v>
      </c>
      <c r="M888" s="6" t="s">
        <v>5026</v>
      </c>
      <c r="N888" s="6" t="s">
        <v>118</v>
      </c>
      <c r="O888" s="6" t="s">
        <v>161</v>
      </c>
      <c r="P888" s="18">
        <v>44725</v>
      </c>
      <c r="Q888" s="25">
        <v>0.583333333335759</v>
      </c>
      <c r="R888" s="6" t="s">
        <v>5027</v>
      </c>
      <c r="S888" s="6" t="s">
        <v>1417</v>
      </c>
      <c r="T888" s="31" t="s">
        <v>5028</v>
      </c>
      <c r="U888" s="6" t="s">
        <v>429</v>
      </c>
      <c r="V888" s="6" t="s">
        <v>95</v>
      </c>
      <c r="W888" s="6" t="s">
        <v>39</v>
      </c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</row>
    <row r="889" hidden="1" spans="1:34">
      <c r="A889" s="4">
        <v>44722.69513875</v>
      </c>
      <c r="B889" s="5" t="s">
        <v>268</v>
      </c>
      <c r="C889" s="6" t="s">
        <v>23</v>
      </c>
      <c r="D889" s="6" t="s">
        <v>5029</v>
      </c>
      <c r="E889" s="7"/>
      <c r="F889" s="6">
        <v>8660875471</v>
      </c>
      <c r="G889" s="6" t="s">
        <v>5030</v>
      </c>
      <c r="H889" s="6" t="s">
        <v>270</v>
      </c>
      <c r="I889" s="6" t="s">
        <v>270</v>
      </c>
      <c r="J889" s="6" t="s">
        <v>5031</v>
      </c>
      <c r="K889" s="6" t="s">
        <v>87</v>
      </c>
      <c r="L889" s="6" t="s">
        <v>1357</v>
      </c>
      <c r="M889" s="6" t="s">
        <v>5032</v>
      </c>
      <c r="N889" s="6" t="s">
        <v>118</v>
      </c>
      <c r="O889" s="6" t="s">
        <v>48</v>
      </c>
      <c r="P889" s="18">
        <v>44725</v>
      </c>
      <c r="Q889" s="25">
        <v>0.625</v>
      </c>
      <c r="R889" s="6" t="s">
        <v>954</v>
      </c>
      <c r="S889" s="6" t="s">
        <v>412</v>
      </c>
      <c r="T889" s="31" t="s">
        <v>5033</v>
      </c>
      <c r="U889" s="6" t="s">
        <v>4826</v>
      </c>
      <c r="V889" s="6" t="s">
        <v>4767</v>
      </c>
      <c r="W889" s="6" t="s">
        <v>39</v>
      </c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hidden="1" spans="1:34">
      <c r="A890" s="4">
        <v>44722.6962731134</v>
      </c>
      <c r="B890" s="5" t="s">
        <v>223</v>
      </c>
      <c r="C890" s="6" t="s">
        <v>23</v>
      </c>
      <c r="D890" s="6" t="s">
        <v>5034</v>
      </c>
      <c r="E890" s="7"/>
      <c r="F890" s="6">
        <v>9325699361</v>
      </c>
      <c r="G890" s="6" t="s">
        <v>2205</v>
      </c>
      <c r="H890" s="6" t="s">
        <v>298</v>
      </c>
      <c r="I890" s="6" t="s">
        <v>298</v>
      </c>
      <c r="J890" s="6" t="s">
        <v>5035</v>
      </c>
      <c r="K890" s="6" t="s">
        <v>272</v>
      </c>
      <c r="L890" s="6" t="s">
        <v>272</v>
      </c>
      <c r="M890" s="6" t="s">
        <v>5036</v>
      </c>
      <c r="N890" s="6" t="s">
        <v>118</v>
      </c>
      <c r="O890" s="6" t="s">
        <v>101</v>
      </c>
      <c r="P890" s="18">
        <v>44725</v>
      </c>
      <c r="Q890" s="25">
        <v>0.5</v>
      </c>
      <c r="R890" s="6" t="s">
        <v>835</v>
      </c>
      <c r="S890" s="6" t="s">
        <v>265</v>
      </c>
      <c r="T890" s="31" t="s">
        <v>5037</v>
      </c>
      <c r="U890" s="6" t="s">
        <v>219</v>
      </c>
      <c r="V890" s="6" t="s">
        <v>220</v>
      </c>
      <c r="W890" s="6" t="s">
        <v>39</v>
      </c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hidden="1" spans="1:34">
      <c r="A891" s="4">
        <v>44722.6977194329</v>
      </c>
      <c r="B891" s="5" t="s">
        <v>126</v>
      </c>
      <c r="C891" s="6" t="s">
        <v>23</v>
      </c>
      <c r="D891" s="6" t="s">
        <v>5038</v>
      </c>
      <c r="E891" s="7"/>
      <c r="F891" s="6">
        <v>8374413051</v>
      </c>
      <c r="G891" s="6" t="s">
        <v>5039</v>
      </c>
      <c r="H891" s="6" t="s">
        <v>538</v>
      </c>
      <c r="I891" s="6" t="s">
        <v>101</v>
      </c>
      <c r="J891" s="6" t="s">
        <v>5040</v>
      </c>
      <c r="K891" s="6" t="s">
        <v>132</v>
      </c>
      <c r="L891" s="6" t="s">
        <v>132</v>
      </c>
      <c r="M891" s="6" t="s">
        <v>5041</v>
      </c>
      <c r="N891" s="6" t="s">
        <v>89</v>
      </c>
      <c r="O891" s="6" t="s">
        <v>134</v>
      </c>
      <c r="P891" s="18">
        <v>44725</v>
      </c>
      <c r="Q891" s="25">
        <v>0.625</v>
      </c>
      <c r="R891" s="6" t="s">
        <v>1428</v>
      </c>
      <c r="S891" s="6" t="s">
        <v>5042</v>
      </c>
      <c r="T891" s="31" t="s">
        <v>5043</v>
      </c>
      <c r="U891" s="6" t="s">
        <v>1686</v>
      </c>
      <c r="V891" s="6" t="s">
        <v>1687</v>
      </c>
      <c r="W891" s="6" t="s">
        <v>39</v>
      </c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hidden="1" spans="1:56">
      <c r="A892" s="53">
        <v>44722.6984874306</v>
      </c>
      <c r="B892" s="54" t="s">
        <v>279</v>
      </c>
      <c r="C892" s="6" t="s">
        <v>23</v>
      </c>
      <c r="D892" s="6" t="s">
        <v>5044</v>
      </c>
      <c r="E892" s="7"/>
      <c r="F892" s="6">
        <v>8142602260</v>
      </c>
      <c r="G892" s="6" t="s">
        <v>1212</v>
      </c>
      <c r="H892" s="6" t="s">
        <v>998</v>
      </c>
      <c r="I892" s="6" t="s">
        <v>998</v>
      </c>
      <c r="J892" s="6" t="s">
        <v>5045</v>
      </c>
      <c r="K892" s="6" t="s">
        <v>132</v>
      </c>
      <c r="L892" s="6" t="s">
        <v>132</v>
      </c>
      <c r="M892" s="6" t="s">
        <v>5046</v>
      </c>
      <c r="N892" s="6" t="s">
        <v>118</v>
      </c>
      <c r="O892" s="6" t="s">
        <v>161</v>
      </c>
      <c r="P892" s="18">
        <v>44725</v>
      </c>
      <c r="Q892" s="25">
        <v>0.583333333335759</v>
      </c>
      <c r="R892" s="6" t="s">
        <v>1172</v>
      </c>
      <c r="S892" s="6" t="s">
        <v>518</v>
      </c>
      <c r="T892" s="31" t="s">
        <v>5047</v>
      </c>
      <c r="U892" s="6" t="s">
        <v>1247</v>
      </c>
      <c r="V892" s="6" t="s">
        <v>95</v>
      </c>
      <c r="W892" s="6" t="s">
        <v>39</v>
      </c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</row>
    <row r="893" hidden="1" spans="1:34">
      <c r="A893" s="4">
        <v>44722.7009980208</v>
      </c>
      <c r="B893" s="5" t="s">
        <v>111</v>
      </c>
      <c r="C893" s="6" t="s">
        <v>23</v>
      </c>
      <c r="D893" s="6" t="s">
        <v>1559</v>
      </c>
      <c r="E893" s="7"/>
      <c r="F893" s="6">
        <v>6304806028</v>
      </c>
      <c r="G893" s="6" t="s">
        <v>967</v>
      </c>
      <c r="H893" s="6" t="s">
        <v>298</v>
      </c>
      <c r="I893" s="6" t="s">
        <v>298</v>
      </c>
      <c r="J893" s="6" t="s">
        <v>5048</v>
      </c>
      <c r="K893" s="6" t="s">
        <v>132</v>
      </c>
      <c r="L893" s="6" t="s">
        <v>132</v>
      </c>
      <c r="M893" s="6" t="s">
        <v>1561</v>
      </c>
      <c r="N893" s="6" t="s">
        <v>118</v>
      </c>
      <c r="O893" s="6" t="s">
        <v>274</v>
      </c>
      <c r="P893" s="18">
        <v>44725</v>
      </c>
      <c r="Q893" s="25">
        <v>0.583333333335759</v>
      </c>
      <c r="R893" s="6" t="s">
        <v>2833</v>
      </c>
      <c r="S893" s="6" t="s">
        <v>580</v>
      </c>
      <c r="T893" s="31" t="s">
        <v>5049</v>
      </c>
      <c r="U893" s="6" t="s">
        <v>4852</v>
      </c>
      <c r="V893" s="6" t="s">
        <v>4853</v>
      </c>
      <c r="W893" s="6" t="s">
        <v>39</v>
      </c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hidden="1" spans="1:56">
      <c r="A894" s="67">
        <v>44722.7015427778</v>
      </c>
      <c r="B894" s="68" t="s">
        <v>279</v>
      </c>
      <c r="C894" s="6" t="s">
        <v>23</v>
      </c>
      <c r="D894" s="6" t="s">
        <v>5050</v>
      </c>
      <c r="E894" s="7"/>
      <c r="F894" s="6">
        <v>7666560393</v>
      </c>
      <c r="G894" s="6" t="s">
        <v>5051</v>
      </c>
      <c r="H894" s="6" t="s">
        <v>43</v>
      </c>
      <c r="I894" s="6" t="s">
        <v>43</v>
      </c>
      <c r="J894" s="6" t="s">
        <v>1689</v>
      </c>
      <c r="K894" s="6" t="s">
        <v>272</v>
      </c>
      <c r="L894" s="6" t="s">
        <v>272</v>
      </c>
      <c r="M894" s="6" t="s">
        <v>5052</v>
      </c>
      <c r="N894" s="6" t="s">
        <v>89</v>
      </c>
      <c r="O894" s="6" t="s">
        <v>161</v>
      </c>
      <c r="P894" s="18">
        <v>44725</v>
      </c>
      <c r="Q894" s="25">
        <v>0.583333333335759</v>
      </c>
      <c r="R894" s="6" t="s">
        <v>1618</v>
      </c>
      <c r="S894" s="6" t="s">
        <v>566</v>
      </c>
      <c r="T894" s="31" t="s">
        <v>5053</v>
      </c>
      <c r="U894" s="6" t="s">
        <v>429</v>
      </c>
      <c r="V894" s="6" t="s">
        <v>95</v>
      </c>
      <c r="W894" s="6" t="s">
        <v>39</v>
      </c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0"/>
      <c r="AJ894" s="70"/>
      <c r="AK894" s="70"/>
      <c r="AL894" s="70"/>
      <c r="AM894" s="70"/>
      <c r="AN894" s="70"/>
      <c r="AO894" s="70"/>
      <c r="AP894" s="70"/>
      <c r="AQ894" s="70"/>
      <c r="AR894" s="70"/>
      <c r="AS894" s="70"/>
      <c r="AT894" s="70"/>
      <c r="AU894" s="70"/>
      <c r="AV894" s="70"/>
      <c r="AW894" s="70"/>
      <c r="AX894" s="70"/>
      <c r="AY894" s="70"/>
      <c r="AZ894" s="70"/>
      <c r="BA894" s="70"/>
      <c r="BB894" s="70"/>
      <c r="BC894" s="70"/>
      <c r="BD894" s="70"/>
    </row>
    <row r="895" hidden="1" spans="1:34">
      <c r="A895" s="4">
        <v>44722.7045498495</v>
      </c>
      <c r="B895" s="5" t="s">
        <v>5054</v>
      </c>
      <c r="C895" s="6" t="s">
        <v>23</v>
      </c>
      <c r="D895" s="6" t="s">
        <v>5055</v>
      </c>
      <c r="E895" s="7"/>
      <c r="F895" s="6">
        <v>9052090527</v>
      </c>
      <c r="G895" s="6" t="s">
        <v>4987</v>
      </c>
      <c r="H895" s="6" t="s">
        <v>1170</v>
      </c>
      <c r="I895" s="6" t="s">
        <v>451</v>
      </c>
      <c r="J895" s="6" t="s">
        <v>5056</v>
      </c>
      <c r="K895" s="6" t="s">
        <v>132</v>
      </c>
      <c r="L895" s="6" t="s">
        <v>132</v>
      </c>
      <c r="M895" s="6" t="s">
        <v>5057</v>
      </c>
      <c r="N895" s="6" t="s">
        <v>118</v>
      </c>
      <c r="O895" s="6" t="s">
        <v>161</v>
      </c>
      <c r="P895" s="18">
        <v>44725</v>
      </c>
      <c r="Q895" s="25">
        <v>0.583333333335759</v>
      </c>
      <c r="R895" s="6" t="s">
        <v>5058</v>
      </c>
      <c r="S895" s="6" t="s">
        <v>5059</v>
      </c>
      <c r="T895" s="31" t="s">
        <v>5060</v>
      </c>
      <c r="U895" s="6" t="s">
        <v>1247</v>
      </c>
      <c r="V895" s="6" t="s">
        <v>95</v>
      </c>
      <c r="W895" s="6" t="s">
        <v>39</v>
      </c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hidden="1" spans="1:34">
      <c r="A896" s="4">
        <v>44722.7096612616</v>
      </c>
      <c r="B896" s="5" t="s">
        <v>259</v>
      </c>
      <c r="C896" s="6" t="s">
        <v>23</v>
      </c>
      <c r="D896" s="6" t="s">
        <v>5061</v>
      </c>
      <c r="E896" s="7"/>
      <c r="F896" s="6">
        <v>9603209428</v>
      </c>
      <c r="G896" s="6" t="s">
        <v>5062</v>
      </c>
      <c r="H896" s="6" t="s">
        <v>451</v>
      </c>
      <c r="I896" s="6" t="s">
        <v>451</v>
      </c>
      <c r="J896" s="6" t="s">
        <v>5063</v>
      </c>
      <c r="K896" s="6" t="s">
        <v>87</v>
      </c>
      <c r="L896" s="6" t="s">
        <v>87</v>
      </c>
      <c r="M896" s="6" t="s">
        <v>5064</v>
      </c>
      <c r="N896" s="6" t="s">
        <v>89</v>
      </c>
      <c r="O896" s="6" t="s">
        <v>274</v>
      </c>
      <c r="P896" s="18">
        <v>44725</v>
      </c>
      <c r="Q896" s="25">
        <v>0.625</v>
      </c>
      <c r="R896" s="6" t="s">
        <v>557</v>
      </c>
      <c r="S896" s="6" t="s">
        <v>1058</v>
      </c>
      <c r="T896" s="31" t="s">
        <v>5065</v>
      </c>
      <c r="U896" s="6" t="s">
        <v>4759</v>
      </c>
      <c r="V896" s="6" t="s">
        <v>4760</v>
      </c>
      <c r="W896" s="6" t="s">
        <v>39</v>
      </c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hidden="1" spans="1:34">
      <c r="A897" s="4">
        <v>44722.7124307986</v>
      </c>
      <c r="B897" s="5" t="s">
        <v>305</v>
      </c>
      <c r="C897" s="6" t="s">
        <v>23</v>
      </c>
      <c r="D897" s="6" t="s">
        <v>5066</v>
      </c>
      <c r="E897" s="7"/>
      <c r="F897" s="6">
        <v>6303391586</v>
      </c>
      <c r="G897" s="6" t="s">
        <v>5067</v>
      </c>
      <c r="H897" s="6" t="s">
        <v>44</v>
      </c>
      <c r="I897" s="6" t="s">
        <v>101</v>
      </c>
      <c r="J897" s="6" t="s">
        <v>701</v>
      </c>
      <c r="K897" s="6" t="s">
        <v>214</v>
      </c>
      <c r="L897" s="6" t="s">
        <v>653</v>
      </c>
      <c r="M897" s="6" t="s">
        <v>5068</v>
      </c>
      <c r="N897" s="6" t="s">
        <v>89</v>
      </c>
      <c r="O897" s="6" t="s">
        <v>274</v>
      </c>
      <c r="P897" s="18">
        <v>44725</v>
      </c>
      <c r="Q897" s="25">
        <v>0.416666666664241</v>
      </c>
      <c r="R897" s="6" t="s">
        <v>404</v>
      </c>
      <c r="S897" s="6" t="s">
        <v>526</v>
      </c>
      <c r="T897" s="31" t="s">
        <v>5069</v>
      </c>
      <c r="U897" s="6" t="s">
        <v>1730</v>
      </c>
      <c r="V897" s="6" t="s">
        <v>1477</v>
      </c>
      <c r="W897" s="6" t="s">
        <v>39</v>
      </c>
      <c r="X897" s="6" t="s">
        <v>5070</v>
      </c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hidden="1" spans="1:34">
      <c r="A898" s="4">
        <v>44722.7130764815</v>
      </c>
      <c r="B898" s="5" t="s">
        <v>4118</v>
      </c>
      <c r="C898" s="6" t="s">
        <v>23</v>
      </c>
      <c r="D898" s="6" t="s">
        <v>5071</v>
      </c>
      <c r="E898" s="7"/>
      <c r="F898" s="6" t="s">
        <v>5072</v>
      </c>
      <c r="G898" s="6" t="s">
        <v>939</v>
      </c>
      <c r="H898" s="6" t="s">
        <v>328</v>
      </c>
      <c r="I898" s="6" t="s">
        <v>27</v>
      </c>
      <c r="J898" s="6" t="s">
        <v>5073</v>
      </c>
      <c r="K898" s="6" t="s">
        <v>272</v>
      </c>
      <c r="L898" s="6" t="s">
        <v>146</v>
      </c>
      <c r="M898" s="6" t="s">
        <v>5074</v>
      </c>
      <c r="N898" s="6" t="s">
        <v>118</v>
      </c>
      <c r="O898" s="6" t="s">
        <v>274</v>
      </c>
      <c r="P898" s="18">
        <v>44723</v>
      </c>
      <c r="Q898" s="25">
        <v>0.541666666664241</v>
      </c>
      <c r="R898" s="6" t="s">
        <v>638</v>
      </c>
      <c r="S898" s="6" t="s">
        <v>1058</v>
      </c>
      <c r="T898" s="31" t="s">
        <v>5075</v>
      </c>
      <c r="U898" s="6" t="s">
        <v>5076</v>
      </c>
      <c r="V898" s="6" t="s">
        <v>4760</v>
      </c>
      <c r="W898" s="6" t="s">
        <v>39</v>
      </c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hidden="1" spans="1:34">
      <c r="A899" s="4">
        <v>44722.7145737153</v>
      </c>
      <c r="B899" s="5" t="s">
        <v>197</v>
      </c>
      <c r="C899" s="6" t="s">
        <v>23</v>
      </c>
      <c r="D899" s="6" t="s">
        <v>5077</v>
      </c>
      <c r="E899" s="7"/>
      <c r="F899" s="6">
        <v>9666925625</v>
      </c>
      <c r="G899" s="6" t="s">
        <v>908</v>
      </c>
      <c r="H899" s="6" t="s">
        <v>451</v>
      </c>
      <c r="I899" s="6" t="s">
        <v>44</v>
      </c>
      <c r="J899" s="6" t="s">
        <v>4591</v>
      </c>
      <c r="K899" s="6" t="s">
        <v>146</v>
      </c>
      <c r="L899" s="6" t="s">
        <v>4875</v>
      </c>
      <c r="M899" s="6" t="s">
        <v>5078</v>
      </c>
      <c r="N899" s="6" t="s">
        <v>32</v>
      </c>
      <c r="O899" s="6" t="s">
        <v>2223</v>
      </c>
      <c r="P899" s="18">
        <v>44725</v>
      </c>
      <c r="Q899" s="25">
        <v>0.583333333335759</v>
      </c>
      <c r="R899" s="6" t="s">
        <v>646</v>
      </c>
      <c r="S899" s="6" t="s">
        <v>121</v>
      </c>
      <c r="T899" s="31" t="s">
        <v>5079</v>
      </c>
      <c r="U899" s="6" t="s">
        <v>4852</v>
      </c>
      <c r="V899" s="6" t="s">
        <v>4853</v>
      </c>
      <c r="W899" s="6" t="s">
        <v>39</v>
      </c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hidden="1" spans="1:34">
      <c r="A900" s="4">
        <v>44722.7145936227</v>
      </c>
      <c r="B900" s="5" t="s">
        <v>305</v>
      </c>
      <c r="C900" s="6" t="s">
        <v>23</v>
      </c>
      <c r="D900" s="6" t="s">
        <v>41</v>
      </c>
      <c r="E900" s="7"/>
      <c r="F900" s="6">
        <v>9390394834</v>
      </c>
      <c r="G900" s="6" t="s">
        <v>5067</v>
      </c>
      <c r="H900" s="6" t="s">
        <v>43</v>
      </c>
      <c r="I900" s="6" t="s">
        <v>44</v>
      </c>
      <c r="J900" s="6" t="s">
        <v>45</v>
      </c>
      <c r="K900" s="6" t="s">
        <v>653</v>
      </c>
      <c r="L900" s="6" t="s">
        <v>653</v>
      </c>
      <c r="M900" s="6" t="s">
        <v>47</v>
      </c>
      <c r="N900" s="6" t="s">
        <v>118</v>
      </c>
      <c r="O900" s="6" t="s">
        <v>274</v>
      </c>
      <c r="P900" s="18">
        <v>44725</v>
      </c>
      <c r="Q900" s="25">
        <v>0.583333333335759</v>
      </c>
      <c r="R900" s="6" t="s">
        <v>416</v>
      </c>
      <c r="S900" s="6" t="s">
        <v>333</v>
      </c>
      <c r="T900" s="31" t="s">
        <v>5080</v>
      </c>
      <c r="U900" s="6" t="s">
        <v>1730</v>
      </c>
      <c r="V900" s="6" t="s">
        <v>1477</v>
      </c>
      <c r="W900" s="6" t="s">
        <v>39</v>
      </c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hidden="1" spans="1:34">
      <c r="A901" s="4">
        <v>44723.4655176273</v>
      </c>
      <c r="B901" s="5" t="s">
        <v>2978</v>
      </c>
      <c r="C901" s="6" t="s">
        <v>23</v>
      </c>
      <c r="D901" s="6" t="s">
        <v>5081</v>
      </c>
      <c r="E901" s="7"/>
      <c r="F901" s="6">
        <v>8074476623</v>
      </c>
      <c r="G901" s="6" t="s">
        <v>967</v>
      </c>
      <c r="H901" s="6" t="s">
        <v>451</v>
      </c>
      <c r="I901" s="6" t="s">
        <v>451</v>
      </c>
      <c r="J901" s="6" t="s">
        <v>5082</v>
      </c>
      <c r="K901" s="6" t="s">
        <v>132</v>
      </c>
      <c r="L901" s="6" t="s">
        <v>132</v>
      </c>
      <c r="M901" s="6" t="s">
        <v>969</v>
      </c>
      <c r="N901" s="6" t="s">
        <v>118</v>
      </c>
      <c r="O901" s="6" t="s">
        <v>161</v>
      </c>
      <c r="P901" s="18">
        <v>44725</v>
      </c>
      <c r="Q901" s="25">
        <v>0.583333333335759</v>
      </c>
      <c r="R901" s="6" t="s">
        <v>646</v>
      </c>
      <c r="S901" s="6" t="s">
        <v>3622</v>
      </c>
      <c r="T901" s="31" t="s">
        <v>5083</v>
      </c>
      <c r="U901" s="6" t="s">
        <v>846</v>
      </c>
      <c r="V901" s="6" t="s">
        <v>95</v>
      </c>
      <c r="W901" s="6" t="s">
        <v>39</v>
      </c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hidden="1" spans="1:34">
      <c r="A902" s="4">
        <v>44722.7169191782</v>
      </c>
      <c r="B902" s="5" t="s">
        <v>305</v>
      </c>
      <c r="C902" s="6" t="s">
        <v>23</v>
      </c>
      <c r="D902" s="6" t="s">
        <v>5084</v>
      </c>
      <c r="E902" s="7"/>
      <c r="F902" s="6">
        <v>7981346064</v>
      </c>
      <c r="G902" s="6" t="s">
        <v>4430</v>
      </c>
      <c r="H902" s="6" t="s">
        <v>538</v>
      </c>
      <c r="I902" s="6" t="s">
        <v>451</v>
      </c>
      <c r="J902" s="6" t="s">
        <v>2490</v>
      </c>
      <c r="K902" s="6" t="s">
        <v>214</v>
      </c>
      <c r="L902" s="6" t="s">
        <v>2185</v>
      </c>
      <c r="M902" s="6" t="s">
        <v>5085</v>
      </c>
      <c r="N902" s="6" t="s">
        <v>118</v>
      </c>
      <c r="O902" s="6" t="s">
        <v>90</v>
      </c>
      <c r="P902" s="18">
        <v>44725</v>
      </c>
      <c r="Q902" s="25">
        <v>0.583333333335759</v>
      </c>
      <c r="R902" s="6" t="s">
        <v>556</v>
      </c>
      <c r="S902" s="6" t="s">
        <v>575</v>
      </c>
      <c r="T902" s="31" t="s">
        <v>5086</v>
      </c>
      <c r="U902" s="6" t="s">
        <v>219</v>
      </c>
      <c r="V902" s="6" t="s">
        <v>220</v>
      </c>
      <c r="W902" s="6" t="s">
        <v>39</v>
      </c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hidden="1" spans="1:34">
      <c r="A903" s="4">
        <v>44722.7178945139</v>
      </c>
      <c r="B903" s="5" t="s">
        <v>286</v>
      </c>
      <c r="C903" s="6" t="s">
        <v>23</v>
      </c>
      <c r="D903" s="6" t="s">
        <v>5087</v>
      </c>
      <c r="E903" s="7"/>
      <c r="F903" s="6">
        <v>8121515171</v>
      </c>
      <c r="G903" s="6" t="s">
        <v>4705</v>
      </c>
      <c r="H903" s="6" t="s">
        <v>1959</v>
      </c>
      <c r="I903" s="6" t="s">
        <v>1959</v>
      </c>
      <c r="J903" s="6" t="s">
        <v>5088</v>
      </c>
      <c r="K903" s="6" t="s">
        <v>46</v>
      </c>
      <c r="L903" s="6" t="s">
        <v>46</v>
      </c>
      <c r="M903" s="6" t="s">
        <v>5089</v>
      </c>
      <c r="N903" s="6" t="s">
        <v>118</v>
      </c>
      <c r="O903" s="6" t="s">
        <v>161</v>
      </c>
      <c r="P903" s="18">
        <v>44725</v>
      </c>
      <c r="Q903" s="25">
        <v>0.458333333335759</v>
      </c>
      <c r="R903" s="6" t="s">
        <v>2674</v>
      </c>
      <c r="S903" s="6" t="s">
        <v>35</v>
      </c>
      <c r="T903" s="31" t="s">
        <v>5090</v>
      </c>
      <c r="U903" s="6" t="s">
        <v>4996</v>
      </c>
      <c r="V903" s="6" t="s">
        <v>4760</v>
      </c>
      <c r="W903" s="6" t="s">
        <v>39</v>
      </c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hidden="1" spans="1:34">
      <c r="A904" s="4">
        <v>44722.718894213</v>
      </c>
      <c r="B904" s="5" t="s">
        <v>197</v>
      </c>
      <c r="C904" s="6" t="s">
        <v>23</v>
      </c>
      <c r="D904" s="6" t="s">
        <v>5091</v>
      </c>
      <c r="E904" s="7"/>
      <c r="F904" s="6">
        <v>9380681593</v>
      </c>
      <c r="G904" s="6" t="s">
        <v>5092</v>
      </c>
      <c r="H904" s="6" t="s">
        <v>200</v>
      </c>
      <c r="I904" s="6" t="s">
        <v>200</v>
      </c>
      <c r="J904" s="6" t="s">
        <v>5093</v>
      </c>
      <c r="K904" s="6" t="s">
        <v>214</v>
      </c>
      <c r="L904" s="6" t="s">
        <v>214</v>
      </c>
      <c r="M904" s="6" t="s">
        <v>5094</v>
      </c>
      <c r="N904" s="6" t="s">
        <v>118</v>
      </c>
      <c r="O904" s="6" t="s">
        <v>44</v>
      </c>
      <c r="P904" s="18">
        <v>44725</v>
      </c>
      <c r="Q904" s="25">
        <v>0.625</v>
      </c>
      <c r="R904" s="6" t="s">
        <v>244</v>
      </c>
      <c r="S904" s="6" t="s">
        <v>580</v>
      </c>
      <c r="T904" s="31" t="s">
        <v>5095</v>
      </c>
      <c r="U904" s="6" t="s">
        <v>3151</v>
      </c>
      <c r="V904" s="6" t="s">
        <v>3152</v>
      </c>
      <c r="W904" s="6" t="s">
        <v>39</v>
      </c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hidden="1" spans="1:34">
      <c r="A905" s="4">
        <v>44722.7189715741</v>
      </c>
      <c r="B905" s="5" t="s">
        <v>305</v>
      </c>
      <c r="C905" s="6" t="s">
        <v>23</v>
      </c>
      <c r="D905" s="6" t="s">
        <v>5096</v>
      </c>
      <c r="E905" s="7"/>
      <c r="F905" s="6">
        <v>8498825028</v>
      </c>
      <c r="G905" s="6" t="s">
        <v>4463</v>
      </c>
      <c r="H905" s="6" t="s">
        <v>43</v>
      </c>
      <c r="I905" s="6" t="s">
        <v>43</v>
      </c>
      <c r="J905" s="6" t="s">
        <v>4464</v>
      </c>
      <c r="K905" s="6" t="s">
        <v>214</v>
      </c>
      <c r="L905" s="6" t="s">
        <v>214</v>
      </c>
      <c r="M905" s="6" t="s">
        <v>5097</v>
      </c>
      <c r="N905" s="6" t="s">
        <v>32</v>
      </c>
      <c r="O905" s="6" t="s">
        <v>274</v>
      </c>
      <c r="P905" s="18">
        <v>44726</v>
      </c>
      <c r="Q905" s="25">
        <v>0.5</v>
      </c>
      <c r="R905" s="6" t="s">
        <v>557</v>
      </c>
      <c r="S905" s="6" t="s">
        <v>1339</v>
      </c>
      <c r="T905" s="31" t="s">
        <v>5098</v>
      </c>
      <c r="U905" s="6" t="s">
        <v>3524</v>
      </c>
      <c r="V905" s="6" t="s">
        <v>95</v>
      </c>
      <c r="W905" s="6" t="s">
        <v>39</v>
      </c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hidden="1" spans="1:34">
      <c r="A906" s="4">
        <v>44722.7206712731</v>
      </c>
      <c r="B906" s="5" t="s">
        <v>286</v>
      </c>
      <c r="C906" s="6" t="s">
        <v>23</v>
      </c>
      <c r="D906" s="6" t="s">
        <v>5099</v>
      </c>
      <c r="E906" s="7"/>
      <c r="F906" s="6">
        <v>7207529121</v>
      </c>
      <c r="G906" s="6" t="s">
        <v>4705</v>
      </c>
      <c r="H906" s="6" t="s">
        <v>84</v>
      </c>
      <c r="I906" s="6" t="s">
        <v>84</v>
      </c>
      <c r="J906" s="6" t="s">
        <v>5100</v>
      </c>
      <c r="K906" s="6" t="s">
        <v>87</v>
      </c>
      <c r="L906" s="6" t="s">
        <v>87</v>
      </c>
      <c r="M906" s="6" t="s">
        <v>5101</v>
      </c>
      <c r="N906" s="6" t="s">
        <v>89</v>
      </c>
      <c r="O906" s="6" t="s">
        <v>3013</v>
      </c>
      <c r="P906" s="18">
        <v>44725</v>
      </c>
      <c r="Q906" s="25">
        <v>0.625</v>
      </c>
      <c r="R906" s="6" t="s">
        <v>911</v>
      </c>
      <c r="S906" s="6" t="s">
        <v>35</v>
      </c>
      <c r="T906" s="31" t="s">
        <v>5102</v>
      </c>
      <c r="U906" s="6" t="s">
        <v>4996</v>
      </c>
      <c r="V906" s="6" t="s">
        <v>4760</v>
      </c>
      <c r="W906" s="6" t="s">
        <v>39</v>
      </c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hidden="1" spans="1:34">
      <c r="A907" s="4">
        <v>44722.7215926273</v>
      </c>
      <c r="B907" s="5" t="s">
        <v>305</v>
      </c>
      <c r="C907" s="6" t="s">
        <v>23</v>
      </c>
      <c r="D907" s="6" t="s">
        <v>5103</v>
      </c>
      <c r="E907" s="7"/>
      <c r="F907" s="6">
        <v>7306364910</v>
      </c>
      <c r="G907" s="6" t="s">
        <v>5104</v>
      </c>
      <c r="H907" s="6" t="s">
        <v>84</v>
      </c>
      <c r="I907" s="6" t="s">
        <v>538</v>
      </c>
      <c r="J907" s="6" t="s">
        <v>5105</v>
      </c>
      <c r="K907" s="6" t="s">
        <v>653</v>
      </c>
      <c r="L907" s="6" t="s">
        <v>653</v>
      </c>
      <c r="M907" s="6" t="s">
        <v>5106</v>
      </c>
      <c r="N907" s="6" t="s">
        <v>118</v>
      </c>
      <c r="O907" s="6" t="s">
        <v>274</v>
      </c>
      <c r="P907" s="18">
        <v>44726</v>
      </c>
      <c r="Q907" s="25">
        <v>0.583333333335759</v>
      </c>
      <c r="R907" s="6" t="s">
        <v>580</v>
      </c>
      <c r="S907" s="6" t="s">
        <v>1339</v>
      </c>
      <c r="T907" s="31" t="s">
        <v>5107</v>
      </c>
      <c r="U907" s="6" t="s">
        <v>5108</v>
      </c>
      <c r="V907" s="6" t="s">
        <v>5109</v>
      </c>
      <c r="W907" s="6" t="s">
        <v>39</v>
      </c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hidden="1" spans="1:56">
      <c r="A908" s="55">
        <v>44722.7238845139</v>
      </c>
      <c r="B908" s="56" t="s">
        <v>305</v>
      </c>
      <c r="C908" s="56" t="s">
        <v>23</v>
      </c>
      <c r="D908" s="56" t="s">
        <v>5110</v>
      </c>
      <c r="E908" s="57"/>
      <c r="F908" s="56">
        <v>9985585525</v>
      </c>
      <c r="G908" s="56" t="s">
        <v>5111</v>
      </c>
      <c r="H908" s="56" t="s">
        <v>328</v>
      </c>
      <c r="I908" s="56" t="s">
        <v>27</v>
      </c>
      <c r="J908" s="56" t="s">
        <v>3531</v>
      </c>
      <c r="K908" s="56" t="s">
        <v>653</v>
      </c>
      <c r="L908" s="56" t="s">
        <v>653</v>
      </c>
      <c r="M908" s="56" t="s">
        <v>5112</v>
      </c>
      <c r="N908" s="56" t="s">
        <v>118</v>
      </c>
      <c r="O908" s="56" t="s">
        <v>44</v>
      </c>
      <c r="P908" s="59">
        <v>44725</v>
      </c>
      <c r="Q908" s="60">
        <v>0.583333333335759</v>
      </c>
      <c r="R908" s="56" t="s">
        <v>843</v>
      </c>
      <c r="S908" s="56" t="s">
        <v>526</v>
      </c>
      <c r="T908" s="61" t="s">
        <v>5113</v>
      </c>
      <c r="U908" s="56" t="s">
        <v>5114</v>
      </c>
      <c r="V908" s="56" t="s">
        <v>4767</v>
      </c>
      <c r="W908" s="56" t="s">
        <v>39</v>
      </c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</row>
    <row r="909" hidden="1" spans="1:40">
      <c r="A909" s="4">
        <v>44722.7262365741</v>
      </c>
      <c r="B909" s="5" t="s">
        <v>305</v>
      </c>
      <c r="C909" s="6" t="s">
        <v>23</v>
      </c>
      <c r="D909" s="6" t="s">
        <v>5115</v>
      </c>
      <c r="E909" s="7"/>
      <c r="F909" s="6">
        <v>7008534214</v>
      </c>
      <c r="G909" s="6" t="s">
        <v>5111</v>
      </c>
      <c r="H909" s="6" t="s">
        <v>451</v>
      </c>
      <c r="I909" s="6" t="s">
        <v>451</v>
      </c>
      <c r="J909" s="6" t="s">
        <v>5116</v>
      </c>
      <c r="K909" s="6" t="s">
        <v>214</v>
      </c>
      <c r="L909" s="6" t="s">
        <v>214</v>
      </c>
      <c r="M909" s="6" t="s">
        <v>5117</v>
      </c>
      <c r="N909" s="6" t="s">
        <v>118</v>
      </c>
      <c r="O909" s="6" t="s">
        <v>44</v>
      </c>
      <c r="P909" s="18">
        <v>44726</v>
      </c>
      <c r="Q909" s="25">
        <v>0.458333333335759</v>
      </c>
      <c r="R909" s="6" t="s">
        <v>843</v>
      </c>
      <c r="S909" s="6" t="s">
        <v>557</v>
      </c>
      <c r="T909" s="31" t="s">
        <v>5118</v>
      </c>
      <c r="U909" s="6" t="s">
        <v>5114</v>
      </c>
      <c r="V909" s="6" t="s">
        <v>4767</v>
      </c>
      <c r="W909" s="6" t="s">
        <v>39</v>
      </c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</row>
    <row r="910" hidden="1" spans="1:40">
      <c r="A910" s="4">
        <v>44722.7284619907</v>
      </c>
      <c r="B910" s="5" t="s">
        <v>305</v>
      </c>
      <c r="C910" s="6" t="s">
        <v>23</v>
      </c>
      <c r="D910" s="6" t="s">
        <v>5119</v>
      </c>
      <c r="E910" s="7"/>
      <c r="F910" s="6">
        <v>7075733933</v>
      </c>
      <c r="G910" s="6" t="s">
        <v>5120</v>
      </c>
      <c r="H910" s="6" t="s">
        <v>1414</v>
      </c>
      <c r="I910" s="6" t="s">
        <v>1414</v>
      </c>
      <c r="J910" s="6" t="s">
        <v>5121</v>
      </c>
      <c r="K910" s="6" t="s">
        <v>214</v>
      </c>
      <c r="L910" s="6" t="s">
        <v>2185</v>
      </c>
      <c r="M910" s="6" t="s">
        <v>5122</v>
      </c>
      <c r="N910" s="6" t="s">
        <v>118</v>
      </c>
      <c r="O910" s="6" t="s">
        <v>44</v>
      </c>
      <c r="P910" s="18">
        <v>44726</v>
      </c>
      <c r="Q910" s="25">
        <v>0.416666666664241</v>
      </c>
      <c r="R910" s="6" t="s">
        <v>844</v>
      </c>
      <c r="S910" s="6" t="s">
        <v>333</v>
      </c>
      <c r="T910" s="31" t="s">
        <v>5123</v>
      </c>
      <c r="U910" s="6" t="s">
        <v>5124</v>
      </c>
      <c r="V910" s="6" t="s">
        <v>4853</v>
      </c>
      <c r="W910" s="6" t="s">
        <v>39</v>
      </c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</row>
    <row r="911" hidden="1" spans="1:40">
      <c r="A911" s="4">
        <v>44722.7318965972</v>
      </c>
      <c r="B911" s="5" t="s">
        <v>305</v>
      </c>
      <c r="C911" s="6" t="s">
        <v>23</v>
      </c>
      <c r="D911" s="6" t="s">
        <v>5125</v>
      </c>
      <c r="E911" s="7"/>
      <c r="F911" s="6">
        <v>8904393929</v>
      </c>
      <c r="G911" s="6" t="s">
        <v>5120</v>
      </c>
      <c r="H911" s="6" t="s">
        <v>44</v>
      </c>
      <c r="I911" s="6" t="s">
        <v>44</v>
      </c>
      <c r="J911" s="6" t="s">
        <v>214</v>
      </c>
      <c r="K911" s="6" t="s">
        <v>214</v>
      </c>
      <c r="L911" s="6" t="s">
        <v>214</v>
      </c>
      <c r="M911" s="6" t="s">
        <v>5126</v>
      </c>
      <c r="N911" s="6" t="s">
        <v>89</v>
      </c>
      <c r="O911" s="6" t="s">
        <v>44</v>
      </c>
      <c r="P911" s="18">
        <v>44726</v>
      </c>
      <c r="Q911" s="25">
        <v>0.416666666664241</v>
      </c>
      <c r="R911" s="6" t="s">
        <v>483</v>
      </c>
      <c r="S911" s="6" t="s">
        <v>580</v>
      </c>
      <c r="T911" s="31" t="s">
        <v>5127</v>
      </c>
      <c r="U911" s="6" t="s">
        <v>4852</v>
      </c>
      <c r="V911" s="6" t="s">
        <v>4853</v>
      </c>
      <c r="W911" s="6" t="s">
        <v>39</v>
      </c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</row>
    <row r="912" hidden="1" spans="1:40">
      <c r="A912" s="4">
        <v>44722.7330598958</v>
      </c>
      <c r="B912" s="5" t="s">
        <v>111</v>
      </c>
      <c r="C912" s="6" t="s">
        <v>23</v>
      </c>
      <c r="D912" s="6" t="s">
        <v>5128</v>
      </c>
      <c r="E912" s="7"/>
      <c r="F912" s="6">
        <v>9090568441</v>
      </c>
      <c r="G912" s="6" t="s">
        <v>5129</v>
      </c>
      <c r="H912" s="6" t="s">
        <v>44</v>
      </c>
      <c r="I912" s="6" t="s">
        <v>44</v>
      </c>
      <c r="J912" s="6" t="s">
        <v>5130</v>
      </c>
      <c r="K912" s="6" t="s">
        <v>5131</v>
      </c>
      <c r="L912" s="6" t="s">
        <v>5132</v>
      </c>
      <c r="M912" s="6" t="s">
        <v>5133</v>
      </c>
      <c r="N912" s="6" t="s">
        <v>89</v>
      </c>
      <c r="O912" s="6" t="s">
        <v>161</v>
      </c>
      <c r="P912" s="18">
        <v>44725</v>
      </c>
      <c r="Q912" s="25">
        <v>0.416666666664241</v>
      </c>
      <c r="R912" s="6" t="s">
        <v>5134</v>
      </c>
      <c r="S912" s="6" t="s">
        <v>5135</v>
      </c>
      <c r="T912" s="31" t="s">
        <v>5136</v>
      </c>
      <c r="U912" s="6" t="s">
        <v>3406</v>
      </c>
      <c r="V912" s="6" t="s">
        <v>1687</v>
      </c>
      <c r="W912" s="6" t="s">
        <v>39</v>
      </c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</row>
    <row r="913" hidden="1" spans="1:40">
      <c r="A913" s="4">
        <v>44722.7341415509</v>
      </c>
      <c r="B913" s="5" t="s">
        <v>350</v>
      </c>
      <c r="C913" s="6" t="s">
        <v>23</v>
      </c>
      <c r="D913" s="6" t="s">
        <v>5137</v>
      </c>
      <c r="E913" s="7"/>
      <c r="F913" s="6">
        <v>9665114774</v>
      </c>
      <c r="G913" s="6" t="s">
        <v>2014</v>
      </c>
      <c r="H913" s="6" t="s">
        <v>200</v>
      </c>
      <c r="I913" s="6" t="s">
        <v>200</v>
      </c>
      <c r="J913" s="6" t="s">
        <v>5138</v>
      </c>
      <c r="K913" s="6" t="s">
        <v>272</v>
      </c>
      <c r="L913" s="6" t="s">
        <v>272</v>
      </c>
      <c r="M913" s="6" t="s">
        <v>5139</v>
      </c>
      <c r="N913" s="6" t="s">
        <v>118</v>
      </c>
      <c r="O913" s="6" t="s">
        <v>588</v>
      </c>
      <c r="P913" s="18">
        <v>44725</v>
      </c>
      <c r="Q913" s="25">
        <v>0.666666666664241</v>
      </c>
      <c r="R913" s="6" t="s">
        <v>1632</v>
      </c>
      <c r="S913" s="6" t="s">
        <v>1633</v>
      </c>
      <c r="T913" s="31" t="s">
        <v>5140</v>
      </c>
      <c r="U913" s="6" t="s">
        <v>4929</v>
      </c>
      <c r="V913" s="6" t="s">
        <v>4767</v>
      </c>
      <c r="W913" s="6" t="s">
        <v>39</v>
      </c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</row>
    <row r="914" hidden="1" spans="1:40">
      <c r="A914" s="4">
        <v>44722.7346759375</v>
      </c>
      <c r="B914" s="5" t="s">
        <v>305</v>
      </c>
      <c r="C914" s="6" t="s">
        <v>23</v>
      </c>
      <c r="D914" s="6" t="s">
        <v>5084</v>
      </c>
      <c r="E914" s="7"/>
      <c r="F914" s="6">
        <v>7981346064</v>
      </c>
      <c r="G914" s="6" t="s">
        <v>4430</v>
      </c>
      <c r="H914" s="6" t="s">
        <v>538</v>
      </c>
      <c r="I914" s="6" t="s">
        <v>538</v>
      </c>
      <c r="J914" s="6" t="s">
        <v>2490</v>
      </c>
      <c r="K914" s="6" t="s">
        <v>214</v>
      </c>
      <c r="L914" s="6" t="s">
        <v>2185</v>
      </c>
      <c r="M914" s="6" t="s">
        <v>5085</v>
      </c>
      <c r="N914" s="6" t="s">
        <v>118</v>
      </c>
      <c r="O914" s="6" t="s">
        <v>90</v>
      </c>
      <c r="P914" s="18">
        <v>44725</v>
      </c>
      <c r="Q914" s="25">
        <v>0.583333333335759</v>
      </c>
      <c r="R914" s="6" t="s">
        <v>556</v>
      </c>
      <c r="S914" s="6" t="s">
        <v>575</v>
      </c>
      <c r="T914" s="31" t="s">
        <v>5141</v>
      </c>
      <c r="U914" s="6" t="s">
        <v>3406</v>
      </c>
      <c r="V914" s="6" t="s">
        <v>1687</v>
      </c>
      <c r="W914" s="6" t="s">
        <v>39</v>
      </c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</row>
    <row r="915" hidden="1" spans="1:40">
      <c r="A915" s="4">
        <v>44722.7355926505</v>
      </c>
      <c r="B915" s="5" t="s">
        <v>126</v>
      </c>
      <c r="C915" s="6" t="s">
        <v>23</v>
      </c>
      <c r="D915" s="6" t="s">
        <v>5142</v>
      </c>
      <c r="E915" s="7"/>
      <c r="F915" s="6">
        <v>8328122952</v>
      </c>
      <c r="G915" s="6" t="s">
        <v>5143</v>
      </c>
      <c r="H915" s="6" t="s">
        <v>832</v>
      </c>
      <c r="I915" s="6" t="s">
        <v>44</v>
      </c>
      <c r="J915" s="6" t="s">
        <v>5144</v>
      </c>
      <c r="K915" s="6" t="s">
        <v>132</v>
      </c>
      <c r="L915" s="6" t="s">
        <v>132</v>
      </c>
      <c r="M915" s="6" t="s">
        <v>5145</v>
      </c>
      <c r="N915" s="6" t="s">
        <v>89</v>
      </c>
      <c r="O915" s="6" t="s">
        <v>482</v>
      </c>
      <c r="P915" s="18">
        <v>44728</v>
      </c>
      <c r="Q915" s="25">
        <v>0.625</v>
      </c>
      <c r="R915" s="6" t="s">
        <v>5146</v>
      </c>
      <c r="S915" s="6" t="s">
        <v>412</v>
      </c>
      <c r="T915" s="31" t="s">
        <v>5147</v>
      </c>
      <c r="U915" s="6" t="s">
        <v>3406</v>
      </c>
      <c r="V915" s="6" t="s">
        <v>1687</v>
      </c>
      <c r="W915" s="6" t="s">
        <v>39</v>
      </c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</row>
    <row r="916" hidden="1" spans="1:40">
      <c r="A916" s="4">
        <v>44723.4632478935</v>
      </c>
      <c r="B916" s="5" t="s">
        <v>2978</v>
      </c>
      <c r="C916" s="6" t="s">
        <v>23</v>
      </c>
      <c r="D916" s="6" t="s">
        <v>5148</v>
      </c>
      <c r="E916" s="7"/>
      <c r="F916" s="6">
        <v>9972715428</v>
      </c>
      <c r="G916" s="6" t="s">
        <v>967</v>
      </c>
      <c r="H916" s="6" t="s">
        <v>200</v>
      </c>
      <c r="I916" s="6" t="s">
        <v>200</v>
      </c>
      <c r="J916" s="6" t="s">
        <v>5149</v>
      </c>
      <c r="K916" s="6" t="s">
        <v>132</v>
      </c>
      <c r="L916" s="6" t="s">
        <v>132</v>
      </c>
      <c r="M916" s="6" t="s">
        <v>5150</v>
      </c>
      <c r="N916" s="6" t="s">
        <v>118</v>
      </c>
      <c r="O916" s="6" t="s">
        <v>161</v>
      </c>
      <c r="P916" s="18">
        <v>44725</v>
      </c>
      <c r="Q916" s="25">
        <v>0.416666666664241</v>
      </c>
      <c r="R916" s="6" t="s">
        <v>2033</v>
      </c>
      <c r="S916" s="6" t="s">
        <v>5151</v>
      </c>
      <c r="T916" s="31" t="s">
        <v>5152</v>
      </c>
      <c r="U916" s="6" t="s">
        <v>1247</v>
      </c>
      <c r="V916" s="6" t="s">
        <v>95</v>
      </c>
      <c r="W916" s="6" t="s">
        <v>39</v>
      </c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</row>
    <row r="917" hidden="1" spans="1:40">
      <c r="A917" s="4">
        <v>44722.7597357523</v>
      </c>
      <c r="B917" s="5" t="s">
        <v>4118</v>
      </c>
      <c r="C917" s="6" t="s">
        <v>23</v>
      </c>
      <c r="D917" s="6" t="s">
        <v>5153</v>
      </c>
      <c r="E917" s="7"/>
      <c r="F917" s="6">
        <v>9380757335</v>
      </c>
      <c r="G917" s="6" t="s">
        <v>5154</v>
      </c>
      <c r="H917" s="6" t="s">
        <v>5155</v>
      </c>
      <c r="I917" s="6" t="s">
        <v>562</v>
      </c>
      <c r="J917" s="6" t="s">
        <v>28</v>
      </c>
      <c r="K917" s="6" t="s">
        <v>146</v>
      </c>
      <c r="L917" s="6" t="s">
        <v>146</v>
      </c>
      <c r="M917" s="6" t="s">
        <v>5156</v>
      </c>
      <c r="N917" s="6" t="s">
        <v>118</v>
      </c>
      <c r="O917" s="6" t="s">
        <v>274</v>
      </c>
      <c r="P917" s="18">
        <v>44723</v>
      </c>
      <c r="Q917" s="25">
        <v>0.416666666664241</v>
      </c>
      <c r="R917" s="6" t="s">
        <v>3051</v>
      </c>
      <c r="S917" s="6" t="s">
        <v>35</v>
      </c>
      <c r="T917" s="31" t="s">
        <v>5157</v>
      </c>
      <c r="U917" s="6" t="s">
        <v>4863</v>
      </c>
      <c r="V917" s="6" t="s">
        <v>4760</v>
      </c>
      <c r="W917" s="6" t="s">
        <v>39</v>
      </c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</row>
    <row r="918" hidden="1" spans="1:40">
      <c r="A918" s="4">
        <v>44722.760784838</v>
      </c>
      <c r="B918" s="5" t="s">
        <v>209</v>
      </c>
      <c r="C918" s="6" t="s">
        <v>23</v>
      </c>
      <c r="D918" s="6" t="s">
        <v>5158</v>
      </c>
      <c r="E918" s="6" t="s">
        <v>5159</v>
      </c>
      <c r="F918" s="6">
        <v>8056819523</v>
      </c>
      <c r="G918" s="6" t="s">
        <v>967</v>
      </c>
      <c r="H918" s="6" t="s">
        <v>1959</v>
      </c>
      <c r="I918" s="6" t="s">
        <v>1959</v>
      </c>
      <c r="J918" s="6" t="s">
        <v>5160</v>
      </c>
      <c r="K918" s="6" t="s">
        <v>5161</v>
      </c>
      <c r="L918" s="6" t="s">
        <v>159</v>
      </c>
      <c r="M918" s="6" t="s">
        <v>2963</v>
      </c>
      <c r="N918" s="6" t="s">
        <v>89</v>
      </c>
      <c r="O918" s="6" t="s">
        <v>465</v>
      </c>
      <c r="P918" s="18">
        <v>44723</v>
      </c>
      <c r="Q918" s="25">
        <v>0.625</v>
      </c>
      <c r="R918" s="6" t="s">
        <v>3465</v>
      </c>
      <c r="S918" s="6" t="s">
        <v>580</v>
      </c>
      <c r="T918" s="31" t="s">
        <v>5162</v>
      </c>
      <c r="U918" s="6" t="s">
        <v>4852</v>
      </c>
      <c r="V918" s="6" t="s">
        <v>4853</v>
      </c>
      <c r="W918" s="6" t="s">
        <v>39</v>
      </c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</row>
    <row r="919" hidden="1" spans="1:40">
      <c r="A919" s="4">
        <v>44722.7657966204</v>
      </c>
      <c r="B919" s="5" t="s">
        <v>4118</v>
      </c>
      <c r="C919" s="6" t="s">
        <v>23</v>
      </c>
      <c r="D919" s="6" t="s">
        <v>5163</v>
      </c>
      <c r="E919" s="7"/>
      <c r="F919" s="6">
        <v>8217717158</v>
      </c>
      <c r="G919" s="6" t="s">
        <v>5164</v>
      </c>
      <c r="H919" s="6" t="s">
        <v>832</v>
      </c>
      <c r="I919" s="6" t="s">
        <v>832</v>
      </c>
      <c r="J919" s="6" t="s">
        <v>5165</v>
      </c>
      <c r="K919" s="6" t="s">
        <v>146</v>
      </c>
      <c r="L919" s="6" t="s">
        <v>146</v>
      </c>
      <c r="M919" s="6" t="s">
        <v>5166</v>
      </c>
      <c r="N919" s="6" t="s">
        <v>118</v>
      </c>
      <c r="O919" s="6" t="s">
        <v>48</v>
      </c>
      <c r="P919" s="18">
        <v>44723</v>
      </c>
      <c r="Q919" s="25">
        <v>0.416666666664241</v>
      </c>
      <c r="R919" s="6" t="s">
        <v>646</v>
      </c>
      <c r="S919" s="6" t="s">
        <v>106</v>
      </c>
      <c r="T919" s="31" t="s">
        <v>5167</v>
      </c>
      <c r="U919" s="6" t="s">
        <v>4863</v>
      </c>
      <c r="V919" s="6" t="s">
        <v>4760</v>
      </c>
      <c r="W919" s="6" t="s">
        <v>39</v>
      </c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</row>
    <row r="920" hidden="1" spans="1:40">
      <c r="A920" s="4">
        <v>44722.7715806366</v>
      </c>
      <c r="B920" s="5" t="s">
        <v>126</v>
      </c>
      <c r="C920" s="6" t="s">
        <v>23</v>
      </c>
      <c r="D920" s="6" t="s">
        <v>5168</v>
      </c>
      <c r="E920" s="7"/>
      <c r="F920" s="6">
        <v>8519965772</v>
      </c>
      <c r="G920" s="6" t="s">
        <v>4905</v>
      </c>
      <c r="H920" s="6" t="s">
        <v>157</v>
      </c>
      <c r="I920" s="6" t="s">
        <v>114</v>
      </c>
      <c r="J920" s="6" t="s">
        <v>5169</v>
      </c>
      <c r="K920" s="6" t="s">
        <v>132</v>
      </c>
      <c r="L920" s="6" t="s">
        <v>132</v>
      </c>
      <c r="M920" s="6" t="s">
        <v>5170</v>
      </c>
      <c r="N920" s="6" t="s">
        <v>118</v>
      </c>
      <c r="O920" s="6" t="s">
        <v>5171</v>
      </c>
      <c r="P920" s="18">
        <v>44725</v>
      </c>
      <c r="Q920" s="25">
        <v>0.583333333335759</v>
      </c>
      <c r="R920" s="6" t="s">
        <v>5172</v>
      </c>
      <c r="S920" s="6" t="s">
        <v>2801</v>
      </c>
      <c r="T920" s="31" t="s">
        <v>5173</v>
      </c>
      <c r="U920" s="6" t="s">
        <v>1686</v>
      </c>
      <c r="V920" s="6" t="s">
        <v>1687</v>
      </c>
      <c r="W920" s="6" t="s">
        <v>39</v>
      </c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</row>
    <row r="921" hidden="1" spans="1:56">
      <c r="A921" s="11">
        <v>44722.7719672569</v>
      </c>
      <c r="B921" s="12" t="s">
        <v>4118</v>
      </c>
      <c r="C921" s="12" t="s">
        <v>23</v>
      </c>
      <c r="D921" s="12" t="s">
        <v>5174</v>
      </c>
      <c r="E921" s="13"/>
      <c r="F921" s="12">
        <v>9763330617</v>
      </c>
      <c r="G921" s="12" t="s">
        <v>4789</v>
      </c>
      <c r="H921" s="12" t="s">
        <v>129</v>
      </c>
      <c r="I921" s="12" t="s">
        <v>129</v>
      </c>
      <c r="J921" s="12" t="s">
        <v>5175</v>
      </c>
      <c r="K921" s="12" t="s">
        <v>1445</v>
      </c>
      <c r="L921" s="12" t="s">
        <v>87</v>
      </c>
      <c r="M921" s="12" t="s">
        <v>5176</v>
      </c>
      <c r="N921" s="12" t="s">
        <v>118</v>
      </c>
      <c r="O921" s="12" t="s">
        <v>48</v>
      </c>
      <c r="P921" s="20">
        <v>44723</v>
      </c>
      <c r="Q921" s="29">
        <v>0.458333333335759</v>
      </c>
      <c r="R921" s="12" t="s">
        <v>437</v>
      </c>
      <c r="S921" s="12" t="s">
        <v>217</v>
      </c>
      <c r="T921" s="30" t="s">
        <v>5177</v>
      </c>
      <c r="U921" s="12" t="s">
        <v>4759</v>
      </c>
      <c r="V921" s="12" t="s">
        <v>4760</v>
      </c>
      <c r="W921" s="12" t="s">
        <v>96</v>
      </c>
      <c r="X921" s="12" t="s">
        <v>5178</v>
      </c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</row>
    <row r="922" hidden="1" spans="1:45">
      <c r="A922" s="4">
        <v>44722.7782725926</v>
      </c>
      <c r="B922" s="5" t="s">
        <v>126</v>
      </c>
      <c r="C922" s="6" t="s">
        <v>23</v>
      </c>
      <c r="D922" s="6" t="s">
        <v>5179</v>
      </c>
      <c r="E922" s="7"/>
      <c r="F922" s="6">
        <v>8089130284</v>
      </c>
      <c r="G922" s="6" t="s">
        <v>5180</v>
      </c>
      <c r="H922" s="6" t="s">
        <v>1076</v>
      </c>
      <c r="I922" s="6" t="s">
        <v>43</v>
      </c>
      <c r="J922" s="6" t="s">
        <v>5181</v>
      </c>
      <c r="K922" s="6" t="s">
        <v>5182</v>
      </c>
      <c r="L922" s="6" t="s">
        <v>159</v>
      </c>
      <c r="M922" s="6" t="s">
        <v>5183</v>
      </c>
      <c r="N922" s="6" t="s">
        <v>32</v>
      </c>
      <c r="O922" s="6" t="s">
        <v>482</v>
      </c>
      <c r="P922" s="18">
        <v>44725</v>
      </c>
      <c r="Q922" s="25">
        <v>0.645833333335759</v>
      </c>
      <c r="R922" s="6" t="s">
        <v>5184</v>
      </c>
      <c r="S922" s="6" t="s">
        <v>5185</v>
      </c>
      <c r="T922" s="31" t="s">
        <v>5186</v>
      </c>
      <c r="U922" s="6" t="s">
        <v>1686</v>
      </c>
      <c r="V922" s="6" t="s">
        <v>1687</v>
      </c>
      <c r="W922" s="6" t="s">
        <v>39</v>
      </c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</row>
    <row r="923" hidden="1" spans="1:56">
      <c r="A923" s="71">
        <v>44722.7893430324</v>
      </c>
      <c r="B923" s="72" t="s">
        <v>126</v>
      </c>
      <c r="C923" s="6" t="s">
        <v>23</v>
      </c>
      <c r="D923" s="6" t="s">
        <v>5187</v>
      </c>
      <c r="E923" s="7"/>
      <c r="F923" s="6">
        <v>7799715181</v>
      </c>
      <c r="G923" s="6" t="s">
        <v>5188</v>
      </c>
      <c r="H923" s="6" t="s">
        <v>1023</v>
      </c>
      <c r="I923" s="6" t="s">
        <v>1023</v>
      </c>
      <c r="J923" s="6" t="s">
        <v>5189</v>
      </c>
      <c r="K923" s="6" t="s">
        <v>132</v>
      </c>
      <c r="L923" s="6" t="s">
        <v>132</v>
      </c>
      <c r="M923" s="6" t="s">
        <v>5190</v>
      </c>
      <c r="N923" s="6" t="s">
        <v>118</v>
      </c>
      <c r="O923" s="6" t="s">
        <v>482</v>
      </c>
      <c r="P923" s="18">
        <v>44725</v>
      </c>
      <c r="Q923" s="25">
        <v>0.625</v>
      </c>
      <c r="R923" s="6" t="s">
        <v>5191</v>
      </c>
      <c r="S923" s="6" t="s">
        <v>2686</v>
      </c>
      <c r="T923" s="31" t="s">
        <v>5192</v>
      </c>
      <c r="U923" s="6" t="s">
        <v>1686</v>
      </c>
      <c r="V923" s="6" t="s">
        <v>1687</v>
      </c>
      <c r="W923" s="6" t="s">
        <v>39</v>
      </c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3"/>
      <c r="AU923" s="73"/>
      <c r="AV923" s="73"/>
      <c r="AW923" s="73"/>
      <c r="AX923" s="73"/>
      <c r="AY923" s="73"/>
      <c r="AZ923" s="73"/>
      <c r="BA923" s="73"/>
      <c r="BB923" s="73"/>
      <c r="BC923" s="73"/>
      <c r="BD923" s="73"/>
    </row>
    <row r="924" hidden="1" spans="1:56">
      <c r="A924" s="58">
        <v>44723.4214954514</v>
      </c>
      <c r="B924" s="6" t="s">
        <v>3698</v>
      </c>
      <c r="C924" s="6" t="s">
        <v>23</v>
      </c>
      <c r="D924" s="6" t="s">
        <v>5193</v>
      </c>
      <c r="E924" s="7"/>
      <c r="F924" s="6">
        <v>9511854323</v>
      </c>
      <c r="G924" s="6" t="s">
        <v>408</v>
      </c>
      <c r="H924" s="6" t="s">
        <v>4848</v>
      </c>
      <c r="I924" s="6" t="s">
        <v>5194</v>
      </c>
      <c r="J924" s="6" t="s">
        <v>5195</v>
      </c>
      <c r="K924" s="6" t="s">
        <v>103</v>
      </c>
      <c r="L924" s="6" t="s">
        <v>132</v>
      </c>
      <c r="M924" s="6" t="s">
        <v>5196</v>
      </c>
      <c r="N924" s="6" t="s">
        <v>32</v>
      </c>
      <c r="O924" s="6" t="s">
        <v>161</v>
      </c>
      <c r="P924" s="18">
        <v>44725</v>
      </c>
      <c r="Q924" s="25">
        <v>0.458333333335759</v>
      </c>
      <c r="R924" s="6" t="s">
        <v>426</v>
      </c>
      <c r="S924" s="6" t="s">
        <v>771</v>
      </c>
      <c r="T924" s="31" t="s">
        <v>5197</v>
      </c>
      <c r="U924" s="6" t="s">
        <v>4820</v>
      </c>
      <c r="V924" s="6" t="s">
        <v>1653</v>
      </c>
      <c r="W924" s="6" t="s">
        <v>39</v>
      </c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</row>
    <row r="925" hidden="1" spans="1:56">
      <c r="A925" s="11">
        <v>44723.4596960764</v>
      </c>
      <c r="B925" s="12" t="s">
        <v>40</v>
      </c>
      <c r="C925" s="12" t="s">
        <v>23</v>
      </c>
      <c r="D925" s="12" t="s">
        <v>5198</v>
      </c>
      <c r="E925" s="13"/>
      <c r="F925" s="12">
        <v>9922171266</v>
      </c>
      <c r="G925" s="12" t="s">
        <v>5199</v>
      </c>
      <c r="H925" s="12" t="s">
        <v>129</v>
      </c>
      <c r="I925" s="12" t="s">
        <v>129</v>
      </c>
      <c r="J925" s="12" t="s">
        <v>5200</v>
      </c>
      <c r="K925" s="12" t="s">
        <v>103</v>
      </c>
      <c r="L925" s="12" t="s">
        <v>103</v>
      </c>
      <c r="M925" s="12" t="s">
        <v>5201</v>
      </c>
      <c r="N925" s="12" t="s">
        <v>118</v>
      </c>
      <c r="O925" s="12" t="s">
        <v>48</v>
      </c>
      <c r="P925" s="20">
        <v>44725</v>
      </c>
      <c r="Q925" s="29">
        <v>0.541666666664241</v>
      </c>
      <c r="R925" s="12" t="s">
        <v>1366</v>
      </c>
      <c r="S925" s="12" t="s">
        <v>35</v>
      </c>
      <c r="T925" s="30" t="s">
        <v>5202</v>
      </c>
      <c r="U925" s="12" t="s">
        <v>4929</v>
      </c>
      <c r="V925" s="12" t="s">
        <v>4767</v>
      </c>
      <c r="W925" s="12" t="s">
        <v>96</v>
      </c>
      <c r="X925" s="12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</row>
    <row r="926" hidden="1" spans="1:56">
      <c r="A926" s="58">
        <v>44723.4677313773</v>
      </c>
      <c r="B926" s="6" t="s">
        <v>40</v>
      </c>
      <c r="C926" s="6" t="s">
        <v>23</v>
      </c>
      <c r="D926" s="6" t="s">
        <v>5203</v>
      </c>
      <c r="E926" s="7"/>
      <c r="F926" s="6">
        <v>7569132815</v>
      </c>
      <c r="G926" s="6" t="s">
        <v>2853</v>
      </c>
      <c r="H926" s="6" t="s">
        <v>794</v>
      </c>
      <c r="I926" s="6" t="s">
        <v>794</v>
      </c>
      <c r="J926" s="6" t="s">
        <v>5204</v>
      </c>
      <c r="K926" s="6" t="s">
        <v>290</v>
      </c>
      <c r="L926" s="6" t="s">
        <v>290</v>
      </c>
      <c r="M926" s="6" t="s">
        <v>4601</v>
      </c>
      <c r="N926" s="6" t="s">
        <v>89</v>
      </c>
      <c r="O926" s="6" t="s">
        <v>48</v>
      </c>
      <c r="P926" s="18">
        <v>44725</v>
      </c>
      <c r="Q926" s="25">
        <v>0.458333333335759</v>
      </c>
      <c r="R926" s="6" t="s">
        <v>120</v>
      </c>
      <c r="S926" s="6" t="s">
        <v>511</v>
      </c>
      <c r="T926" s="31" t="s">
        <v>5205</v>
      </c>
      <c r="U926" s="6" t="s">
        <v>164</v>
      </c>
      <c r="V926" s="6" t="s">
        <v>95</v>
      </c>
      <c r="W926" s="6" t="s">
        <v>39</v>
      </c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</row>
    <row r="927" hidden="1" spans="1:56">
      <c r="A927" s="58">
        <v>44723.4700663079</v>
      </c>
      <c r="B927" s="6" t="s">
        <v>3698</v>
      </c>
      <c r="C927" s="6" t="s">
        <v>23</v>
      </c>
      <c r="D927" s="6" t="s">
        <v>5206</v>
      </c>
      <c r="E927" s="7"/>
      <c r="F927" s="6">
        <v>9894157724</v>
      </c>
      <c r="G927" s="6" t="s">
        <v>5207</v>
      </c>
      <c r="H927" s="6" t="s">
        <v>3645</v>
      </c>
      <c r="I927" s="6" t="s">
        <v>3645</v>
      </c>
      <c r="J927" s="6" t="s">
        <v>5208</v>
      </c>
      <c r="K927" s="6" t="s">
        <v>227</v>
      </c>
      <c r="L927" s="6" t="s">
        <v>227</v>
      </c>
      <c r="M927" s="6" t="s">
        <v>5209</v>
      </c>
      <c r="N927" s="6" t="s">
        <v>118</v>
      </c>
      <c r="O927" s="6" t="s">
        <v>48</v>
      </c>
      <c r="P927" s="18">
        <v>44725</v>
      </c>
      <c r="Q927" s="25">
        <v>0.458333333335759</v>
      </c>
      <c r="R927" s="6" t="s">
        <v>5210</v>
      </c>
      <c r="S927" s="6" t="s">
        <v>518</v>
      </c>
      <c r="T927" s="31" t="s">
        <v>5211</v>
      </c>
      <c r="U927" s="6" t="s">
        <v>94</v>
      </c>
      <c r="V927" s="6" t="s">
        <v>95</v>
      </c>
      <c r="W927" s="6" t="s">
        <v>39</v>
      </c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</row>
    <row r="928" hidden="1" spans="1:56">
      <c r="A928" s="58">
        <v>44723.476885081</v>
      </c>
      <c r="B928" s="6" t="s">
        <v>209</v>
      </c>
      <c r="C928" s="6" t="s">
        <v>23</v>
      </c>
      <c r="D928" s="6" t="s">
        <v>4357</v>
      </c>
      <c r="E928" s="7"/>
      <c r="F928" s="6">
        <v>7013745986</v>
      </c>
      <c r="G928" s="6" t="s">
        <v>967</v>
      </c>
      <c r="H928" s="6" t="s">
        <v>43</v>
      </c>
      <c r="I928" s="6" t="s">
        <v>43</v>
      </c>
      <c r="J928" s="6" t="s">
        <v>5212</v>
      </c>
      <c r="K928" s="6" t="s">
        <v>87</v>
      </c>
      <c r="L928" s="6" t="s">
        <v>87</v>
      </c>
      <c r="M928" s="6" t="s">
        <v>5213</v>
      </c>
      <c r="N928" s="6" t="s">
        <v>118</v>
      </c>
      <c r="O928" s="6" t="s">
        <v>942</v>
      </c>
      <c r="P928" s="18">
        <v>44725</v>
      </c>
      <c r="Q928" s="25">
        <v>0.458333333335759</v>
      </c>
      <c r="R928" s="6" t="s">
        <v>333</v>
      </c>
      <c r="S928" s="6" t="s">
        <v>1209</v>
      </c>
      <c r="T928" s="31" t="s">
        <v>5214</v>
      </c>
      <c r="U928" s="6" t="s">
        <v>5215</v>
      </c>
      <c r="V928" s="6" t="s">
        <v>95</v>
      </c>
      <c r="W928" s="6" t="s">
        <v>39</v>
      </c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</row>
    <row r="929" hidden="1" spans="1:56">
      <c r="A929" s="58">
        <v>44723.4798121759</v>
      </c>
      <c r="B929" s="6" t="s">
        <v>40</v>
      </c>
      <c r="C929" s="6" t="s">
        <v>23</v>
      </c>
      <c r="D929" s="6" t="s">
        <v>5216</v>
      </c>
      <c r="E929" s="7"/>
      <c r="F929" s="6">
        <v>8555061012</v>
      </c>
      <c r="G929" s="6" t="s">
        <v>5217</v>
      </c>
      <c r="H929" s="6" t="s">
        <v>114</v>
      </c>
      <c r="I929" s="6" t="s">
        <v>101</v>
      </c>
      <c r="J929" s="6" t="s">
        <v>5218</v>
      </c>
      <c r="K929" s="6" t="s">
        <v>46</v>
      </c>
      <c r="L929" s="6" t="s">
        <v>46</v>
      </c>
      <c r="M929" s="6" t="s">
        <v>5219</v>
      </c>
      <c r="N929" s="6" t="s">
        <v>89</v>
      </c>
      <c r="O929" s="6" t="s">
        <v>48</v>
      </c>
      <c r="P929" s="18">
        <v>44725</v>
      </c>
      <c r="Q929" s="25">
        <v>0.625</v>
      </c>
      <c r="R929" s="6" t="s">
        <v>1287</v>
      </c>
      <c r="S929" s="6" t="s">
        <v>35</v>
      </c>
      <c r="T929" s="31" t="s">
        <v>5220</v>
      </c>
      <c r="U929" s="6" t="s">
        <v>164</v>
      </c>
      <c r="V929" s="6" t="s">
        <v>95</v>
      </c>
      <c r="W929" s="6" t="s">
        <v>39</v>
      </c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</row>
    <row r="930" hidden="1" spans="1:56">
      <c r="A930" s="58">
        <v>44723.4915048148</v>
      </c>
      <c r="B930" s="6" t="s">
        <v>209</v>
      </c>
      <c r="C930" s="6" t="s">
        <v>23</v>
      </c>
      <c r="D930" s="6" t="s">
        <v>5221</v>
      </c>
      <c r="E930" s="7"/>
      <c r="F930" s="6">
        <v>9154411364</v>
      </c>
      <c r="G930" s="6" t="s">
        <v>967</v>
      </c>
      <c r="H930" s="6" t="s">
        <v>3444</v>
      </c>
      <c r="I930" s="6" t="s">
        <v>43</v>
      </c>
      <c r="J930" s="6" t="s">
        <v>5222</v>
      </c>
      <c r="K930" s="6" t="s">
        <v>87</v>
      </c>
      <c r="L930" s="6" t="s">
        <v>87</v>
      </c>
      <c r="M930" s="6" t="s">
        <v>5223</v>
      </c>
      <c r="N930" s="6" t="s">
        <v>89</v>
      </c>
      <c r="O930" s="6" t="s">
        <v>465</v>
      </c>
      <c r="P930" s="18">
        <v>44725</v>
      </c>
      <c r="Q930" s="25">
        <v>0.625</v>
      </c>
      <c r="R930" s="6" t="s">
        <v>575</v>
      </c>
      <c r="S930" s="6" t="s">
        <v>1339</v>
      </c>
      <c r="T930" s="31" t="s">
        <v>5224</v>
      </c>
      <c r="U930" s="6" t="s">
        <v>94</v>
      </c>
      <c r="V930" s="6" t="s">
        <v>95</v>
      </c>
      <c r="W930" s="6" t="s">
        <v>39</v>
      </c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</row>
    <row r="931" hidden="1" spans="1:56">
      <c r="A931" s="58">
        <v>44723.5005962963</v>
      </c>
      <c r="B931" s="6" t="s">
        <v>209</v>
      </c>
      <c r="C931" s="6" t="s">
        <v>23</v>
      </c>
      <c r="D931" s="6" t="s">
        <v>5225</v>
      </c>
      <c r="E931" s="7"/>
      <c r="F931" s="6">
        <v>7799106234</v>
      </c>
      <c r="G931" s="6" t="s">
        <v>1082</v>
      </c>
      <c r="H931" s="6" t="s">
        <v>43</v>
      </c>
      <c r="I931" s="6" t="s">
        <v>1062</v>
      </c>
      <c r="J931" s="6" t="s">
        <v>5226</v>
      </c>
      <c r="K931" s="6" t="s">
        <v>132</v>
      </c>
      <c r="L931" s="6" t="s">
        <v>132</v>
      </c>
      <c r="M931" s="6" t="s">
        <v>5227</v>
      </c>
      <c r="N931" s="6" t="s">
        <v>118</v>
      </c>
      <c r="O931" s="6" t="s">
        <v>161</v>
      </c>
      <c r="P931" s="18">
        <v>44726</v>
      </c>
      <c r="Q931" s="25">
        <v>0.458333333335759</v>
      </c>
      <c r="R931" s="6" t="s">
        <v>332</v>
      </c>
      <c r="S931" s="6" t="s">
        <v>1735</v>
      </c>
      <c r="T931" s="31" t="s">
        <v>5228</v>
      </c>
      <c r="U931" s="6" t="s">
        <v>846</v>
      </c>
      <c r="V931" s="6" t="s">
        <v>95</v>
      </c>
      <c r="W931" s="6" t="s">
        <v>39</v>
      </c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</row>
    <row r="932" hidden="1" spans="1:56">
      <c r="A932" s="58">
        <v>44723.5007557292</v>
      </c>
      <c r="B932" s="6" t="s">
        <v>305</v>
      </c>
      <c r="C932" s="6" t="s">
        <v>23</v>
      </c>
      <c r="D932" s="6" t="s">
        <v>5229</v>
      </c>
      <c r="E932" s="7"/>
      <c r="F932" s="6">
        <v>9493831873</v>
      </c>
      <c r="G932" s="6" t="s">
        <v>5230</v>
      </c>
      <c r="H932" s="6" t="s">
        <v>129</v>
      </c>
      <c r="I932" s="6" t="s">
        <v>328</v>
      </c>
      <c r="J932" s="6" t="s">
        <v>5231</v>
      </c>
      <c r="K932" s="6" t="s">
        <v>653</v>
      </c>
      <c r="L932" s="6" t="s">
        <v>653</v>
      </c>
      <c r="M932" s="6" t="s">
        <v>5232</v>
      </c>
      <c r="N932" s="6" t="s">
        <v>118</v>
      </c>
      <c r="O932" s="6" t="s">
        <v>274</v>
      </c>
      <c r="P932" s="18">
        <v>44725</v>
      </c>
      <c r="Q932" s="25">
        <v>0.583333333335759</v>
      </c>
      <c r="R932" s="6" t="s">
        <v>1761</v>
      </c>
      <c r="S932" s="6" t="s">
        <v>333</v>
      </c>
      <c r="T932" s="31" t="s">
        <v>5233</v>
      </c>
      <c r="U932" s="6" t="s">
        <v>164</v>
      </c>
      <c r="V932" s="6" t="s">
        <v>95</v>
      </c>
      <c r="W932" s="6" t="s">
        <v>39</v>
      </c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</row>
    <row r="933" hidden="1" spans="1:56">
      <c r="A933" s="58">
        <v>44723.5026882523</v>
      </c>
      <c r="B933" s="6" t="s">
        <v>305</v>
      </c>
      <c r="C933" s="6" t="s">
        <v>23</v>
      </c>
      <c r="D933" s="6" t="s">
        <v>5234</v>
      </c>
      <c r="E933" s="7"/>
      <c r="F933" s="6">
        <v>7989412504</v>
      </c>
      <c r="G933" s="6" t="s">
        <v>5230</v>
      </c>
      <c r="H933" s="6" t="s">
        <v>43</v>
      </c>
      <c r="I933" s="6" t="s">
        <v>43</v>
      </c>
      <c r="J933" s="6" t="s">
        <v>5235</v>
      </c>
      <c r="K933" s="6" t="s">
        <v>214</v>
      </c>
      <c r="L933" s="6" t="s">
        <v>653</v>
      </c>
      <c r="M933" s="6" t="s">
        <v>5236</v>
      </c>
      <c r="N933" s="6" t="s">
        <v>118</v>
      </c>
      <c r="O933" s="6" t="s">
        <v>274</v>
      </c>
      <c r="P933" s="18">
        <v>44727</v>
      </c>
      <c r="Q933" s="25">
        <v>0.583333333335759</v>
      </c>
      <c r="R933" s="6" t="s">
        <v>332</v>
      </c>
      <c r="S933" s="6" t="s">
        <v>1339</v>
      </c>
      <c r="T933" s="31" t="s">
        <v>5237</v>
      </c>
      <c r="U933" s="6" t="s">
        <v>164</v>
      </c>
      <c r="V933" s="6" t="s">
        <v>95</v>
      </c>
      <c r="W933" s="6" t="s">
        <v>39</v>
      </c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</row>
    <row r="934" hidden="1" spans="1:56">
      <c r="A934" s="58">
        <v>44723.5054500579</v>
      </c>
      <c r="B934" s="6" t="s">
        <v>3698</v>
      </c>
      <c r="C934" s="6" t="s">
        <v>23</v>
      </c>
      <c r="D934" s="6" t="s">
        <v>5238</v>
      </c>
      <c r="E934" s="7"/>
      <c r="F934" s="6">
        <v>7036395778</v>
      </c>
      <c r="G934" s="6" t="s">
        <v>2782</v>
      </c>
      <c r="H934" s="6" t="s">
        <v>238</v>
      </c>
      <c r="I934" s="6" t="s">
        <v>4848</v>
      </c>
      <c r="J934" s="6" t="s">
        <v>5239</v>
      </c>
      <c r="K934" s="6" t="s">
        <v>290</v>
      </c>
      <c r="L934" s="6" t="s">
        <v>290</v>
      </c>
      <c r="M934" s="6" t="s">
        <v>5240</v>
      </c>
      <c r="N934" s="6" t="s">
        <v>3726</v>
      </c>
      <c r="O934" s="6" t="s">
        <v>161</v>
      </c>
      <c r="P934" s="18">
        <v>44725</v>
      </c>
      <c r="Q934" s="25">
        <v>0.0833333333357587</v>
      </c>
      <c r="R934" s="6" t="s">
        <v>5241</v>
      </c>
      <c r="S934" s="6" t="s">
        <v>5242</v>
      </c>
      <c r="T934" s="31" t="s">
        <v>5243</v>
      </c>
      <c r="U934" s="6" t="s">
        <v>94</v>
      </c>
      <c r="V934" s="6" t="s">
        <v>95</v>
      </c>
      <c r="W934" s="6" t="s">
        <v>39</v>
      </c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</row>
    <row r="935" hidden="1" spans="1:56">
      <c r="A935" s="58">
        <v>44723.5082417477</v>
      </c>
      <c r="B935" s="6" t="s">
        <v>4571</v>
      </c>
      <c r="C935" s="6" t="s">
        <v>23</v>
      </c>
      <c r="D935" s="6" t="s">
        <v>5044</v>
      </c>
      <c r="E935" s="7"/>
      <c r="F935" s="6">
        <v>8142602260</v>
      </c>
      <c r="G935" s="6" t="s">
        <v>1212</v>
      </c>
      <c r="H935" s="6" t="s">
        <v>998</v>
      </c>
      <c r="I935" s="6" t="s">
        <v>998</v>
      </c>
      <c r="J935" s="6" t="s">
        <v>5045</v>
      </c>
      <c r="K935" s="6" t="s">
        <v>132</v>
      </c>
      <c r="L935" s="6" t="s">
        <v>132</v>
      </c>
      <c r="M935" s="6" t="s">
        <v>5046</v>
      </c>
      <c r="N935" s="6" t="s">
        <v>89</v>
      </c>
      <c r="O935" s="6" t="s">
        <v>161</v>
      </c>
      <c r="P935" s="18">
        <v>44725</v>
      </c>
      <c r="Q935" s="25">
        <v>0.583333333335759</v>
      </c>
      <c r="R935" s="6" t="s">
        <v>106</v>
      </c>
      <c r="S935" s="6" t="s">
        <v>5244</v>
      </c>
      <c r="T935" s="31" t="s">
        <v>5245</v>
      </c>
      <c r="U935" s="6" t="s">
        <v>4852</v>
      </c>
      <c r="V935" s="6" t="s">
        <v>5246</v>
      </c>
      <c r="W935" s="6" t="s">
        <v>39</v>
      </c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</row>
    <row r="936" hidden="1" spans="1:56">
      <c r="A936" s="58">
        <v>44723.5082933449</v>
      </c>
      <c r="B936" s="6" t="s">
        <v>350</v>
      </c>
      <c r="C936" s="6" t="s">
        <v>23</v>
      </c>
      <c r="D936" s="6" t="s">
        <v>5247</v>
      </c>
      <c r="E936" s="7"/>
      <c r="F936" s="6">
        <v>6303771964</v>
      </c>
      <c r="G936" s="6" t="s">
        <v>2014</v>
      </c>
      <c r="H936" s="6" t="s">
        <v>328</v>
      </c>
      <c r="I936" s="6" t="s">
        <v>27</v>
      </c>
      <c r="J936" s="6" t="s">
        <v>5248</v>
      </c>
      <c r="K936" s="6" t="s">
        <v>87</v>
      </c>
      <c r="L936" s="6" t="s">
        <v>87</v>
      </c>
      <c r="M936" s="6" t="s">
        <v>5249</v>
      </c>
      <c r="N936" s="6" t="s">
        <v>118</v>
      </c>
      <c r="O936" s="6" t="s">
        <v>588</v>
      </c>
      <c r="P936" s="18">
        <v>44726</v>
      </c>
      <c r="Q936" s="25">
        <v>0.625</v>
      </c>
      <c r="R936" s="6" t="s">
        <v>426</v>
      </c>
      <c r="S936" s="6" t="s">
        <v>5058</v>
      </c>
      <c r="T936" s="31" t="s">
        <v>5250</v>
      </c>
      <c r="U936" s="6" t="s">
        <v>4929</v>
      </c>
      <c r="V936" s="6" t="s">
        <v>4767</v>
      </c>
      <c r="W936" s="6" t="s">
        <v>39</v>
      </c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</row>
    <row r="937" hidden="1" spans="1:56">
      <c r="A937" s="58">
        <v>44723.5084948495</v>
      </c>
      <c r="B937" s="6" t="s">
        <v>197</v>
      </c>
      <c r="C937" s="6" t="s">
        <v>23</v>
      </c>
      <c r="D937" s="6" t="s">
        <v>5251</v>
      </c>
      <c r="E937" s="7"/>
      <c r="F937" s="6">
        <v>9032304935</v>
      </c>
      <c r="G937" s="6" t="s">
        <v>5252</v>
      </c>
      <c r="H937" s="6" t="s">
        <v>114</v>
      </c>
      <c r="I937" s="6" t="s">
        <v>101</v>
      </c>
      <c r="J937" s="6" t="s">
        <v>5253</v>
      </c>
      <c r="K937" s="6" t="s">
        <v>132</v>
      </c>
      <c r="L937" s="6" t="s">
        <v>132</v>
      </c>
      <c r="M937" s="6" t="s">
        <v>5254</v>
      </c>
      <c r="N937" s="6" t="s">
        <v>89</v>
      </c>
      <c r="O937" s="6" t="s">
        <v>134</v>
      </c>
      <c r="P937" s="18">
        <v>44726</v>
      </c>
      <c r="Q937" s="25">
        <v>0.5</v>
      </c>
      <c r="R937" s="6" t="s">
        <v>580</v>
      </c>
      <c r="S937" s="6" t="s">
        <v>333</v>
      </c>
      <c r="T937" s="31" t="s">
        <v>5255</v>
      </c>
      <c r="U937" s="6" t="s">
        <v>2264</v>
      </c>
      <c r="V937" s="6" t="s">
        <v>95</v>
      </c>
      <c r="W937" s="6" t="s">
        <v>39</v>
      </c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</row>
    <row r="938" hidden="1" spans="1:56">
      <c r="A938" s="58">
        <v>44723.5106598958</v>
      </c>
      <c r="B938" s="6" t="s">
        <v>305</v>
      </c>
      <c r="C938" s="6" t="s">
        <v>23</v>
      </c>
      <c r="D938" s="6" t="s">
        <v>5119</v>
      </c>
      <c r="E938" s="7"/>
      <c r="F938" s="6">
        <v>7075733933</v>
      </c>
      <c r="G938" s="6" t="s">
        <v>5120</v>
      </c>
      <c r="H938" s="6" t="s">
        <v>1414</v>
      </c>
      <c r="I938" s="6" t="s">
        <v>1414</v>
      </c>
      <c r="J938" s="6" t="s">
        <v>5121</v>
      </c>
      <c r="K938" s="6" t="s">
        <v>214</v>
      </c>
      <c r="L938" s="6" t="s">
        <v>2185</v>
      </c>
      <c r="M938" s="6" t="s">
        <v>5122</v>
      </c>
      <c r="N938" s="6" t="s">
        <v>118</v>
      </c>
      <c r="O938" s="6" t="s">
        <v>44</v>
      </c>
      <c r="P938" s="18">
        <v>44726</v>
      </c>
      <c r="Q938" s="25">
        <v>0.416666666664241</v>
      </c>
      <c r="R938" s="6" t="s">
        <v>844</v>
      </c>
      <c r="S938" s="6" t="s">
        <v>333</v>
      </c>
      <c r="T938" s="31" t="s">
        <v>5256</v>
      </c>
      <c r="U938" s="6" t="s">
        <v>94</v>
      </c>
      <c r="V938" s="6" t="s">
        <v>2156</v>
      </c>
      <c r="W938" s="6" t="s">
        <v>39</v>
      </c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</row>
    <row r="939" hidden="1" spans="1:56">
      <c r="A939" s="58">
        <v>44723.5167973843</v>
      </c>
      <c r="B939" s="6" t="s">
        <v>40</v>
      </c>
      <c r="C939" s="6" t="s">
        <v>23</v>
      </c>
      <c r="D939" s="6" t="s">
        <v>946</v>
      </c>
      <c r="E939" s="7"/>
      <c r="F939" s="6">
        <v>7382587375</v>
      </c>
      <c r="G939" s="6" t="s">
        <v>908</v>
      </c>
      <c r="H939" s="6" t="s">
        <v>562</v>
      </c>
      <c r="I939" s="6" t="s">
        <v>562</v>
      </c>
      <c r="J939" s="6" t="s">
        <v>947</v>
      </c>
      <c r="K939" s="6" t="s">
        <v>290</v>
      </c>
      <c r="L939" s="6" t="s">
        <v>290</v>
      </c>
      <c r="M939" s="6" t="s">
        <v>948</v>
      </c>
      <c r="N939" s="6" t="s">
        <v>872</v>
      </c>
      <c r="O939" s="6" t="s">
        <v>90</v>
      </c>
      <c r="P939" s="18">
        <v>44725</v>
      </c>
      <c r="Q939" s="25">
        <v>0.583333333335759</v>
      </c>
      <c r="R939" s="6" t="s">
        <v>949</v>
      </c>
      <c r="S939" s="6" t="s">
        <v>35</v>
      </c>
      <c r="T939" s="31" t="s">
        <v>5257</v>
      </c>
      <c r="U939" s="6" t="s">
        <v>2264</v>
      </c>
      <c r="V939" s="6" t="s">
        <v>95</v>
      </c>
      <c r="W939" s="6" t="s">
        <v>39</v>
      </c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</row>
    <row r="940" hidden="1" spans="1:56">
      <c r="A940" s="58">
        <v>44723.5187748032</v>
      </c>
      <c r="B940" s="6" t="s">
        <v>279</v>
      </c>
      <c r="C940" s="6" t="s">
        <v>23</v>
      </c>
      <c r="D940" s="6" t="s">
        <v>5258</v>
      </c>
      <c r="E940" s="7"/>
      <c r="F940" s="6">
        <v>9160990561</v>
      </c>
      <c r="G940" s="6" t="s">
        <v>5259</v>
      </c>
      <c r="H940" s="6" t="s">
        <v>43</v>
      </c>
      <c r="I940" s="6" t="s">
        <v>43</v>
      </c>
      <c r="J940" s="6" t="s">
        <v>5260</v>
      </c>
      <c r="K940" s="6" t="s">
        <v>87</v>
      </c>
      <c r="L940" s="6" t="s">
        <v>87</v>
      </c>
      <c r="M940" s="6" t="s">
        <v>5261</v>
      </c>
      <c r="N940" s="6" t="s">
        <v>118</v>
      </c>
      <c r="O940" s="6" t="s">
        <v>161</v>
      </c>
      <c r="P940" s="18">
        <v>44725</v>
      </c>
      <c r="Q940" s="25">
        <v>0.583333333335759</v>
      </c>
      <c r="R940" s="6" t="s">
        <v>1632</v>
      </c>
      <c r="S940" s="6" t="s">
        <v>35</v>
      </c>
      <c r="T940" s="31" t="s">
        <v>5262</v>
      </c>
      <c r="U940" s="6" t="s">
        <v>429</v>
      </c>
      <c r="V940" s="6" t="s">
        <v>95</v>
      </c>
      <c r="W940" s="6" t="s">
        <v>39</v>
      </c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</row>
    <row r="941" hidden="1" spans="1:56">
      <c r="A941" s="58">
        <v>44723.5213543287</v>
      </c>
      <c r="B941" s="6" t="s">
        <v>5263</v>
      </c>
      <c r="C941" s="6" t="s">
        <v>23</v>
      </c>
      <c r="D941" s="6" t="s">
        <v>5264</v>
      </c>
      <c r="E941" s="7"/>
      <c r="F941" s="6">
        <v>9741252337</v>
      </c>
      <c r="G941" s="6" t="s">
        <v>1082</v>
      </c>
      <c r="H941" s="6" t="s">
        <v>43</v>
      </c>
      <c r="I941" s="6" t="s">
        <v>101</v>
      </c>
      <c r="J941" s="6" t="s">
        <v>762</v>
      </c>
      <c r="K941" s="6" t="s">
        <v>87</v>
      </c>
      <c r="L941" s="6" t="s">
        <v>87</v>
      </c>
      <c r="M941" s="6" t="s">
        <v>5265</v>
      </c>
      <c r="N941" s="6" t="s">
        <v>32</v>
      </c>
      <c r="O941" s="6" t="s">
        <v>161</v>
      </c>
      <c r="P941" s="18">
        <v>44725</v>
      </c>
      <c r="Q941" s="25">
        <v>0.5</v>
      </c>
      <c r="R941" s="6" t="s">
        <v>526</v>
      </c>
      <c r="S941" s="6" t="s">
        <v>1602</v>
      </c>
      <c r="T941" s="31" t="s">
        <v>5266</v>
      </c>
      <c r="U941" s="6" t="s">
        <v>2006</v>
      </c>
      <c r="V941" s="6" t="s">
        <v>95</v>
      </c>
      <c r="W941" s="6" t="s">
        <v>39</v>
      </c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</row>
    <row r="942" hidden="1" spans="1:56">
      <c r="A942" s="58">
        <v>44723.5223906597</v>
      </c>
      <c r="B942" s="6" t="s">
        <v>81</v>
      </c>
      <c r="C942" s="6" t="s">
        <v>23</v>
      </c>
      <c r="D942" s="6" t="s">
        <v>5267</v>
      </c>
      <c r="E942" s="7"/>
      <c r="F942" s="6">
        <v>8142647240</v>
      </c>
      <c r="G942" s="6" t="s">
        <v>5268</v>
      </c>
      <c r="H942" s="6" t="s">
        <v>328</v>
      </c>
      <c r="I942" s="6" t="s">
        <v>731</v>
      </c>
      <c r="J942" s="6" t="s">
        <v>5269</v>
      </c>
      <c r="K942" s="6" t="s">
        <v>132</v>
      </c>
      <c r="L942" s="6" t="s">
        <v>132</v>
      </c>
      <c r="M942" s="6" t="s">
        <v>5270</v>
      </c>
      <c r="N942" s="6" t="s">
        <v>89</v>
      </c>
      <c r="O942" s="6" t="s">
        <v>101</v>
      </c>
      <c r="P942" s="18">
        <v>44725</v>
      </c>
      <c r="Q942" s="25">
        <v>0.458333333335759</v>
      </c>
      <c r="R942" s="6" t="s">
        <v>5271</v>
      </c>
      <c r="S942" s="6" t="s">
        <v>5272</v>
      </c>
      <c r="T942" s="31" t="s">
        <v>5273</v>
      </c>
      <c r="U942" s="6" t="s">
        <v>94</v>
      </c>
      <c r="V942" s="6" t="s">
        <v>95</v>
      </c>
      <c r="W942" s="6" t="s">
        <v>39</v>
      </c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</row>
    <row r="943" hidden="1" spans="1:56">
      <c r="A943" s="58">
        <v>44723.5236217361</v>
      </c>
      <c r="B943" s="6" t="s">
        <v>111</v>
      </c>
      <c r="C943" s="6" t="s">
        <v>23</v>
      </c>
      <c r="D943" s="6" t="s">
        <v>5077</v>
      </c>
      <c r="E943" s="7"/>
      <c r="F943" s="6">
        <v>9666925625</v>
      </c>
      <c r="G943" s="6" t="s">
        <v>908</v>
      </c>
      <c r="H943" s="6" t="s">
        <v>451</v>
      </c>
      <c r="I943" s="6" t="s">
        <v>44</v>
      </c>
      <c r="J943" s="6" t="s">
        <v>4591</v>
      </c>
      <c r="K943" s="6" t="s">
        <v>146</v>
      </c>
      <c r="L943" s="6" t="s">
        <v>46</v>
      </c>
      <c r="M943" s="6" t="s">
        <v>5078</v>
      </c>
      <c r="N943" s="6" t="s">
        <v>32</v>
      </c>
      <c r="O943" s="6" t="s">
        <v>203</v>
      </c>
      <c r="P943" s="18">
        <v>44725</v>
      </c>
      <c r="Q943" s="25">
        <v>0.583333333335759</v>
      </c>
      <c r="R943" s="6" t="s">
        <v>646</v>
      </c>
      <c r="S943" s="6" t="s">
        <v>121</v>
      </c>
      <c r="T943" s="31" t="s">
        <v>5274</v>
      </c>
      <c r="U943" s="6" t="s">
        <v>2006</v>
      </c>
      <c r="V943" s="6" t="s">
        <v>95</v>
      </c>
      <c r="W943" s="6" t="s">
        <v>39</v>
      </c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</row>
    <row r="944" hidden="1" spans="1:56">
      <c r="A944" s="58">
        <v>44723.527421169</v>
      </c>
      <c r="B944" s="6" t="s">
        <v>3698</v>
      </c>
      <c r="C944" s="6" t="s">
        <v>23</v>
      </c>
      <c r="D944" s="6" t="s">
        <v>5275</v>
      </c>
      <c r="E944" s="7"/>
      <c r="F944" s="6">
        <v>9438324288</v>
      </c>
      <c r="G944" s="6" t="s">
        <v>5207</v>
      </c>
      <c r="H944" s="6" t="s">
        <v>3645</v>
      </c>
      <c r="I944" s="6" t="s">
        <v>3645</v>
      </c>
      <c r="J944" s="6" t="s">
        <v>5276</v>
      </c>
      <c r="K944" s="6" t="s">
        <v>87</v>
      </c>
      <c r="L944" s="6" t="s">
        <v>87</v>
      </c>
      <c r="M944" s="6" t="s">
        <v>5277</v>
      </c>
      <c r="N944" s="6" t="s">
        <v>118</v>
      </c>
      <c r="O944" s="6" t="s">
        <v>274</v>
      </c>
      <c r="P944" s="18">
        <v>44725</v>
      </c>
      <c r="Q944" s="25">
        <v>0.5</v>
      </c>
      <c r="R944" s="6" t="s">
        <v>1618</v>
      </c>
      <c r="S944" s="6" t="s">
        <v>1026</v>
      </c>
      <c r="T944" s="31" t="s">
        <v>5278</v>
      </c>
      <c r="U944" s="6" t="s">
        <v>164</v>
      </c>
      <c r="V944" s="6" t="s">
        <v>1347</v>
      </c>
      <c r="W944" s="6" t="s">
        <v>39</v>
      </c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</row>
    <row r="945" hidden="1" spans="1:56">
      <c r="A945" s="58">
        <v>44723.5328650347</v>
      </c>
      <c r="B945" s="6" t="s">
        <v>259</v>
      </c>
      <c r="C945" s="6" t="s">
        <v>23</v>
      </c>
      <c r="D945" s="6" t="s">
        <v>5279</v>
      </c>
      <c r="E945" s="7"/>
      <c r="F945" s="6">
        <v>9591100771</v>
      </c>
      <c r="G945" s="6" t="s">
        <v>1082</v>
      </c>
      <c r="H945" s="6" t="s">
        <v>1599</v>
      </c>
      <c r="I945" s="6" t="s">
        <v>1296</v>
      </c>
      <c r="J945" s="6" t="s">
        <v>5280</v>
      </c>
      <c r="K945" s="6" t="s">
        <v>87</v>
      </c>
      <c r="L945" s="6" t="s">
        <v>87</v>
      </c>
      <c r="M945" s="6" t="s">
        <v>5281</v>
      </c>
      <c r="N945" s="6" t="s">
        <v>118</v>
      </c>
      <c r="O945" s="6" t="s">
        <v>161</v>
      </c>
      <c r="P945" s="18">
        <v>44725</v>
      </c>
      <c r="Q945" s="25">
        <v>0.583333333335759</v>
      </c>
      <c r="R945" s="6" t="s">
        <v>753</v>
      </c>
      <c r="S945" s="6" t="s">
        <v>1339</v>
      </c>
      <c r="T945" s="31" t="s">
        <v>5282</v>
      </c>
      <c r="U945" s="6" t="s">
        <v>164</v>
      </c>
      <c r="V945" s="6" t="s">
        <v>95</v>
      </c>
      <c r="W945" s="6" t="s">
        <v>39</v>
      </c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</row>
    <row r="946" hidden="1" spans="1:56">
      <c r="A946" s="58">
        <v>44723.5350341898</v>
      </c>
      <c r="B946" s="6" t="s">
        <v>40</v>
      </c>
      <c r="C946" s="6" t="s">
        <v>23</v>
      </c>
      <c r="D946" s="6" t="s">
        <v>5283</v>
      </c>
      <c r="E946" s="7"/>
      <c r="F946" s="6">
        <v>8008390158</v>
      </c>
      <c r="G946" s="6" t="s">
        <v>2853</v>
      </c>
      <c r="H946" s="6" t="s">
        <v>84</v>
      </c>
      <c r="I946" s="6" t="s">
        <v>84</v>
      </c>
      <c r="J946" s="6" t="s">
        <v>5284</v>
      </c>
      <c r="K946" s="6" t="s">
        <v>46</v>
      </c>
      <c r="L946" s="6" t="s">
        <v>46</v>
      </c>
      <c r="M946" s="6" t="s">
        <v>5285</v>
      </c>
      <c r="N946" s="6" t="s">
        <v>1663</v>
      </c>
      <c r="O946" s="6" t="s">
        <v>48</v>
      </c>
      <c r="P946" s="18">
        <v>44725</v>
      </c>
      <c r="Q946" s="25">
        <v>0.416666666664241</v>
      </c>
      <c r="R946" s="6" t="s">
        <v>881</v>
      </c>
      <c r="S946" s="6" t="s">
        <v>1612</v>
      </c>
      <c r="T946" s="31" t="s">
        <v>5286</v>
      </c>
      <c r="U946" s="6" t="s">
        <v>2264</v>
      </c>
      <c r="V946" s="6" t="s">
        <v>95</v>
      </c>
      <c r="W946" s="6" t="s">
        <v>39</v>
      </c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</row>
    <row r="947" hidden="1" spans="1:56">
      <c r="A947" s="58">
        <v>44723.535116875</v>
      </c>
      <c r="B947" s="6" t="s">
        <v>279</v>
      </c>
      <c r="C947" s="6" t="s">
        <v>23</v>
      </c>
      <c r="D947" s="6" t="s">
        <v>5287</v>
      </c>
      <c r="E947" s="7"/>
      <c r="F947" s="6">
        <v>9014126456</v>
      </c>
      <c r="G947" s="6" t="s">
        <v>5259</v>
      </c>
      <c r="H947" s="6" t="s">
        <v>451</v>
      </c>
      <c r="I947" s="6" t="s">
        <v>451</v>
      </c>
      <c r="J947" s="6" t="s">
        <v>5288</v>
      </c>
      <c r="K947" s="6" t="s">
        <v>132</v>
      </c>
      <c r="L947" s="6" t="s">
        <v>132</v>
      </c>
      <c r="M947" s="6" t="s">
        <v>5289</v>
      </c>
      <c r="N947" s="6" t="s">
        <v>118</v>
      </c>
      <c r="O947" s="6" t="s">
        <v>161</v>
      </c>
      <c r="P947" s="18" t="s">
        <v>5290</v>
      </c>
      <c r="Q947" s="25">
        <v>0.583333333335759</v>
      </c>
      <c r="R947" s="6" t="s">
        <v>217</v>
      </c>
      <c r="S947" s="6" t="s">
        <v>1417</v>
      </c>
      <c r="T947" s="31" t="s">
        <v>5291</v>
      </c>
      <c r="U947" s="6" t="s">
        <v>846</v>
      </c>
      <c r="V947" s="6" t="s">
        <v>95</v>
      </c>
      <c r="W947" s="6" t="s">
        <v>39</v>
      </c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</row>
    <row r="948" hidden="1" spans="1:56">
      <c r="A948" s="58">
        <v>44723.5358787037</v>
      </c>
      <c r="B948" s="6" t="s">
        <v>3698</v>
      </c>
      <c r="C948" s="6" t="s">
        <v>23</v>
      </c>
      <c r="D948" s="6" t="s">
        <v>5292</v>
      </c>
      <c r="E948" s="7"/>
      <c r="F948" s="6">
        <v>7845082484</v>
      </c>
      <c r="G948" s="6" t="s">
        <v>5207</v>
      </c>
      <c r="H948" s="6" t="s">
        <v>3907</v>
      </c>
      <c r="I948" s="6" t="s">
        <v>1205</v>
      </c>
      <c r="J948" s="6" t="s">
        <v>5293</v>
      </c>
      <c r="K948" s="6" t="s">
        <v>3876</v>
      </c>
      <c r="L948" s="6" t="s">
        <v>227</v>
      </c>
      <c r="M948" s="6" t="s">
        <v>5294</v>
      </c>
      <c r="N948" s="6" t="s">
        <v>118</v>
      </c>
      <c r="O948" s="6" t="s">
        <v>90</v>
      </c>
      <c r="P948" s="18">
        <v>44719</v>
      </c>
      <c r="Q948" s="25">
        <v>0.416666666664241</v>
      </c>
      <c r="R948" s="6" t="s">
        <v>5295</v>
      </c>
      <c r="S948" s="6" t="s">
        <v>106</v>
      </c>
      <c r="T948" s="31" t="s">
        <v>5296</v>
      </c>
      <c r="U948" s="6" t="s">
        <v>94</v>
      </c>
      <c r="V948" s="6" t="s">
        <v>95</v>
      </c>
      <c r="W948" s="6" t="s">
        <v>39</v>
      </c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</row>
    <row r="949" hidden="1" spans="1:56">
      <c r="A949" s="58">
        <v>44723.5428753125</v>
      </c>
      <c r="B949" s="6" t="s">
        <v>40</v>
      </c>
      <c r="C949" s="6" t="s">
        <v>23</v>
      </c>
      <c r="D949" s="6" t="s">
        <v>5297</v>
      </c>
      <c r="E949" s="7"/>
      <c r="F949" s="6">
        <v>9337352616</v>
      </c>
      <c r="G949" s="6" t="s">
        <v>967</v>
      </c>
      <c r="H949" s="6" t="s">
        <v>43</v>
      </c>
      <c r="I949" s="6" t="s">
        <v>562</v>
      </c>
      <c r="J949" s="6" t="s">
        <v>1112</v>
      </c>
      <c r="K949" s="6" t="s">
        <v>87</v>
      </c>
      <c r="L949" s="6" t="s">
        <v>87</v>
      </c>
      <c r="M949" s="6" t="s">
        <v>1518</v>
      </c>
      <c r="N949" s="6" t="s">
        <v>1663</v>
      </c>
      <c r="O949" s="6" t="s">
        <v>5298</v>
      </c>
      <c r="P949" s="18">
        <v>44725</v>
      </c>
      <c r="Q949" s="25">
        <v>0.583333333335759</v>
      </c>
      <c r="R949" s="6" t="s">
        <v>217</v>
      </c>
      <c r="S949" s="6" t="s">
        <v>35</v>
      </c>
      <c r="T949" s="31" t="s">
        <v>5299</v>
      </c>
      <c r="U949" s="6" t="s">
        <v>164</v>
      </c>
      <c r="V949" s="6" t="s">
        <v>95</v>
      </c>
      <c r="W949" s="6" t="s">
        <v>39</v>
      </c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</row>
    <row r="950" hidden="1" spans="1:56">
      <c r="A950" s="55">
        <v>44723.5434194676</v>
      </c>
      <c r="B950" s="56" t="s">
        <v>126</v>
      </c>
      <c r="C950" s="56" t="s">
        <v>23</v>
      </c>
      <c r="D950" s="56" t="s">
        <v>5300</v>
      </c>
      <c r="E950" s="57"/>
      <c r="F950" s="56">
        <v>8008390158</v>
      </c>
      <c r="G950" s="56" t="s">
        <v>2782</v>
      </c>
      <c r="H950" s="56" t="s">
        <v>84</v>
      </c>
      <c r="I950" s="56" t="s">
        <v>84</v>
      </c>
      <c r="J950" s="56" t="s">
        <v>5301</v>
      </c>
      <c r="K950" s="56" t="s">
        <v>5302</v>
      </c>
      <c r="L950" s="56" t="s">
        <v>132</v>
      </c>
      <c r="M950" s="56" t="s">
        <v>5285</v>
      </c>
      <c r="N950" s="56" t="s">
        <v>89</v>
      </c>
      <c r="O950" s="56" t="s">
        <v>482</v>
      </c>
      <c r="P950" s="59">
        <v>44725</v>
      </c>
      <c r="Q950" s="60">
        <v>0.625</v>
      </c>
      <c r="R950" s="56" t="s">
        <v>2134</v>
      </c>
      <c r="S950" s="56" t="s">
        <v>5303</v>
      </c>
      <c r="T950" s="61" t="s">
        <v>5304</v>
      </c>
      <c r="U950" s="56" t="s">
        <v>94</v>
      </c>
      <c r="V950" s="56" t="s">
        <v>95</v>
      </c>
      <c r="W950" s="56" t="s">
        <v>39</v>
      </c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</row>
    <row r="951" hidden="1" spans="1:56">
      <c r="A951" s="58">
        <v>44723.5506868981</v>
      </c>
      <c r="B951" s="6" t="s">
        <v>5263</v>
      </c>
      <c r="C951" s="6" t="s">
        <v>23</v>
      </c>
      <c r="D951" s="6" t="s">
        <v>5305</v>
      </c>
      <c r="E951" s="7"/>
      <c r="F951" s="6">
        <v>7502614113</v>
      </c>
      <c r="G951" s="6" t="s">
        <v>2409</v>
      </c>
      <c r="H951" s="6" t="s">
        <v>498</v>
      </c>
      <c r="I951" s="6" t="s">
        <v>114</v>
      </c>
      <c r="J951" s="6" t="s">
        <v>5306</v>
      </c>
      <c r="K951" s="6" t="s">
        <v>159</v>
      </c>
      <c r="L951" s="6" t="s">
        <v>159</v>
      </c>
      <c r="M951" s="6" t="s">
        <v>5307</v>
      </c>
      <c r="N951" s="6" t="s">
        <v>118</v>
      </c>
      <c r="O951" s="6" t="s">
        <v>822</v>
      </c>
      <c r="P951" s="18">
        <v>44725</v>
      </c>
      <c r="Q951" s="25">
        <v>0.458333333335759</v>
      </c>
      <c r="R951" s="6" t="s">
        <v>574</v>
      </c>
      <c r="S951" s="6" t="s">
        <v>575</v>
      </c>
      <c r="T951" s="31" t="s">
        <v>5308</v>
      </c>
      <c r="U951" s="6" t="s">
        <v>94</v>
      </c>
      <c r="V951" s="6" t="s">
        <v>95</v>
      </c>
      <c r="W951" s="6" t="s">
        <v>39</v>
      </c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</row>
    <row r="952" hidden="1" spans="1:56">
      <c r="A952" s="58">
        <v>44723.5518022801</v>
      </c>
      <c r="B952" s="6" t="s">
        <v>126</v>
      </c>
      <c r="C952" s="6" t="s">
        <v>23</v>
      </c>
      <c r="D952" s="6" t="s">
        <v>5309</v>
      </c>
      <c r="E952" s="7"/>
      <c r="F952" s="6">
        <v>8217736382</v>
      </c>
      <c r="G952" s="6" t="s">
        <v>983</v>
      </c>
      <c r="H952" s="6" t="s">
        <v>1204</v>
      </c>
      <c r="I952" s="6" t="s">
        <v>114</v>
      </c>
      <c r="J952" s="6" t="s">
        <v>5310</v>
      </c>
      <c r="K952" s="6" t="s">
        <v>87</v>
      </c>
      <c r="L952" s="6" t="s">
        <v>87</v>
      </c>
      <c r="M952" s="6" t="s">
        <v>5311</v>
      </c>
      <c r="N952" s="6" t="s">
        <v>89</v>
      </c>
      <c r="O952" s="6" t="s">
        <v>1903</v>
      </c>
      <c r="P952" s="18">
        <v>44725</v>
      </c>
      <c r="Q952" s="25">
        <v>0.645833333335759</v>
      </c>
      <c r="R952" s="6" t="s">
        <v>367</v>
      </c>
      <c r="S952" s="6" t="s">
        <v>5312</v>
      </c>
      <c r="T952" s="31" t="s">
        <v>5313</v>
      </c>
      <c r="U952" s="6" t="s">
        <v>164</v>
      </c>
      <c r="V952" s="6" t="s">
        <v>95</v>
      </c>
      <c r="W952" s="6" t="s">
        <v>39</v>
      </c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</row>
    <row r="953" hidden="1" spans="1:56">
      <c r="A953" s="58">
        <v>44723.5581507292</v>
      </c>
      <c r="B953" s="6" t="s">
        <v>259</v>
      </c>
      <c r="C953" s="6" t="s">
        <v>23</v>
      </c>
      <c r="D953" s="6" t="s">
        <v>5314</v>
      </c>
      <c r="E953" s="7"/>
      <c r="F953" s="6">
        <v>8310757194</v>
      </c>
      <c r="G953" s="6" t="s">
        <v>1082</v>
      </c>
      <c r="H953" s="6" t="s">
        <v>129</v>
      </c>
      <c r="I953" s="6" t="s">
        <v>101</v>
      </c>
      <c r="J953" s="6" t="s">
        <v>5315</v>
      </c>
      <c r="K953" s="6" t="s">
        <v>87</v>
      </c>
      <c r="L953" s="6" t="s">
        <v>87</v>
      </c>
      <c r="M953" s="6" t="s">
        <v>5316</v>
      </c>
      <c r="N953" s="6" t="s">
        <v>89</v>
      </c>
      <c r="O953" s="6" t="s">
        <v>161</v>
      </c>
      <c r="P953" s="18">
        <v>44725</v>
      </c>
      <c r="Q953" s="25">
        <v>0.5</v>
      </c>
      <c r="R953" s="6" t="s">
        <v>3465</v>
      </c>
      <c r="S953" s="6" t="s">
        <v>333</v>
      </c>
      <c r="T953" s="31" t="s">
        <v>5317</v>
      </c>
      <c r="U953" s="6" t="s">
        <v>164</v>
      </c>
      <c r="V953" s="6" t="s">
        <v>95</v>
      </c>
      <c r="W953" s="6" t="s">
        <v>39</v>
      </c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</row>
    <row r="954" hidden="1" spans="1:56">
      <c r="A954" s="58">
        <v>44723.5592676852</v>
      </c>
      <c r="B954" s="6" t="s">
        <v>315</v>
      </c>
      <c r="C954" s="6" t="s">
        <v>23</v>
      </c>
      <c r="D954" s="6" t="s">
        <v>5318</v>
      </c>
      <c r="E954" s="7"/>
      <c r="F954" s="6">
        <v>9870219564</v>
      </c>
      <c r="G954" s="6" t="s">
        <v>3402</v>
      </c>
      <c r="H954" s="6" t="s">
        <v>298</v>
      </c>
      <c r="I954" s="6" t="s">
        <v>731</v>
      </c>
      <c r="J954" s="6" t="s">
        <v>5319</v>
      </c>
      <c r="K954" s="6" t="s">
        <v>463</v>
      </c>
      <c r="L954" s="6" t="s">
        <v>5320</v>
      </c>
      <c r="M954" s="6" t="s">
        <v>5321</v>
      </c>
      <c r="N954" s="6" t="s">
        <v>118</v>
      </c>
      <c r="O954" s="6" t="s">
        <v>274</v>
      </c>
      <c r="P954" s="18">
        <v>44726</v>
      </c>
      <c r="Q954" s="25">
        <v>0.625</v>
      </c>
      <c r="R954" s="6" t="s">
        <v>5322</v>
      </c>
      <c r="S954" s="6" t="s">
        <v>1563</v>
      </c>
      <c r="T954" s="31" t="s">
        <v>5323</v>
      </c>
      <c r="U954" s="6" t="s">
        <v>4780</v>
      </c>
      <c r="V954" s="6" t="s">
        <v>220</v>
      </c>
      <c r="W954" s="6" t="s">
        <v>39</v>
      </c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</row>
    <row r="955" hidden="1" spans="1:56">
      <c r="A955" s="58">
        <v>44723.5592968403</v>
      </c>
      <c r="B955" s="6" t="s">
        <v>197</v>
      </c>
      <c r="C955" s="6" t="s">
        <v>23</v>
      </c>
      <c r="D955" s="6" t="s">
        <v>5297</v>
      </c>
      <c r="E955" s="7"/>
      <c r="F955" s="6">
        <v>9337352616</v>
      </c>
      <c r="G955" s="6" t="s">
        <v>967</v>
      </c>
      <c r="H955" s="6" t="s">
        <v>43</v>
      </c>
      <c r="I955" s="6" t="s">
        <v>562</v>
      </c>
      <c r="J955" s="6" t="s">
        <v>1112</v>
      </c>
      <c r="K955" s="6" t="s">
        <v>87</v>
      </c>
      <c r="L955" s="6" t="s">
        <v>87</v>
      </c>
      <c r="M955" s="6" t="s">
        <v>1518</v>
      </c>
      <c r="N955" s="6" t="s">
        <v>32</v>
      </c>
      <c r="O955" s="6" t="s">
        <v>5324</v>
      </c>
      <c r="P955" s="18">
        <v>44725</v>
      </c>
      <c r="Q955" s="25">
        <v>0.5</v>
      </c>
      <c r="R955" s="6" t="s">
        <v>426</v>
      </c>
      <c r="S955" s="6" t="s">
        <v>549</v>
      </c>
      <c r="T955" s="31" t="s">
        <v>5325</v>
      </c>
      <c r="U955" s="6" t="s">
        <v>2264</v>
      </c>
      <c r="V955" s="6" t="s">
        <v>1347</v>
      </c>
      <c r="W955" s="6" t="s">
        <v>39</v>
      </c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</row>
    <row r="956" hidden="1" spans="1:56">
      <c r="A956" s="58">
        <v>44723.5640686806</v>
      </c>
      <c r="B956" s="6" t="s">
        <v>315</v>
      </c>
      <c r="C956" s="6" t="s">
        <v>23</v>
      </c>
      <c r="D956" s="6" t="s">
        <v>5326</v>
      </c>
      <c r="E956" s="7"/>
      <c r="F956" s="6">
        <v>9582338332</v>
      </c>
      <c r="G956" s="6" t="s">
        <v>3402</v>
      </c>
      <c r="H956" s="6" t="s">
        <v>298</v>
      </c>
      <c r="I956" s="6" t="s">
        <v>212</v>
      </c>
      <c r="J956" s="6" t="s">
        <v>5327</v>
      </c>
      <c r="K956" s="6" t="s">
        <v>5328</v>
      </c>
      <c r="L956" s="6" t="s">
        <v>4508</v>
      </c>
      <c r="M956" s="6" t="s">
        <v>5329</v>
      </c>
      <c r="N956" s="6" t="s">
        <v>32</v>
      </c>
      <c r="O956" s="6" t="s">
        <v>274</v>
      </c>
      <c r="P956" s="18">
        <v>44726</v>
      </c>
      <c r="Q956" s="25">
        <v>0.541666666664241</v>
      </c>
      <c r="R956" s="6" t="s">
        <v>3901</v>
      </c>
      <c r="S956" s="6" t="s">
        <v>526</v>
      </c>
      <c r="T956" s="31" t="s">
        <v>5330</v>
      </c>
      <c r="U956" s="6" t="s">
        <v>4780</v>
      </c>
      <c r="V956" s="6" t="s">
        <v>220</v>
      </c>
      <c r="W956" s="6" t="s">
        <v>39</v>
      </c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</row>
    <row r="957" hidden="1" spans="1:56">
      <c r="A957" s="58">
        <v>44723.5669464931</v>
      </c>
      <c r="B957" s="6" t="s">
        <v>315</v>
      </c>
      <c r="C957" s="6" t="s">
        <v>23</v>
      </c>
      <c r="D957" s="6" t="s">
        <v>4807</v>
      </c>
      <c r="E957" s="7"/>
      <c r="F957" s="6">
        <v>8310243347</v>
      </c>
      <c r="G957" s="6" t="s">
        <v>3402</v>
      </c>
      <c r="H957" s="6" t="s">
        <v>709</v>
      </c>
      <c r="I957" s="6" t="s">
        <v>328</v>
      </c>
      <c r="J957" s="6" t="s">
        <v>4809</v>
      </c>
      <c r="K957" s="6" t="s">
        <v>87</v>
      </c>
      <c r="L957" s="6" t="s">
        <v>87</v>
      </c>
      <c r="M957" s="6" t="s">
        <v>4810</v>
      </c>
      <c r="N957" s="6" t="s">
        <v>32</v>
      </c>
      <c r="O957" s="6" t="s">
        <v>274</v>
      </c>
      <c r="P957" s="18">
        <v>44725</v>
      </c>
      <c r="Q957" s="25">
        <v>0.5</v>
      </c>
      <c r="R957" s="6" t="s">
        <v>676</v>
      </c>
      <c r="S957" s="6" t="s">
        <v>5331</v>
      </c>
      <c r="T957" s="31" t="s">
        <v>5332</v>
      </c>
      <c r="U957" s="6" t="s">
        <v>5333</v>
      </c>
      <c r="V957" s="6" t="s">
        <v>220</v>
      </c>
      <c r="W957" s="6" t="s">
        <v>39</v>
      </c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</row>
    <row r="958" hidden="1" spans="1:56">
      <c r="A958" s="58">
        <v>44723.5699679282</v>
      </c>
      <c r="B958" s="6" t="s">
        <v>111</v>
      </c>
      <c r="C958" s="6" t="s">
        <v>23</v>
      </c>
      <c r="D958" s="6" t="s">
        <v>5334</v>
      </c>
      <c r="E958" s="7"/>
      <c r="F958" s="6">
        <v>9652661779</v>
      </c>
      <c r="G958" s="6" t="s">
        <v>983</v>
      </c>
      <c r="H958" s="6" t="s">
        <v>200</v>
      </c>
      <c r="I958" s="6" t="s">
        <v>643</v>
      </c>
      <c r="J958" s="6" t="s">
        <v>5335</v>
      </c>
      <c r="K958" s="6" t="s">
        <v>87</v>
      </c>
      <c r="L958" s="6" t="s">
        <v>132</v>
      </c>
      <c r="M958" s="6" t="s">
        <v>5336</v>
      </c>
      <c r="N958" s="6" t="s">
        <v>89</v>
      </c>
      <c r="O958" s="6" t="s">
        <v>134</v>
      </c>
      <c r="P958" s="18">
        <v>44725</v>
      </c>
      <c r="Q958" s="25">
        <v>0.5</v>
      </c>
      <c r="R958" s="6" t="s">
        <v>5146</v>
      </c>
      <c r="S958" s="6" t="s">
        <v>265</v>
      </c>
      <c r="T958" s="31" t="s">
        <v>5337</v>
      </c>
      <c r="U958" s="6" t="s">
        <v>4852</v>
      </c>
      <c r="V958" s="6" t="s">
        <v>5338</v>
      </c>
      <c r="W958" s="6" t="s">
        <v>39</v>
      </c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</row>
    <row r="959" hidden="1" spans="1:56">
      <c r="A959" s="58">
        <v>44723.5733459144</v>
      </c>
      <c r="B959" s="6" t="s">
        <v>111</v>
      </c>
      <c r="C959" s="6" t="s">
        <v>23</v>
      </c>
      <c r="D959" s="6" t="s">
        <v>5339</v>
      </c>
      <c r="E959" s="7"/>
      <c r="F959" s="6">
        <v>8917217708</v>
      </c>
      <c r="G959" s="6" t="s">
        <v>4895</v>
      </c>
      <c r="H959" s="6" t="s">
        <v>621</v>
      </c>
      <c r="I959" s="6" t="s">
        <v>43</v>
      </c>
      <c r="J959" s="6" t="s">
        <v>5340</v>
      </c>
      <c r="K959" s="6" t="s">
        <v>87</v>
      </c>
      <c r="L959" s="6" t="s">
        <v>132</v>
      </c>
      <c r="M959" s="6" t="s">
        <v>5341</v>
      </c>
      <c r="N959" s="6" t="s">
        <v>32</v>
      </c>
      <c r="O959" s="6" t="s">
        <v>161</v>
      </c>
      <c r="P959" s="18">
        <v>44725</v>
      </c>
      <c r="Q959" s="25">
        <v>0.458333333335759</v>
      </c>
      <c r="R959" s="6" t="s">
        <v>3115</v>
      </c>
      <c r="S959" s="6" t="s">
        <v>844</v>
      </c>
      <c r="T959" s="31" t="s">
        <v>5342</v>
      </c>
      <c r="U959" s="6" t="s">
        <v>3707</v>
      </c>
      <c r="V959" s="6" t="s">
        <v>3708</v>
      </c>
      <c r="W959" s="6" t="s">
        <v>39</v>
      </c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</row>
    <row r="960" hidden="1" spans="1:56">
      <c r="A960" s="58">
        <v>44723.5781987963</v>
      </c>
      <c r="B960" s="6" t="s">
        <v>111</v>
      </c>
      <c r="C960" s="6" t="s">
        <v>23</v>
      </c>
      <c r="D960" s="6" t="s">
        <v>1559</v>
      </c>
      <c r="E960" s="7"/>
      <c r="F960" s="6">
        <v>6304806028</v>
      </c>
      <c r="G960" s="6" t="s">
        <v>967</v>
      </c>
      <c r="H960" s="6" t="s">
        <v>298</v>
      </c>
      <c r="I960" s="6" t="s">
        <v>298</v>
      </c>
      <c r="J960" s="6" t="s">
        <v>1560</v>
      </c>
      <c r="K960" s="6" t="s">
        <v>132</v>
      </c>
      <c r="L960" s="6" t="s">
        <v>132</v>
      </c>
      <c r="M960" s="6" t="s">
        <v>1561</v>
      </c>
      <c r="N960" s="6" t="s">
        <v>118</v>
      </c>
      <c r="O960" s="6" t="s">
        <v>274</v>
      </c>
      <c r="P960" s="18">
        <v>44725</v>
      </c>
      <c r="Q960" s="25">
        <v>0.5</v>
      </c>
      <c r="R960" s="6" t="s">
        <v>1562</v>
      </c>
      <c r="S960" s="6" t="s">
        <v>1563</v>
      </c>
      <c r="T960" s="31" t="s">
        <v>5343</v>
      </c>
      <c r="U960" s="6" t="s">
        <v>4852</v>
      </c>
      <c r="V960" s="6" t="s">
        <v>5344</v>
      </c>
      <c r="W960" s="6" t="s">
        <v>39</v>
      </c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</row>
    <row r="961" hidden="1" spans="1:56">
      <c r="A961" s="58">
        <v>44723.5787510185</v>
      </c>
      <c r="B961" s="6" t="s">
        <v>126</v>
      </c>
      <c r="C961" s="6" t="s">
        <v>23</v>
      </c>
      <c r="D961" s="6" t="s">
        <v>5345</v>
      </c>
      <c r="E961" s="7"/>
      <c r="F961" s="6">
        <v>9381362059</v>
      </c>
      <c r="G961" s="6" t="s">
        <v>2782</v>
      </c>
      <c r="H961" s="6" t="s">
        <v>621</v>
      </c>
      <c r="I961" s="6" t="s">
        <v>328</v>
      </c>
      <c r="J961" s="6" t="s">
        <v>5346</v>
      </c>
      <c r="K961" s="6" t="s">
        <v>87</v>
      </c>
      <c r="L961" s="6" t="s">
        <v>87</v>
      </c>
      <c r="M961" s="6" t="s">
        <v>5347</v>
      </c>
      <c r="N961" s="6" t="s">
        <v>118</v>
      </c>
      <c r="O961" s="6" t="s">
        <v>482</v>
      </c>
      <c r="P961" s="18">
        <v>44725</v>
      </c>
      <c r="Q961" s="25">
        <v>0.625</v>
      </c>
      <c r="R961" s="6" t="s">
        <v>2262</v>
      </c>
      <c r="S961" s="6" t="s">
        <v>955</v>
      </c>
      <c r="T961" s="31" t="s">
        <v>5348</v>
      </c>
      <c r="U961" s="6" t="s">
        <v>164</v>
      </c>
      <c r="V961" s="6" t="s">
        <v>95</v>
      </c>
      <c r="W961" s="6" t="s">
        <v>39</v>
      </c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</row>
    <row r="962" hidden="1" spans="1:56">
      <c r="A962" s="58">
        <v>44723.5809721181</v>
      </c>
      <c r="B962" s="6" t="s">
        <v>315</v>
      </c>
      <c r="C962" s="6" t="s">
        <v>23</v>
      </c>
      <c r="D962" s="6" t="s">
        <v>5349</v>
      </c>
      <c r="E962" s="7"/>
      <c r="F962" s="6">
        <v>7276974722</v>
      </c>
      <c r="G962" s="6" t="s">
        <v>5350</v>
      </c>
      <c r="H962" s="6" t="s">
        <v>621</v>
      </c>
      <c r="I962" s="6" t="s">
        <v>451</v>
      </c>
      <c r="J962" s="6" t="s">
        <v>5351</v>
      </c>
      <c r="K962" s="6" t="s">
        <v>1445</v>
      </c>
      <c r="L962" s="6" t="s">
        <v>1445</v>
      </c>
      <c r="M962" s="6" t="s">
        <v>5352</v>
      </c>
      <c r="N962" s="6" t="s">
        <v>118</v>
      </c>
      <c r="O962" s="6" t="s">
        <v>274</v>
      </c>
      <c r="P962" s="18">
        <v>44726</v>
      </c>
      <c r="Q962" s="25">
        <v>0.666666666664241</v>
      </c>
      <c r="R962" s="6" t="s">
        <v>483</v>
      </c>
      <c r="S962" s="6" t="s">
        <v>557</v>
      </c>
      <c r="T962" s="31" t="s">
        <v>5353</v>
      </c>
      <c r="U962" s="6" t="s">
        <v>5108</v>
      </c>
      <c r="V962" s="6" t="s">
        <v>220</v>
      </c>
      <c r="W962" s="6" t="s">
        <v>39</v>
      </c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</row>
    <row r="963" hidden="1" spans="1:56">
      <c r="A963" s="58">
        <v>44723.5816734375</v>
      </c>
      <c r="B963" s="6" t="s">
        <v>197</v>
      </c>
      <c r="C963" s="6" t="s">
        <v>23</v>
      </c>
      <c r="D963" s="6" t="s">
        <v>5354</v>
      </c>
      <c r="E963" s="7"/>
      <c r="F963" s="6">
        <v>9513367984</v>
      </c>
      <c r="G963" s="6" t="s">
        <v>5355</v>
      </c>
      <c r="H963" s="6" t="s">
        <v>114</v>
      </c>
      <c r="I963" s="6" t="s">
        <v>114</v>
      </c>
      <c r="J963" s="6" t="s">
        <v>5356</v>
      </c>
      <c r="K963" s="6" t="s">
        <v>87</v>
      </c>
      <c r="L963" s="6" t="s">
        <v>132</v>
      </c>
      <c r="M963" s="6" t="s">
        <v>5357</v>
      </c>
      <c r="N963" s="6" t="s">
        <v>118</v>
      </c>
      <c r="O963" s="6" t="s">
        <v>274</v>
      </c>
      <c r="P963" s="18">
        <v>44725</v>
      </c>
      <c r="Q963" s="25">
        <v>0.458333333335759</v>
      </c>
      <c r="R963" s="6" t="s">
        <v>255</v>
      </c>
      <c r="S963" s="6" t="s">
        <v>1339</v>
      </c>
      <c r="T963" s="31" t="s">
        <v>5358</v>
      </c>
      <c r="U963" s="6" t="s">
        <v>3707</v>
      </c>
      <c r="V963" s="6" t="s">
        <v>3708</v>
      </c>
      <c r="W963" s="6" t="s">
        <v>39</v>
      </c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</row>
    <row r="964" hidden="1" spans="1:56">
      <c r="A964" s="58">
        <v>44723.5831160648</v>
      </c>
      <c r="B964" s="6" t="s">
        <v>259</v>
      </c>
      <c r="C964" s="6" t="s">
        <v>23</v>
      </c>
      <c r="D964" s="6" t="s">
        <v>907</v>
      </c>
      <c r="E964" s="7"/>
      <c r="F964" s="6">
        <v>9663233661</v>
      </c>
      <c r="G964" s="6" t="s">
        <v>3463</v>
      </c>
      <c r="H964" s="6" t="s">
        <v>43</v>
      </c>
      <c r="I964" s="6" t="s">
        <v>328</v>
      </c>
      <c r="J964" s="6" t="s">
        <v>3464</v>
      </c>
      <c r="K964" s="6" t="s">
        <v>87</v>
      </c>
      <c r="L964" s="6" t="s">
        <v>3253</v>
      </c>
      <c r="M964" s="6" t="s">
        <v>910</v>
      </c>
      <c r="N964" s="6" t="s">
        <v>89</v>
      </c>
      <c r="O964" s="6" t="s">
        <v>161</v>
      </c>
      <c r="P964" s="18">
        <v>44725</v>
      </c>
      <c r="Q964" s="25">
        <v>0.416666666664241</v>
      </c>
      <c r="R964" s="6" t="s">
        <v>3465</v>
      </c>
      <c r="S964" s="6" t="s">
        <v>1339</v>
      </c>
      <c r="T964" s="31" t="s">
        <v>5359</v>
      </c>
      <c r="U964" s="6" t="s">
        <v>164</v>
      </c>
      <c r="V964" s="6" t="s">
        <v>95</v>
      </c>
      <c r="W964" s="6" t="s">
        <v>39</v>
      </c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</row>
    <row r="965" hidden="1" spans="1:56">
      <c r="A965" s="58">
        <v>44723.5855767245</v>
      </c>
      <c r="B965" s="6" t="s">
        <v>197</v>
      </c>
      <c r="C965" s="6" t="s">
        <v>23</v>
      </c>
      <c r="D965" s="6" t="s">
        <v>5360</v>
      </c>
      <c r="E965" s="7"/>
      <c r="F965" s="6">
        <v>8639837749</v>
      </c>
      <c r="G965" s="6" t="s">
        <v>5361</v>
      </c>
      <c r="H965" s="6" t="s">
        <v>44</v>
      </c>
      <c r="I965" s="6" t="s">
        <v>27</v>
      </c>
      <c r="J965" s="6" t="s">
        <v>5362</v>
      </c>
      <c r="K965" s="6" t="s">
        <v>132</v>
      </c>
      <c r="L965" s="6" t="s">
        <v>132</v>
      </c>
      <c r="M965" s="6" t="s">
        <v>5363</v>
      </c>
      <c r="N965" s="6" t="s">
        <v>89</v>
      </c>
      <c r="O965" s="6" t="s">
        <v>48</v>
      </c>
      <c r="P965" s="18">
        <v>44725</v>
      </c>
      <c r="Q965" s="25">
        <v>0.5</v>
      </c>
      <c r="R965" s="6" t="s">
        <v>34</v>
      </c>
      <c r="S965" s="6" t="s">
        <v>217</v>
      </c>
      <c r="T965" s="31" t="s">
        <v>5364</v>
      </c>
      <c r="U965" s="6" t="s">
        <v>3707</v>
      </c>
      <c r="V965" s="6" t="s">
        <v>3708</v>
      </c>
      <c r="W965" s="6" t="s">
        <v>39</v>
      </c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</row>
    <row r="966" hidden="1" spans="1:56">
      <c r="A966" s="58">
        <v>44723.5877693634</v>
      </c>
      <c r="B966" s="6" t="s">
        <v>259</v>
      </c>
      <c r="C966" s="6" t="s">
        <v>23</v>
      </c>
      <c r="D966" s="6" t="s">
        <v>3460</v>
      </c>
      <c r="E966" s="7"/>
      <c r="F966" s="6">
        <v>9108336563</v>
      </c>
      <c r="G966" s="6" t="s">
        <v>967</v>
      </c>
      <c r="H966" s="6" t="s">
        <v>1414</v>
      </c>
      <c r="I966" s="6" t="s">
        <v>1414</v>
      </c>
      <c r="J966" s="6" t="s">
        <v>1056</v>
      </c>
      <c r="K966" s="6" t="s">
        <v>87</v>
      </c>
      <c r="L966" s="6" t="s">
        <v>3253</v>
      </c>
      <c r="M966" s="6" t="s">
        <v>3461</v>
      </c>
      <c r="N966" s="6" t="s">
        <v>89</v>
      </c>
      <c r="O966" s="6" t="s">
        <v>161</v>
      </c>
      <c r="P966" s="18">
        <v>44725</v>
      </c>
      <c r="Q966" s="25">
        <v>0.458333333335759</v>
      </c>
      <c r="R966" s="6" t="s">
        <v>416</v>
      </c>
      <c r="S966" s="6" t="s">
        <v>333</v>
      </c>
      <c r="T966" s="31" t="s">
        <v>5365</v>
      </c>
      <c r="U966" s="6" t="s">
        <v>164</v>
      </c>
      <c r="V966" s="6" t="s">
        <v>95</v>
      </c>
      <c r="W966" s="6" t="s">
        <v>39</v>
      </c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</row>
    <row r="967" hidden="1" spans="1:56">
      <c r="A967" s="58">
        <v>44723.5915460532</v>
      </c>
      <c r="B967" s="6" t="s">
        <v>126</v>
      </c>
      <c r="C967" s="6" t="s">
        <v>23</v>
      </c>
      <c r="D967" s="6" t="s">
        <v>1309</v>
      </c>
      <c r="E967" s="7"/>
      <c r="F967" s="6">
        <v>8754969038</v>
      </c>
      <c r="G967" s="6" t="s">
        <v>5366</v>
      </c>
      <c r="H967" s="6" t="s">
        <v>1310</v>
      </c>
      <c r="I967" s="6" t="s">
        <v>129</v>
      </c>
      <c r="J967" s="6" t="s">
        <v>1311</v>
      </c>
      <c r="K967" s="6" t="s">
        <v>159</v>
      </c>
      <c r="L967" s="6" t="s">
        <v>159</v>
      </c>
      <c r="M967" s="6" t="s">
        <v>1312</v>
      </c>
      <c r="N967" s="6" t="s">
        <v>118</v>
      </c>
      <c r="O967" s="6" t="s">
        <v>134</v>
      </c>
      <c r="P967" s="18">
        <v>44725</v>
      </c>
      <c r="Q967" s="25">
        <v>0.583333333335759</v>
      </c>
      <c r="R967" s="6" t="s">
        <v>135</v>
      </c>
      <c r="S967" s="6" t="s">
        <v>836</v>
      </c>
      <c r="T967" s="31" t="s">
        <v>5367</v>
      </c>
      <c r="U967" s="6" t="s">
        <v>164</v>
      </c>
      <c r="V967" s="6" t="s">
        <v>95</v>
      </c>
      <c r="W967" s="6" t="s">
        <v>39</v>
      </c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</row>
    <row r="968" hidden="1" spans="1:56">
      <c r="A968" s="58">
        <v>44723.6424760185</v>
      </c>
      <c r="B968" s="6" t="s">
        <v>286</v>
      </c>
      <c r="C968" s="6" t="s">
        <v>23</v>
      </c>
      <c r="D968" s="6" t="s">
        <v>5368</v>
      </c>
      <c r="E968" s="7"/>
      <c r="F968" s="6">
        <v>9666265595</v>
      </c>
      <c r="G968" s="6" t="s">
        <v>5369</v>
      </c>
      <c r="H968" s="6" t="s">
        <v>84</v>
      </c>
      <c r="I968" s="6" t="s">
        <v>101</v>
      </c>
      <c r="J968" s="6" t="s">
        <v>5370</v>
      </c>
      <c r="K968" s="6" t="s">
        <v>132</v>
      </c>
      <c r="L968" s="6" t="s">
        <v>132</v>
      </c>
      <c r="M968" s="6" t="s">
        <v>5371</v>
      </c>
      <c r="N968" s="6" t="s">
        <v>89</v>
      </c>
      <c r="O968" s="6" t="s">
        <v>161</v>
      </c>
      <c r="P968" s="18">
        <v>44725</v>
      </c>
      <c r="Q968" s="25">
        <v>0.458333333335759</v>
      </c>
      <c r="R968" s="6" t="s">
        <v>205</v>
      </c>
      <c r="S968" s="6" t="s">
        <v>526</v>
      </c>
      <c r="T968" s="31" t="s">
        <v>5372</v>
      </c>
      <c r="U968" s="6" t="s">
        <v>2264</v>
      </c>
      <c r="V968" s="6" t="s">
        <v>95</v>
      </c>
      <c r="W968" s="6" t="s">
        <v>39</v>
      </c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</row>
    <row r="969" hidden="1" spans="1:56">
      <c r="A969" s="58">
        <v>44723.646108912</v>
      </c>
      <c r="B969" s="6" t="s">
        <v>81</v>
      </c>
      <c r="C969" s="6" t="s">
        <v>23</v>
      </c>
      <c r="D969" s="6" t="s">
        <v>5373</v>
      </c>
      <c r="E969" s="7"/>
      <c r="F969" s="6">
        <v>8886670222</v>
      </c>
      <c r="G969" s="6" t="s">
        <v>5374</v>
      </c>
      <c r="H969" s="6" t="s">
        <v>832</v>
      </c>
      <c r="I969" s="6" t="s">
        <v>298</v>
      </c>
      <c r="J969" s="6" t="s">
        <v>5375</v>
      </c>
      <c r="K969" s="6" t="s">
        <v>132</v>
      </c>
      <c r="L969" s="6" t="s">
        <v>132</v>
      </c>
      <c r="M969" s="6" t="s">
        <v>5376</v>
      </c>
      <c r="N969" s="6" t="s">
        <v>89</v>
      </c>
      <c r="O969" s="6" t="s">
        <v>212</v>
      </c>
      <c r="P969" s="18">
        <v>44725</v>
      </c>
      <c r="Q969" s="25">
        <v>0.166666666664241</v>
      </c>
      <c r="R969" s="6" t="s">
        <v>5377</v>
      </c>
      <c r="S969" s="6" t="s">
        <v>1001</v>
      </c>
      <c r="T969" s="31" t="s">
        <v>5378</v>
      </c>
      <c r="U969" s="6" t="s">
        <v>94</v>
      </c>
      <c r="V969" s="6" t="s">
        <v>95</v>
      </c>
      <c r="W969" s="6" t="s">
        <v>39</v>
      </c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</row>
    <row r="970" hidden="1" spans="1:56">
      <c r="A970" s="58">
        <v>44723.6473791435</v>
      </c>
      <c r="B970" s="6" t="s">
        <v>286</v>
      </c>
      <c r="C970" s="6" t="s">
        <v>23</v>
      </c>
      <c r="D970" s="6" t="s">
        <v>5379</v>
      </c>
      <c r="E970" s="7"/>
      <c r="F970" s="6">
        <v>9177911351</v>
      </c>
      <c r="G970" s="6" t="s">
        <v>5380</v>
      </c>
      <c r="H970" s="6" t="s">
        <v>709</v>
      </c>
      <c r="I970" s="6" t="s">
        <v>709</v>
      </c>
      <c r="J970" s="6" t="s">
        <v>5381</v>
      </c>
      <c r="K970" s="6" t="s">
        <v>132</v>
      </c>
      <c r="L970" s="6" t="s">
        <v>132</v>
      </c>
      <c r="M970" s="6" t="s">
        <v>5382</v>
      </c>
      <c r="N970" s="6" t="s">
        <v>32</v>
      </c>
      <c r="O970" s="6" t="s">
        <v>161</v>
      </c>
      <c r="P970" s="18">
        <v>44714</v>
      </c>
      <c r="Q970" s="25">
        <v>0.583333333335759</v>
      </c>
      <c r="R970" s="6" t="s">
        <v>556</v>
      </c>
      <c r="S970" s="6" t="s">
        <v>631</v>
      </c>
      <c r="T970" s="31" t="s">
        <v>5383</v>
      </c>
      <c r="U970" s="6" t="s">
        <v>2264</v>
      </c>
      <c r="V970" s="6" t="s">
        <v>95</v>
      </c>
      <c r="W970" s="6" t="s">
        <v>39</v>
      </c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</row>
    <row r="971" hidden="1" spans="1:56">
      <c r="A971" s="58">
        <v>44723.6537831944</v>
      </c>
      <c r="B971" s="6" t="s">
        <v>350</v>
      </c>
      <c r="C971" s="6" t="s">
        <v>23</v>
      </c>
      <c r="D971" s="6" t="s">
        <v>4357</v>
      </c>
      <c r="E971" s="7"/>
      <c r="F971" s="6">
        <v>8019670679</v>
      </c>
      <c r="G971" s="6" t="s">
        <v>5384</v>
      </c>
      <c r="H971" s="6" t="s">
        <v>43</v>
      </c>
      <c r="I971" s="6" t="s">
        <v>43</v>
      </c>
      <c r="J971" s="6" t="s">
        <v>2170</v>
      </c>
      <c r="K971" s="6" t="s">
        <v>132</v>
      </c>
      <c r="L971" s="6" t="s">
        <v>372</v>
      </c>
      <c r="M971" s="6" t="s">
        <v>4359</v>
      </c>
      <c r="N971" s="6" t="s">
        <v>32</v>
      </c>
      <c r="O971" s="6" t="s">
        <v>588</v>
      </c>
      <c r="P971" s="18">
        <v>44725</v>
      </c>
      <c r="Q971" s="25">
        <v>0.5</v>
      </c>
      <c r="R971" s="6" t="s">
        <v>426</v>
      </c>
      <c r="S971" s="6" t="s">
        <v>549</v>
      </c>
      <c r="T971" s="31" t="s">
        <v>5385</v>
      </c>
      <c r="U971" s="6" t="s">
        <v>5386</v>
      </c>
      <c r="V971" s="6" t="s">
        <v>5387</v>
      </c>
      <c r="W971" s="6" t="s">
        <v>39</v>
      </c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</row>
    <row r="972" hidden="1" spans="1:56">
      <c r="A972" s="58">
        <v>44723.6558813889</v>
      </c>
      <c r="B972" s="6" t="s">
        <v>286</v>
      </c>
      <c r="C972" s="6" t="s">
        <v>23</v>
      </c>
      <c r="D972" s="6" t="s">
        <v>5388</v>
      </c>
      <c r="E972" s="7"/>
      <c r="F972" s="6">
        <v>9916330639</v>
      </c>
      <c r="G972" s="6" t="s">
        <v>2409</v>
      </c>
      <c r="H972" s="6" t="s">
        <v>4631</v>
      </c>
      <c r="I972" s="6" t="s">
        <v>157</v>
      </c>
      <c r="J972" s="6" t="s">
        <v>5389</v>
      </c>
      <c r="K972" s="6" t="s">
        <v>87</v>
      </c>
      <c r="L972" s="6" t="s">
        <v>820</v>
      </c>
      <c r="M972" s="6" t="s">
        <v>5390</v>
      </c>
      <c r="N972" s="6" t="s">
        <v>118</v>
      </c>
      <c r="O972" s="6" t="s">
        <v>101</v>
      </c>
      <c r="P972" s="18">
        <v>44725</v>
      </c>
      <c r="Q972" s="25">
        <v>0.583333333335759</v>
      </c>
      <c r="R972" s="6" t="s">
        <v>556</v>
      </c>
      <c r="S972" s="6" t="s">
        <v>1058</v>
      </c>
      <c r="T972" s="31" t="s">
        <v>5391</v>
      </c>
      <c r="U972" s="6" t="s">
        <v>2264</v>
      </c>
      <c r="V972" s="6" t="s">
        <v>95</v>
      </c>
      <c r="W972" s="6" t="s">
        <v>39</v>
      </c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</row>
    <row r="973" hidden="1" spans="1:56">
      <c r="A973" s="58">
        <v>44723.6611315741</v>
      </c>
      <c r="B973" s="6" t="s">
        <v>350</v>
      </c>
      <c r="C973" s="6" t="s">
        <v>23</v>
      </c>
      <c r="D973" s="6" t="s">
        <v>5392</v>
      </c>
      <c r="E973" s="7"/>
      <c r="F973" s="6">
        <v>8019866606</v>
      </c>
      <c r="G973" s="6" t="s">
        <v>2014</v>
      </c>
      <c r="H973" s="6" t="s">
        <v>200</v>
      </c>
      <c r="I973" s="6" t="s">
        <v>200</v>
      </c>
      <c r="J973" s="6" t="s">
        <v>1112</v>
      </c>
      <c r="K973" s="6" t="s">
        <v>132</v>
      </c>
      <c r="L973" s="6" t="s">
        <v>132</v>
      </c>
      <c r="M973" s="6" t="s">
        <v>5393</v>
      </c>
      <c r="N973" s="6" t="s">
        <v>89</v>
      </c>
      <c r="O973" s="6" t="s">
        <v>588</v>
      </c>
      <c r="P973" s="18">
        <v>44726</v>
      </c>
      <c r="Q973" s="25">
        <v>0.958333333335759</v>
      </c>
      <c r="R973" s="6" t="s">
        <v>1397</v>
      </c>
      <c r="S973" s="6" t="s">
        <v>1172</v>
      </c>
      <c r="T973" s="31" t="s">
        <v>5394</v>
      </c>
      <c r="U973" s="6" t="s">
        <v>4929</v>
      </c>
      <c r="V973" s="6" t="s">
        <v>4767</v>
      </c>
      <c r="W973" s="6" t="s">
        <v>39</v>
      </c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</row>
    <row r="974" hidden="1" spans="1:56">
      <c r="A974" s="58">
        <v>44723.6677402199</v>
      </c>
      <c r="B974" s="6" t="s">
        <v>81</v>
      </c>
      <c r="C974" s="6" t="s">
        <v>23</v>
      </c>
      <c r="D974" s="6" t="s">
        <v>5395</v>
      </c>
      <c r="E974" s="7"/>
      <c r="F974" s="6">
        <v>9030303058</v>
      </c>
      <c r="G974" s="6" t="s">
        <v>5396</v>
      </c>
      <c r="H974" s="6" t="s">
        <v>5397</v>
      </c>
      <c r="I974" s="6" t="s">
        <v>1296</v>
      </c>
      <c r="J974" s="6" t="s">
        <v>5398</v>
      </c>
      <c r="K974" s="6" t="s">
        <v>132</v>
      </c>
      <c r="L974" s="6" t="s">
        <v>2121</v>
      </c>
      <c r="M974" s="6" t="s">
        <v>5399</v>
      </c>
      <c r="N974" s="6" t="s">
        <v>89</v>
      </c>
      <c r="O974" s="6" t="s">
        <v>161</v>
      </c>
      <c r="P974" s="18">
        <v>44725</v>
      </c>
      <c r="Q974" s="25">
        <v>0.5</v>
      </c>
      <c r="R974" s="6" t="s">
        <v>3901</v>
      </c>
      <c r="S974" s="6" t="s">
        <v>5400</v>
      </c>
      <c r="T974" s="31" t="s">
        <v>5401</v>
      </c>
      <c r="U974" s="6" t="s">
        <v>846</v>
      </c>
      <c r="V974" s="6" t="s">
        <v>5402</v>
      </c>
      <c r="W974" s="6" t="s">
        <v>39</v>
      </c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</row>
    <row r="975" hidden="1" spans="1:56">
      <c r="A975" s="58">
        <v>44723.6721375463</v>
      </c>
      <c r="B975" s="6" t="s">
        <v>286</v>
      </c>
      <c r="C975" s="6" t="s">
        <v>23</v>
      </c>
      <c r="D975" s="6" t="s">
        <v>5403</v>
      </c>
      <c r="E975" s="7"/>
      <c r="F975" s="6">
        <v>7673998633</v>
      </c>
      <c r="G975" s="6" t="s">
        <v>2409</v>
      </c>
      <c r="H975" s="6" t="s">
        <v>658</v>
      </c>
      <c r="I975" s="6" t="s">
        <v>658</v>
      </c>
      <c r="J975" s="6" t="s">
        <v>5404</v>
      </c>
      <c r="K975" s="6" t="s">
        <v>87</v>
      </c>
      <c r="L975" s="6" t="s">
        <v>87</v>
      </c>
      <c r="M975" s="6" t="s">
        <v>5405</v>
      </c>
      <c r="N975" s="6" t="s">
        <v>118</v>
      </c>
      <c r="O975" s="6" t="s">
        <v>161</v>
      </c>
      <c r="P975" s="18">
        <v>44725</v>
      </c>
      <c r="Q975" s="25">
        <v>0.625</v>
      </c>
      <c r="R975" s="6" t="s">
        <v>1172</v>
      </c>
      <c r="S975" s="6" t="s">
        <v>518</v>
      </c>
      <c r="T975" s="31" t="s">
        <v>5406</v>
      </c>
      <c r="U975" s="6" t="s">
        <v>2264</v>
      </c>
      <c r="V975" s="6" t="s">
        <v>95</v>
      </c>
      <c r="W975" s="6" t="s">
        <v>39</v>
      </c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</row>
    <row r="976" hidden="1" spans="1:56">
      <c r="A976" s="58">
        <v>44723.6890184375</v>
      </c>
      <c r="B976" s="6" t="s">
        <v>126</v>
      </c>
      <c r="C976" s="6" t="s">
        <v>23</v>
      </c>
      <c r="D976" s="6" t="s">
        <v>5407</v>
      </c>
      <c r="E976" s="7"/>
      <c r="F976" s="6">
        <v>9581212841</v>
      </c>
      <c r="G976" s="6" t="s">
        <v>5252</v>
      </c>
      <c r="H976" s="6" t="s">
        <v>43</v>
      </c>
      <c r="I976" s="6" t="s">
        <v>43</v>
      </c>
      <c r="J976" s="6" t="s">
        <v>5408</v>
      </c>
      <c r="K976" s="6" t="s">
        <v>87</v>
      </c>
      <c r="L976" s="6" t="s">
        <v>132</v>
      </c>
      <c r="M976" s="6" t="s">
        <v>5409</v>
      </c>
      <c r="N976" s="6" t="s">
        <v>89</v>
      </c>
      <c r="O976" s="6" t="s">
        <v>161</v>
      </c>
      <c r="P976" s="18">
        <v>44725</v>
      </c>
      <c r="Q976" s="25">
        <v>0.625</v>
      </c>
      <c r="R976" s="6" t="s">
        <v>106</v>
      </c>
      <c r="S976" s="6" t="s">
        <v>35</v>
      </c>
      <c r="T976" s="31" t="s">
        <v>5410</v>
      </c>
      <c r="U976" s="6" t="s">
        <v>164</v>
      </c>
      <c r="V976" s="6" t="s">
        <v>95</v>
      </c>
      <c r="W976" s="6" t="s">
        <v>39</v>
      </c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</row>
    <row r="977" hidden="1" spans="1:56">
      <c r="A977" s="58">
        <v>44723.7058863426</v>
      </c>
      <c r="B977" s="6" t="s">
        <v>126</v>
      </c>
      <c r="C977" s="6" t="s">
        <v>23</v>
      </c>
      <c r="D977" s="6" t="s">
        <v>5411</v>
      </c>
      <c r="E977" s="7"/>
      <c r="F977" s="6">
        <v>7406704638</v>
      </c>
      <c r="G977" s="6" t="s">
        <v>5412</v>
      </c>
      <c r="H977" s="6" t="s">
        <v>84</v>
      </c>
      <c r="I977" s="6" t="s">
        <v>84</v>
      </c>
      <c r="J977" s="6" t="s">
        <v>5413</v>
      </c>
      <c r="K977" s="6" t="s">
        <v>132</v>
      </c>
      <c r="L977" s="6" t="s">
        <v>132</v>
      </c>
      <c r="M977" s="6" t="s">
        <v>5414</v>
      </c>
      <c r="N977" s="6" t="s">
        <v>32</v>
      </c>
      <c r="O977" s="6" t="s">
        <v>4237</v>
      </c>
      <c r="P977" s="18">
        <v>44725</v>
      </c>
      <c r="Q977" s="25">
        <v>0.625</v>
      </c>
      <c r="R977" s="6" t="s">
        <v>954</v>
      </c>
      <c r="S977" s="6" t="s">
        <v>5415</v>
      </c>
      <c r="T977" s="31" t="s">
        <v>5416</v>
      </c>
      <c r="U977" s="6" t="s">
        <v>164</v>
      </c>
      <c r="V977" s="6" t="s">
        <v>95</v>
      </c>
      <c r="W977" s="6" t="s">
        <v>39</v>
      </c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</row>
    <row r="978" hidden="1" customHeight="1" spans="1:23">
      <c r="A978" s="4">
        <v>44724.56040375</v>
      </c>
      <c r="B978" s="5" t="s">
        <v>315</v>
      </c>
      <c r="C978" s="5" t="s">
        <v>23</v>
      </c>
      <c r="D978" s="5" t="s">
        <v>5417</v>
      </c>
      <c r="F978" s="5">
        <v>7972458618</v>
      </c>
      <c r="G978" s="5" t="s">
        <v>2936</v>
      </c>
      <c r="H978" s="5" t="s">
        <v>298</v>
      </c>
      <c r="I978" s="5" t="s">
        <v>298</v>
      </c>
      <c r="J978" s="5" t="s">
        <v>5418</v>
      </c>
      <c r="K978" s="5" t="s">
        <v>1445</v>
      </c>
      <c r="L978" s="5" t="s">
        <v>1445</v>
      </c>
      <c r="M978" s="5" t="s">
        <v>5419</v>
      </c>
      <c r="N978" s="5" t="s">
        <v>118</v>
      </c>
      <c r="O978" s="5" t="s">
        <v>274</v>
      </c>
      <c r="P978" s="76">
        <v>44725</v>
      </c>
      <c r="Q978" s="77">
        <v>0.416666666664241</v>
      </c>
      <c r="R978" s="5" t="s">
        <v>556</v>
      </c>
      <c r="S978" s="5" t="s">
        <v>383</v>
      </c>
      <c r="T978" s="78" t="s">
        <v>5420</v>
      </c>
      <c r="U978" s="5" t="s">
        <v>4780</v>
      </c>
      <c r="V978" s="5" t="s">
        <v>220</v>
      </c>
      <c r="W978" s="5" t="s">
        <v>39</v>
      </c>
    </row>
    <row r="979" hidden="1" spans="1:23">
      <c r="A979" s="4">
        <v>44724.758673287</v>
      </c>
      <c r="B979" s="5" t="s">
        <v>315</v>
      </c>
      <c r="C979" s="5" t="s">
        <v>23</v>
      </c>
      <c r="D979" s="5" t="s">
        <v>5421</v>
      </c>
      <c r="F979" s="5">
        <v>9527637167</v>
      </c>
      <c r="G979" s="5" t="s">
        <v>2936</v>
      </c>
      <c r="H979" s="5" t="s">
        <v>328</v>
      </c>
      <c r="I979" s="5" t="s">
        <v>212</v>
      </c>
      <c r="J979" s="5" t="s">
        <v>5422</v>
      </c>
      <c r="K979" s="5" t="s">
        <v>103</v>
      </c>
      <c r="L979" s="5" t="s">
        <v>103</v>
      </c>
      <c r="M979" s="5" t="s">
        <v>5419</v>
      </c>
      <c r="N979" s="5" t="s">
        <v>32</v>
      </c>
      <c r="O979" s="5" t="s">
        <v>274</v>
      </c>
      <c r="P979" s="76">
        <v>44725</v>
      </c>
      <c r="Q979" s="77">
        <v>0.583333333335759</v>
      </c>
      <c r="R979" s="5" t="s">
        <v>1563</v>
      </c>
      <c r="S979" s="5" t="s">
        <v>383</v>
      </c>
      <c r="T979" s="78" t="s">
        <v>5423</v>
      </c>
      <c r="U979" s="5" t="s">
        <v>5108</v>
      </c>
      <c r="V979" s="5" t="s">
        <v>220</v>
      </c>
      <c r="W979" s="5" t="s">
        <v>39</v>
      </c>
    </row>
    <row r="980" hidden="1" spans="1:23">
      <c r="A980" s="4">
        <v>44724.8009849074</v>
      </c>
      <c r="B980" s="5" t="s">
        <v>315</v>
      </c>
      <c r="C980" s="5" t="s">
        <v>23</v>
      </c>
      <c r="D980" s="5" t="s">
        <v>5424</v>
      </c>
      <c r="F980" s="5">
        <v>7416238465</v>
      </c>
      <c r="G980" s="5" t="s">
        <v>2936</v>
      </c>
      <c r="H980" s="5" t="s">
        <v>200</v>
      </c>
      <c r="I980" s="5" t="s">
        <v>200</v>
      </c>
      <c r="J980" s="5" t="s">
        <v>5425</v>
      </c>
      <c r="K980" s="5" t="s">
        <v>87</v>
      </c>
      <c r="L980" s="5" t="s">
        <v>87</v>
      </c>
      <c r="M980" s="5" t="s">
        <v>5426</v>
      </c>
      <c r="N980" s="5" t="s">
        <v>32</v>
      </c>
      <c r="O980" s="5" t="s">
        <v>274</v>
      </c>
      <c r="P980" s="76">
        <v>44725</v>
      </c>
      <c r="Q980" s="77">
        <v>0.416666666664241</v>
      </c>
      <c r="R980" s="5" t="s">
        <v>638</v>
      </c>
      <c r="S980" s="5" t="s">
        <v>631</v>
      </c>
      <c r="T980" s="78" t="s">
        <v>5427</v>
      </c>
      <c r="U980" s="5" t="s">
        <v>5108</v>
      </c>
      <c r="V980" s="5" t="s">
        <v>220</v>
      </c>
      <c r="W980" s="5" t="s">
        <v>39</v>
      </c>
    </row>
    <row r="981" hidden="1" spans="1:23">
      <c r="A981" s="4">
        <v>44724.8059088542</v>
      </c>
      <c r="B981" s="5" t="s">
        <v>315</v>
      </c>
      <c r="C981" s="5" t="s">
        <v>23</v>
      </c>
      <c r="D981" s="5" t="s">
        <v>4521</v>
      </c>
      <c r="F981" s="5">
        <v>8248395824</v>
      </c>
      <c r="G981" s="5" t="s">
        <v>2936</v>
      </c>
      <c r="H981" s="5" t="s">
        <v>1959</v>
      </c>
      <c r="I981" s="5" t="s">
        <v>731</v>
      </c>
      <c r="J981" s="5" t="s">
        <v>2021</v>
      </c>
      <c r="K981" s="5" t="s">
        <v>132</v>
      </c>
      <c r="L981" s="5" t="s">
        <v>1649</v>
      </c>
      <c r="M981" s="5" t="s">
        <v>4522</v>
      </c>
      <c r="N981" s="5" t="s">
        <v>32</v>
      </c>
      <c r="O981" s="5" t="s">
        <v>274</v>
      </c>
      <c r="P981" s="76">
        <v>44725</v>
      </c>
      <c r="Q981" s="77">
        <v>0.416666666664241</v>
      </c>
      <c r="R981" s="5" t="s">
        <v>4523</v>
      </c>
      <c r="S981" s="5" t="s">
        <v>892</v>
      </c>
      <c r="T981" s="78" t="s">
        <v>5428</v>
      </c>
      <c r="U981" s="5" t="s">
        <v>5108</v>
      </c>
      <c r="V981" s="5" t="s">
        <v>220</v>
      </c>
      <c r="W981" s="5" t="s">
        <v>39</v>
      </c>
    </row>
    <row r="982" spans="1:23">
      <c r="A982" s="74">
        <v>44725.4472409838</v>
      </c>
      <c r="B982" s="5" t="s">
        <v>40</v>
      </c>
      <c r="C982" s="5" t="s">
        <v>23</v>
      </c>
      <c r="D982" s="5" t="s">
        <v>5429</v>
      </c>
      <c r="F982" s="5">
        <v>8870048028</v>
      </c>
      <c r="G982" s="5" t="s">
        <v>5430</v>
      </c>
      <c r="H982" s="5" t="s">
        <v>5431</v>
      </c>
      <c r="I982" s="5" t="s">
        <v>5431</v>
      </c>
      <c r="J982" s="5" t="s">
        <v>5432</v>
      </c>
      <c r="K982" s="5" t="s">
        <v>227</v>
      </c>
      <c r="L982" s="5" t="s">
        <v>227</v>
      </c>
      <c r="M982" s="5" t="s">
        <v>5433</v>
      </c>
      <c r="N982" s="5" t="s">
        <v>872</v>
      </c>
      <c r="O982" s="5" t="s">
        <v>48</v>
      </c>
      <c r="P982" s="74">
        <v>44726</v>
      </c>
      <c r="Q982" s="77">
        <v>0.666666666664241</v>
      </c>
      <c r="R982" s="5" t="s">
        <v>217</v>
      </c>
      <c r="S982" s="5" t="s">
        <v>35</v>
      </c>
      <c r="T982" s="78" t="s">
        <v>5434</v>
      </c>
      <c r="U982" s="5" t="s">
        <v>2593</v>
      </c>
      <c r="V982" s="5" t="s">
        <v>697</v>
      </c>
      <c r="W982" s="5"/>
    </row>
    <row r="983" spans="1:23">
      <c r="A983" s="74">
        <v>44725.4525816782</v>
      </c>
      <c r="B983" s="5" t="s">
        <v>197</v>
      </c>
      <c r="C983" s="5" t="s">
        <v>23</v>
      </c>
      <c r="D983" s="5" t="s">
        <v>5435</v>
      </c>
      <c r="F983" s="5">
        <v>8500859876</v>
      </c>
      <c r="G983" s="5" t="s">
        <v>3074</v>
      </c>
      <c r="H983" s="5" t="s">
        <v>43</v>
      </c>
      <c r="I983" s="5" t="s">
        <v>44</v>
      </c>
      <c r="J983" s="5" t="s">
        <v>5436</v>
      </c>
      <c r="K983" s="5" t="s">
        <v>1789</v>
      </c>
      <c r="L983" s="5" t="s">
        <v>5437</v>
      </c>
      <c r="M983" s="5" t="s">
        <v>5438</v>
      </c>
      <c r="N983" s="5" t="s">
        <v>89</v>
      </c>
      <c r="O983" s="5" t="s">
        <v>48</v>
      </c>
      <c r="P983" s="74">
        <v>44726</v>
      </c>
      <c r="Q983" s="77">
        <v>0.625</v>
      </c>
      <c r="R983" s="5" t="s">
        <v>858</v>
      </c>
      <c r="S983" s="5" t="s">
        <v>1058</v>
      </c>
      <c r="T983" s="78" t="s">
        <v>5439</v>
      </c>
      <c r="U983" s="5" t="s">
        <v>944</v>
      </c>
      <c r="V983" s="5" t="s">
        <v>945</v>
      </c>
      <c r="W983" s="5"/>
    </row>
    <row r="984" spans="1:23">
      <c r="A984" s="74">
        <v>44725.4571170833</v>
      </c>
      <c r="B984" s="5" t="s">
        <v>40</v>
      </c>
      <c r="C984" s="5" t="s">
        <v>23</v>
      </c>
      <c r="D984" s="5" t="s">
        <v>5440</v>
      </c>
      <c r="F984" s="5">
        <v>9347969639</v>
      </c>
      <c r="G984" s="5" t="s">
        <v>5430</v>
      </c>
      <c r="H984" s="5" t="s">
        <v>43</v>
      </c>
      <c r="I984" s="5" t="s">
        <v>43</v>
      </c>
      <c r="J984" s="5" t="s">
        <v>5441</v>
      </c>
      <c r="K984" s="5" t="s">
        <v>46</v>
      </c>
      <c r="L984" s="5" t="s">
        <v>46</v>
      </c>
      <c r="M984" s="5" t="s">
        <v>5442</v>
      </c>
      <c r="N984" s="5" t="s">
        <v>872</v>
      </c>
      <c r="O984" s="5" t="s">
        <v>48</v>
      </c>
      <c r="P984" s="74">
        <v>44726</v>
      </c>
      <c r="Q984" s="77">
        <v>0.5</v>
      </c>
      <c r="R984" s="5" t="s">
        <v>1379</v>
      </c>
      <c r="S984" s="5" t="s">
        <v>106</v>
      </c>
      <c r="T984" s="78" t="s">
        <v>5443</v>
      </c>
      <c r="U984" s="5" t="s">
        <v>2282</v>
      </c>
      <c r="V984" s="5" t="s">
        <v>697</v>
      </c>
      <c r="W984" s="5"/>
    </row>
    <row r="985" spans="1:23">
      <c r="A985" s="74">
        <v>44725.4617851736</v>
      </c>
      <c r="B985" s="5" t="s">
        <v>22</v>
      </c>
      <c r="C985" s="5" t="s">
        <v>23</v>
      </c>
      <c r="D985" s="5" t="s">
        <v>5444</v>
      </c>
      <c r="F985" s="5">
        <v>9014537032</v>
      </c>
      <c r="G985" s="5" t="s">
        <v>5445</v>
      </c>
      <c r="H985" s="5" t="s">
        <v>1752</v>
      </c>
      <c r="I985" s="5" t="s">
        <v>1296</v>
      </c>
      <c r="J985" s="5" t="s">
        <v>5446</v>
      </c>
      <c r="K985" s="5" t="s">
        <v>132</v>
      </c>
      <c r="L985" s="5" t="s">
        <v>132</v>
      </c>
      <c r="M985" s="5" t="s">
        <v>5447</v>
      </c>
      <c r="N985" s="5" t="s">
        <v>118</v>
      </c>
      <c r="O985" s="5" t="s">
        <v>161</v>
      </c>
      <c r="P985" s="74">
        <v>44726</v>
      </c>
      <c r="Q985" s="77">
        <v>0.479166666664241</v>
      </c>
      <c r="R985" s="5" t="s">
        <v>229</v>
      </c>
      <c r="S985" s="5" t="s">
        <v>292</v>
      </c>
      <c r="T985" s="78" t="s">
        <v>5448</v>
      </c>
      <c r="U985" s="5" t="s">
        <v>5449</v>
      </c>
      <c r="V985" s="5" t="s">
        <v>5450</v>
      </c>
      <c r="W985" s="5"/>
    </row>
    <row r="986" spans="1:23">
      <c r="A986" s="74">
        <v>44725.4640370139</v>
      </c>
      <c r="B986" s="5" t="s">
        <v>126</v>
      </c>
      <c r="C986" s="5" t="s">
        <v>23</v>
      </c>
      <c r="D986" s="5" t="s">
        <v>127</v>
      </c>
      <c r="F986" s="5">
        <v>9493772799</v>
      </c>
      <c r="G986" s="5" t="s">
        <v>1061</v>
      </c>
      <c r="H986" s="5" t="s">
        <v>129</v>
      </c>
      <c r="I986" s="5" t="s">
        <v>130</v>
      </c>
      <c r="J986" s="5" t="s">
        <v>131</v>
      </c>
      <c r="K986" s="5" t="s">
        <v>132</v>
      </c>
      <c r="L986" s="5" t="s">
        <v>132</v>
      </c>
      <c r="M986" s="5" t="s">
        <v>133</v>
      </c>
      <c r="N986" s="5" t="s">
        <v>89</v>
      </c>
      <c r="O986" s="5" t="s">
        <v>134</v>
      </c>
      <c r="P986" s="74">
        <v>44726</v>
      </c>
      <c r="Q986" s="77">
        <v>0.583333333335759</v>
      </c>
      <c r="R986" s="5" t="s">
        <v>5451</v>
      </c>
      <c r="S986" s="5" t="s">
        <v>5452</v>
      </c>
      <c r="T986" s="78" t="s">
        <v>5453</v>
      </c>
      <c r="U986" s="5" t="s">
        <v>1053</v>
      </c>
      <c r="V986" s="5" t="s">
        <v>945</v>
      </c>
      <c r="W986" s="5"/>
    </row>
    <row r="987" spans="1:23">
      <c r="A987" s="74">
        <v>44725.4760707639</v>
      </c>
      <c r="B987" s="5" t="s">
        <v>40</v>
      </c>
      <c r="C987" s="5" t="s">
        <v>23</v>
      </c>
      <c r="D987" s="5" t="s">
        <v>5454</v>
      </c>
      <c r="F987" s="5">
        <v>7032504590</v>
      </c>
      <c r="G987" s="5" t="s">
        <v>5455</v>
      </c>
      <c r="H987" s="5" t="s">
        <v>44</v>
      </c>
      <c r="I987" s="5" t="s">
        <v>44</v>
      </c>
      <c r="J987" s="5" t="s">
        <v>5456</v>
      </c>
      <c r="K987" s="5" t="s">
        <v>46</v>
      </c>
      <c r="L987" s="5" t="s">
        <v>290</v>
      </c>
      <c r="M987" s="5" t="s">
        <v>5457</v>
      </c>
      <c r="N987" s="5" t="s">
        <v>872</v>
      </c>
      <c r="O987" s="5" t="s">
        <v>48</v>
      </c>
      <c r="P987" s="74">
        <v>44726</v>
      </c>
      <c r="Q987" s="77">
        <v>0.666666666664241</v>
      </c>
      <c r="R987" s="5" t="s">
        <v>599</v>
      </c>
      <c r="S987" s="5" t="s">
        <v>35</v>
      </c>
      <c r="T987" s="78" t="s">
        <v>5458</v>
      </c>
      <c r="U987" s="5" t="s">
        <v>2089</v>
      </c>
      <c r="V987" s="5" t="s">
        <v>649</v>
      </c>
      <c r="W987" s="5"/>
    </row>
    <row r="988" spans="1:23">
      <c r="A988" s="74">
        <v>44725.4813053009</v>
      </c>
      <c r="B988" s="5" t="s">
        <v>22</v>
      </c>
      <c r="C988" s="5" t="s">
        <v>23</v>
      </c>
      <c r="D988" s="5" t="s">
        <v>716</v>
      </c>
      <c r="F988" s="5">
        <v>8886326878</v>
      </c>
      <c r="G988" s="5" t="s">
        <v>5445</v>
      </c>
      <c r="H988" s="5" t="s">
        <v>2244</v>
      </c>
      <c r="I988" s="5" t="s">
        <v>27</v>
      </c>
      <c r="J988" s="5" t="s">
        <v>5459</v>
      </c>
      <c r="K988" s="5" t="s">
        <v>132</v>
      </c>
      <c r="L988" s="5" t="s">
        <v>132</v>
      </c>
      <c r="M988" s="5" t="s">
        <v>5460</v>
      </c>
      <c r="N988" s="5" t="s">
        <v>118</v>
      </c>
      <c r="O988" s="5" t="s">
        <v>134</v>
      </c>
      <c r="P988" s="74">
        <v>44726</v>
      </c>
      <c r="Q988" s="77">
        <v>0.583333333335759</v>
      </c>
      <c r="R988" s="5" t="s">
        <v>1065</v>
      </c>
      <c r="S988" s="5" t="s">
        <v>121</v>
      </c>
      <c r="T988" s="78" t="s">
        <v>5461</v>
      </c>
      <c r="U988" s="5" t="s">
        <v>5449</v>
      </c>
      <c r="V988" s="5" t="s">
        <v>5450</v>
      </c>
      <c r="W988" s="5"/>
    </row>
    <row r="989" spans="1:23">
      <c r="A989" s="74">
        <v>44725.4831993056</v>
      </c>
      <c r="B989" s="5" t="s">
        <v>40</v>
      </c>
      <c r="C989" s="5" t="s">
        <v>23</v>
      </c>
      <c r="D989" s="5" t="s">
        <v>5462</v>
      </c>
      <c r="F989" s="5">
        <v>8249229450</v>
      </c>
      <c r="G989" s="5" t="s">
        <v>5455</v>
      </c>
      <c r="H989" s="5" t="s">
        <v>44</v>
      </c>
      <c r="I989" s="5" t="s">
        <v>44</v>
      </c>
      <c r="J989" s="5" t="s">
        <v>5463</v>
      </c>
      <c r="K989" s="5" t="s">
        <v>290</v>
      </c>
      <c r="L989" s="5" t="s">
        <v>290</v>
      </c>
      <c r="M989" s="5" t="s">
        <v>5464</v>
      </c>
      <c r="N989" s="5" t="s">
        <v>1663</v>
      </c>
      <c r="O989" s="5" t="s">
        <v>44</v>
      </c>
      <c r="P989" s="74">
        <v>44726</v>
      </c>
      <c r="Q989" s="77">
        <v>0.541666666664241</v>
      </c>
      <c r="R989" s="5" t="s">
        <v>599</v>
      </c>
      <c r="S989" s="5" t="s">
        <v>35</v>
      </c>
      <c r="T989" s="78" t="s">
        <v>5465</v>
      </c>
      <c r="U989" s="5" t="s">
        <v>2089</v>
      </c>
      <c r="V989" s="5" t="s">
        <v>649</v>
      </c>
      <c r="W989" s="5"/>
    </row>
    <row r="990" spans="1:23">
      <c r="A990" s="74">
        <v>44725.4960982639</v>
      </c>
      <c r="B990" s="5" t="s">
        <v>3698</v>
      </c>
      <c r="C990" s="5" t="s">
        <v>23</v>
      </c>
      <c r="D990" s="5" t="s">
        <v>5466</v>
      </c>
      <c r="F990" s="5">
        <v>8985353832</v>
      </c>
      <c r="G990" s="5" t="s">
        <v>5467</v>
      </c>
      <c r="H990" s="5" t="s">
        <v>84</v>
      </c>
      <c r="I990" s="5" t="s">
        <v>5468</v>
      </c>
      <c r="J990" s="5" t="s">
        <v>5469</v>
      </c>
      <c r="K990" s="5" t="s">
        <v>290</v>
      </c>
      <c r="L990" s="5" t="s">
        <v>5470</v>
      </c>
      <c r="M990" s="5" t="s">
        <v>5471</v>
      </c>
      <c r="N990" s="5" t="s">
        <v>89</v>
      </c>
      <c r="O990" s="5" t="s">
        <v>101</v>
      </c>
      <c r="P990" s="74">
        <v>44726</v>
      </c>
      <c r="Q990" s="77">
        <v>0.458333333335759</v>
      </c>
      <c r="R990" s="5" t="s">
        <v>49</v>
      </c>
      <c r="S990" s="5" t="s">
        <v>4068</v>
      </c>
      <c r="T990" s="78" t="s">
        <v>5472</v>
      </c>
      <c r="U990" s="5" t="s">
        <v>5473</v>
      </c>
      <c r="V990" s="5" t="s">
        <v>937</v>
      </c>
      <c r="W990" s="5"/>
    </row>
    <row r="991" spans="1:23">
      <c r="A991" s="74">
        <v>44725.4979127546</v>
      </c>
      <c r="B991" s="5" t="s">
        <v>126</v>
      </c>
      <c r="C991" s="5" t="s">
        <v>23</v>
      </c>
      <c r="D991" s="5" t="s">
        <v>280</v>
      </c>
      <c r="F991" s="5">
        <v>9553395925</v>
      </c>
      <c r="G991" s="5" t="s">
        <v>1061</v>
      </c>
      <c r="H991" s="5" t="s">
        <v>129</v>
      </c>
      <c r="I991" s="5" t="s">
        <v>200</v>
      </c>
      <c r="J991" s="5" t="s">
        <v>281</v>
      </c>
      <c r="K991" s="5" t="s">
        <v>282</v>
      </c>
      <c r="L991" s="5" t="s">
        <v>132</v>
      </c>
      <c r="M991" s="5" t="s">
        <v>283</v>
      </c>
      <c r="N991" s="5" t="s">
        <v>89</v>
      </c>
      <c r="O991" s="5" t="s">
        <v>5474</v>
      </c>
      <c r="P991" s="74">
        <v>44726</v>
      </c>
      <c r="Q991" s="77">
        <v>0.583333333335759</v>
      </c>
      <c r="R991" s="5" t="s">
        <v>556</v>
      </c>
      <c r="S991" s="5" t="s">
        <v>5475</v>
      </c>
      <c r="T991" s="78" t="s">
        <v>5476</v>
      </c>
      <c r="U991" s="5" t="s">
        <v>1053</v>
      </c>
      <c r="V991" s="5" t="s">
        <v>945</v>
      </c>
      <c r="W991" s="5"/>
    </row>
    <row r="992" spans="1:23">
      <c r="A992" s="74">
        <v>44725.5052597106</v>
      </c>
      <c r="B992" s="5" t="s">
        <v>3698</v>
      </c>
      <c r="C992" s="5" t="s">
        <v>23</v>
      </c>
      <c r="D992" s="5" t="s">
        <v>5477</v>
      </c>
      <c r="F992" s="5">
        <v>9959799280</v>
      </c>
      <c r="G992" s="5" t="s">
        <v>3346</v>
      </c>
      <c r="H992" s="5" t="s">
        <v>998</v>
      </c>
      <c r="I992" s="5" t="s">
        <v>44</v>
      </c>
      <c r="J992" s="5" t="s">
        <v>5478</v>
      </c>
      <c r="K992" s="5" t="s">
        <v>132</v>
      </c>
      <c r="L992" s="5" t="s">
        <v>290</v>
      </c>
      <c r="M992" s="5" t="s">
        <v>5479</v>
      </c>
      <c r="N992" s="5" t="s">
        <v>118</v>
      </c>
      <c r="O992" s="5" t="s">
        <v>161</v>
      </c>
      <c r="P992" s="74">
        <v>44727</v>
      </c>
      <c r="Q992" s="77">
        <v>0.125</v>
      </c>
      <c r="R992" s="5" t="s">
        <v>1417</v>
      </c>
      <c r="S992" s="5" t="s">
        <v>2907</v>
      </c>
      <c r="T992" s="78" t="s">
        <v>5480</v>
      </c>
      <c r="U992" s="5" t="s">
        <v>5473</v>
      </c>
      <c r="V992" s="5" t="s">
        <v>937</v>
      </c>
      <c r="W992" s="5"/>
    </row>
    <row r="993" spans="1:23">
      <c r="A993" s="74">
        <v>44725.5087331481</v>
      </c>
      <c r="B993" s="5" t="s">
        <v>5481</v>
      </c>
      <c r="C993" s="5" t="s">
        <v>23</v>
      </c>
      <c r="D993" s="5" t="s">
        <v>5482</v>
      </c>
      <c r="F993" s="5">
        <v>7975197127</v>
      </c>
      <c r="G993" s="5" t="s">
        <v>5483</v>
      </c>
      <c r="H993" s="5" t="s">
        <v>1205</v>
      </c>
      <c r="I993" s="5" t="s">
        <v>1205</v>
      </c>
      <c r="J993" s="5" t="s">
        <v>5484</v>
      </c>
      <c r="K993" s="5" t="s">
        <v>146</v>
      </c>
      <c r="L993" s="5" t="s">
        <v>5485</v>
      </c>
      <c r="M993" s="5" t="s">
        <v>5486</v>
      </c>
      <c r="N993" s="5" t="s">
        <v>89</v>
      </c>
      <c r="O993" s="5" t="s">
        <v>90</v>
      </c>
      <c r="P993" s="74">
        <v>44727</v>
      </c>
      <c r="Q993" s="77">
        <v>0.520833333335759</v>
      </c>
      <c r="R993" s="5" t="s">
        <v>1563</v>
      </c>
      <c r="S993" s="5" t="s">
        <v>526</v>
      </c>
      <c r="T993" s="78" t="s">
        <v>5487</v>
      </c>
      <c r="U993" s="5" t="s">
        <v>94</v>
      </c>
      <c r="V993" s="5" t="s">
        <v>95</v>
      </c>
      <c r="W993" s="5"/>
    </row>
    <row r="994" spans="1:23">
      <c r="A994" s="74">
        <v>44725.5088114931</v>
      </c>
      <c r="B994" s="5" t="s">
        <v>197</v>
      </c>
      <c r="C994" s="5" t="s">
        <v>23</v>
      </c>
      <c r="D994" s="5" t="s">
        <v>5488</v>
      </c>
      <c r="F994" s="5">
        <v>9010398875</v>
      </c>
      <c r="G994" s="5" t="s">
        <v>5489</v>
      </c>
      <c r="H994" s="5" t="s">
        <v>43</v>
      </c>
      <c r="I994" s="5" t="s">
        <v>238</v>
      </c>
      <c r="J994" s="5" t="s">
        <v>5490</v>
      </c>
      <c r="K994" s="5" t="s">
        <v>87</v>
      </c>
      <c r="L994" s="5" t="s">
        <v>5491</v>
      </c>
      <c r="M994" s="5" t="s">
        <v>5492</v>
      </c>
      <c r="N994" s="5" t="s">
        <v>118</v>
      </c>
      <c r="O994" s="5" t="s">
        <v>203</v>
      </c>
      <c r="P994" s="74">
        <v>44726</v>
      </c>
      <c r="Q994" s="77">
        <v>0.583333333335759</v>
      </c>
      <c r="R994" s="5" t="s">
        <v>483</v>
      </c>
      <c r="S994" s="5" t="s">
        <v>2630</v>
      </c>
      <c r="T994" s="78" t="s">
        <v>5493</v>
      </c>
      <c r="U994" s="5" t="s">
        <v>944</v>
      </c>
      <c r="V994" s="5" t="s">
        <v>945</v>
      </c>
      <c r="W994" s="5"/>
    </row>
    <row r="995" spans="1:23">
      <c r="A995" s="74">
        <v>44725.5156805208</v>
      </c>
      <c r="B995" s="5" t="s">
        <v>40</v>
      </c>
      <c r="C995" s="5" t="s">
        <v>23</v>
      </c>
      <c r="D995" s="5" t="s">
        <v>5494</v>
      </c>
      <c r="F995" s="5">
        <v>8179603794</v>
      </c>
      <c r="G995" s="5" t="s">
        <v>5495</v>
      </c>
      <c r="H995" s="5" t="s">
        <v>328</v>
      </c>
      <c r="I995" s="5" t="s">
        <v>328</v>
      </c>
      <c r="J995" s="5" t="s">
        <v>5496</v>
      </c>
      <c r="K995" s="5" t="s">
        <v>5497</v>
      </c>
      <c r="L995" s="5" t="s">
        <v>290</v>
      </c>
      <c r="M995" s="5" t="s">
        <v>5498</v>
      </c>
      <c r="N995" s="5" t="s">
        <v>1663</v>
      </c>
      <c r="O995" s="5" t="s">
        <v>90</v>
      </c>
      <c r="P995" s="74">
        <v>44726</v>
      </c>
      <c r="Q995" s="77">
        <v>0.583333333335759</v>
      </c>
      <c r="R995" s="5" t="s">
        <v>1051</v>
      </c>
      <c r="S995" s="5" t="s">
        <v>292</v>
      </c>
      <c r="T995" s="78" t="s">
        <v>5499</v>
      </c>
      <c r="U995" s="5" t="s">
        <v>1045</v>
      </c>
      <c r="V995" s="5" t="s">
        <v>906</v>
      </c>
      <c r="W995" s="5"/>
    </row>
    <row r="996" spans="1:23">
      <c r="A996" s="74">
        <v>44725.5255570023</v>
      </c>
      <c r="B996" s="5" t="s">
        <v>81</v>
      </c>
      <c r="C996" s="5" t="s">
        <v>23</v>
      </c>
      <c r="D996" s="5" t="s">
        <v>5500</v>
      </c>
      <c r="F996" s="5">
        <v>9036919642</v>
      </c>
      <c r="G996" s="5" t="s">
        <v>5501</v>
      </c>
      <c r="H996" s="5" t="s">
        <v>4848</v>
      </c>
      <c r="I996" s="5" t="s">
        <v>4848</v>
      </c>
      <c r="J996" s="5" t="s">
        <v>329</v>
      </c>
      <c r="K996" s="5" t="s">
        <v>272</v>
      </c>
      <c r="L996" s="5" t="s">
        <v>5502</v>
      </c>
      <c r="M996" s="5" t="s">
        <v>2122</v>
      </c>
      <c r="N996" s="5" t="s">
        <v>89</v>
      </c>
      <c r="O996" s="5" t="s">
        <v>161</v>
      </c>
      <c r="P996" s="74">
        <v>44726</v>
      </c>
      <c r="Q996" s="77">
        <v>0.458333333335759</v>
      </c>
      <c r="R996" s="5" t="s">
        <v>5503</v>
      </c>
      <c r="S996" s="5" t="s">
        <v>5504</v>
      </c>
      <c r="T996" s="78" t="s">
        <v>5505</v>
      </c>
      <c r="U996" s="5" t="s">
        <v>5506</v>
      </c>
      <c r="V996" s="5" t="s">
        <v>95</v>
      </c>
      <c r="W996" s="5"/>
    </row>
    <row r="997" spans="1:23">
      <c r="A997" s="74">
        <v>44725.5327178009</v>
      </c>
      <c r="B997" s="5" t="s">
        <v>268</v>
      </c>
      <c r="C997" s="5" t="s">
        <v>23</v>
      </c>
      <c r="D997" s="5" t="s">
        <v>5507</v>
      </c>
      <c r="F997" s="5">
        <v>8446540587</v>
      </c>
      <c r="G997" s="5" t="s">
        <v>4176</v>
      </c>
      <c r="H997" s="5" t="s">
        <v>1270</v>
      </c>
      <c r="I997" s="5" t="s">
        <v>1270</v>
      </c>
      <c r="J997" s="5" t="s">
        <v>5508</v>
      </c>
      <c r="K997" s="5" t="s">
        <v>272</v>
      </c>
      <c r="L997" s="5" t="s">
        <v>103</v>
      </c>
      <c r="M997" s="5" t="s">
        <v>5509</v>
      </c>
      <c r="N997" s="5" t="s">
        <v>118</v>
      </c>
      <c r="O997" s="5" t="s">
        <v>48</v>
      </c>
      <c r="P997" s="74">
        <v>44726</v>
      </c>
      <c r="Q997" s="77">
        <v>0.416666666664241</v>
      </c>
      <c r="R997" s="5" t="s">
        <v>1428</v>
      </c>
      <c r="S997" s="5" t="s">
        <v>1429</v>
      </c>
      <c r="T997" s="78" t="s">
        <v>5510</v>
      </c>
      <c r="U997" s="5" t="s">
        <v>5511</v>
      </c>
      <c r="V997" s="5" t="s">
        <v>5450</v>
      </c>
      <c r="W997" s="5"/>
    </row>
    <row r="998" spans="1:23">
      <c r="A998" s="74">
        <v>44725.5349894676</v>
      </c>
      <c r="B998" s="5" t="s">
        <v>126</v>
      </c>
      <c r="C998" s="5" t="s">
        <v>23</v>
      </c>
      <c r="D998" s="5" t="s">
        <v>5512</v>
      </c>
      <c r="F998" s="5">
        <v>7588528150</v>
      </c>
      <c r="G998" s="5" t="s">
        <v>1573</v>
      </c>
      <c r="H998" s="5" t="s">
        <v>2151</v>
      </c>
      <c r="I998" s="5" t="s">
        <v>2151</v>
      </c>
      <c r="J998" s="5" t="s">
        <v>5513</v>
      </c>
      <c r="K998" s="5" t="s">
        <v>272</v>
      </c>
      <c r="L998" s="5" t="s">
        <v>5514</v>
      </c>
      <c r="M998" s="5" t="s">
        <v>5515</v>
      </c>
      <c r="N998" s="5" t="s">
        <v>118</v>
      </c>
      <c r="O998" s="5" t="s">
        <v>33</v>
      </c>
      <c r="P998" s="74">
        <v>44726</v>
      </c>
      <c r="Q998" s="77">
        <v>0.625</v>
      </c>
      <c r="R998" s="5" t="s">
        <v>5516</v>
      </c>
      <c r="S998" s="5" t="s">
        <v>5517</v>
      </c>
      <c r="T998" s="78" t="s">
        <v>5518</v>
      </c>
      <c r="U998" s="5" t="s">
        <v>3756</v>
      </c>
      <c r="V998" s="5" t="s">
        <v>3757</v>
      </c>
      <c r="W998" s="5"/>
    </row>
    <row r="999" spans="1:24">
      <c r="A999" s="74">
        <v>44725.5411262732</v>
      </c>
      <c r="B999" s="5" t="s">
        <v>3698</v>
      </c>
      <c r="C999" s="5" t="s">
        <v>23</v>
      </c>
      <c r="D999" s="5" t="s">
        <v>4572</v>
      </c>
      <c r="F999" s="5">
        <v>9148009122</v>
      </c>
      <c r="G999" s="5" t="s">
        <v>2158</v>
      </c>
      <c r="H999" s="5" t="s">
        <v>318</v>
      </c>
      <c r="I999" s="5" t="s">
        <v>318</v>
      </c>
      <c r="J999" s="5" t="s">
        <v>4573</v>
      </c>
      <c r="K999" s="5" t="s">
        <v>87</v>
      </c>
      <c r="L999" s="5" t="s">
        <v>87</v>
      </c>
      <c r="M999" s="5" t="s">
        <v>4574</v>
      </c>
      <c r="N999" s="5" t="s">
        <v>89</v>
      </c>
      <c r="O999" s="5" t="s">
        <v>161</v>
      </c>
      <c r="P999" s="74">
        <v>44726</v>
      </c>
      <c r="Q999" s="77">
        <v>0.458333333335759</v>
      </c>
      <c r="R999" s="5" t="s">
        <v>2630</v>
      </c>
      <c r="S999" s="5" t="s">
        <v>1417</v>
      </c>
      <c r="T999" s="78" t="s">
        <v>5519</v>
      </c>
      <c r="U999" s="5" t="s">
        <v>5473</v>
      </c>
      <c r="V999" s="5" t="s">
        <v>937</v>
      </c>
      <c r="W999" s="5"/>
      <c r="X999" s="5"/>
    </row>
    <row r="1000" spans="1:23">
      <c r="A1000" s="74">
        <v>44725.5449028241</v>
      </c>
      <c r="B1000" s="5" t="s">
        <v>259</v>
      </c>
      <c r="C1000" s="5" t="s">
        <v>23</v>
      </c>
      <c r="D1000" s="5" t="s">
        <v>5520</v>
      </c>
      <c r="F1000" s="5">
        <v>9381997147</v>
      </c>
      <c r="G1000" s="5" t="s">
        <v>967</v>
      </c>
      <c r="H1000" s="5" t="s">
        <v>200</v>
      </c>
      <c r="I1000" s="5" t="s">
        <v>200</v>
      </c>
      <c r="J1000" s="5" t="s">
        <v>5521</v>
      </c>
      <c r="K1000" s="5" t="s">
        <v>87</v>
      </c>
      <c r="L1000" s="5" t="s">
        <v>87</v>
      </c>
      <c r="M1000" s="5" t="s">
        <v>5522</v>
      </c>
      <c r="N1000" s="5" t="s">
        <v>89</v>
      </c>
      <c r="O1000" s="5" t="s">
        <v>161</v>
      </c>
      <c r="P1000" s="74">
        <v>44727</v>
      </c>
      <c r="Q1000" s="77">
        <v>0.416666666664241</v>
      </c>
      <c r="R1000" s="5" t="s">
        <v>844</v>
      </c>
      <c r="S1000" s="5" t="s">
        <v>580</v>
      </c>
      <c r="T1000" s="78" t="s">
        <v>5523</v>
      </c>
      <c r="U1000" s="5" t="s">
        <v>1381</v>
      </c>
      <c r="V1000" s="5" t="s">
        <v>945</v>
      </c>
      <c r="W1000" s="5"/>
    </row>
    <row r="1001" spans="1:23">
      <c r="A1001" s="74">
        <v>44725.5612693403</v>
      </c>
      <c r="B1001" s="5" t="s">
        <v>1138</v>
      </c>
      <c r="C1001" s="5" t="s">
        <v>23</v>
      </c>
      <c r="D1001" s="5" t="s">
        <v>5524</v>
      </c>
      <c r="F1001" s="5">
        <v>7569588423</v>
      </c>
      <c r="G1001" s="5" t="s">
        <v>4796</v>
      </c>
      <c r="H1001" s="5" t="s">
        <v>354</v>
      </c>
      <c r="I1001" s="5" t="s">
        <v>1103</v>
      </c>
      <c r="J1001" s="5" t="s">
        <v>5525</v>
      </c>
      <c r="K1001" s="5" t="s">
        <v>132</v>
      </c>
      <c r="L1001" s="5" t="s">
        <v>132</v>
      </c>
      <c r="M1001" s="5" t="s">
        <v>5526</v>
      </c>
      <c r="N1001" s="5" t="s">
        <v>1663</v>
      </c>
      <c r="P1001" s="74">
        <v>44731</v>
      </c>
      <c r="Q1001" s="77">
        <v>0.458333333335759</v>
      </c>
      <c r="R1001" s="5" t="s">
        <v>2230</v>
      </c>
      <c r="S1001" s="5" t="s">
        <v>311</v>
      </c>
      <c r="T1001" s="78" t="s">
        <v>5527</v>
      </c>
      <c r="U1001" s="5" t="s">
        <v>5528</v>
      </c>
      <c r="V1001" s="5" t="s">
        <v>5450</v>
      </c>
      <c r="W1001" s="5"/>
    </row>
    <row r="1002" spans="1:23">
      <c r="A1002" s="74">
        <v>44725.5621306829</v>
      </c>
      <c r="B1002" s="5" t="s">
        <v>126</v>
      </c>
      <c r="C1002" s="5" t="s">
        <v>23</v>
      </c>
      <c r="D1002" s="5" t="s">
        <v>5529</v>
      </c>
      <c r="F1002" s="5">
        <v>9835040603</v>
      </c>
      <c r="G1002" s="5" t="s">
        <v>1061</v>
      </c>
      <c r="H1002" s="5" t="s">
        <v>43</v>
      </c>
      <c r="I1002" s="5" t="s">
        <v>27</v>
      </c>
      <c r="J1002" s="5" t="s">
        <v>2427</v>
      </c>
      <c r="K1002" s="5" t="s">
        <v>132</v>
      </c>
      <c r="L1002" s="5" t="s">
        <v>272</v>
      </c>
      <c r="M1002" s="5" t="s">
        <v>2429</v>
      </c>
      <c r="N1002" s="5" t="s">
        <v>89</v>
      </c>
      <c r="O1002" s="5" t="s">
        <v>134</v>
      </c>
      <c r="P1002" s="74">
        <v>44726</v>
      </c>
      <c r="Q1002" s="77">
        <v>0.583333333335759</v>
      </c>
      <c r="R1002" s="5" t="s">
        <v>1474</v>
      </c>
      <c r="S1002" s="5" t="s">
        <v>366</v>
      </c>
      <c r="T1002" s="78" t="s">
        <v>5530</v>
      </c>
      <c r="U1002" s="5" t="s">
        <v>1053</v>
      </c>
      <c r="V1002" s="5" t="s">
        <v>945</v>
      </c>
      <c r="W1002" s="5"/>
    </row>
    <row r="1003" spans="1:23">
      <c r="A1003" s="74">
        <v>44725.5650952662</v>
      </c>
      <c r="B1003" s="5" t="s">
        <v>268</v>
      </c>
      <c r="C1003" s="5" t="s">
        <v>23</v>
      </c>
      <c r="D1003" s="5" t="s">
        <v>5531</v>
      </c>
      <c r="F1003" s="5">
        <v>9849252714</v>
      </c>
      <c r="G1003" s="5" t="s">
        <v>1776</v>
      </c>
      <c r="H1003" s="5" t="s">
        <v>182</v>
      </c>
      <c r="I1003" s="5" t="s">
        <v>270</v>
      </c>
      <c r="J1003" s="5" t="s">
        <v>5532</v>
      </c>
      <c r="K1003" s="5" t="s">
        <v>132</v>
      </c>
      <c r="L1003" s="5" t="s">
        <v>132</v>
      </c>
      <c r="M1003" s="5" t="s">
        <v>5533</v>
      </c>
      <c r="N1003" s="5" t="s">
        <v>118</v>
      </c>
      <c r="O1003" s="5" t="s">
        <v>48</v>
      </c>
      <c r="P1003" s="74">
        <v>44726</v>
      </c>
      <c r="Q1003" s="77">
        <v>0.458333333335759</v>
      </c>
      <c r="R1003" s="5" t="s">
        <v>2262</v>
      </c>
      <c r="S1003" s="5" t="s">
        <v>366</v>
      </c>
      <c r="T1003" s="78" t="s">
        <v>5534</v>
      </c>
      <c r="U1003" s="5" t="s">
        <v>944</v>
      </c>
      <c r="V1003" s="5" t="s">
        <v>945</v>
      </c>
      <c r="W1003" s="5"/>
    </row>
    <row r="1004" spans="1:23">
      <c r="A1004" s="74">
        <v>44725.5677427778</v>
      </c>
      <c r="B1004" s="5" t="s">
        <v>1138</v>
      </c>
      <c r="C1004" s="5" t="s">
        <v>23</v>
      </c>
      <c r="D1004" s="5" t="s">
        <v>5535</v>
      </c>
      <c r="F1004" s="5">
        <v>7904403109</v>
      </c>
      <c r="G1004" s="5" t="s">
        <v>5536</v>
      </c>
      <c r="H1004" s="5" t="s">
        <v>1523</v>
      </c>
      <c r="I1004" s="5" t="s">
        <v>1523</v>
      </c>
      <c r="J1004" s="5" t="s">
        <v>289</v>
      </c>
      <c r="K1004" s="5" t="s">
        <v>159</v>
      </c>
      <c r="L1004" s="5" t="s">
        <v>159</v>
      </c>
      <c r="M1004" s="5" t="s">
        <v>5537</v>
      </c>
      <c r="N1004" s="5" t="s">
        <v>872</v>
      </c>
      <c r="P1004" s="74">
        <v>44731</v>
      </c>
      <c r="Q1004" s="77">
        <v>0.416666666664241</v>
      </c>
      <c r="R1004" s="5" t="s">
        <v>5538</v>
      </c>
      <c r="S1004" s="5" t="s">
        <v>2053</v>
      </c>
      <c r="T1004" s="78" t="s">
        <v>5539</v>
      </c>
      <c r="U1004" s="5" t="s">
        <v>5528</v>
      </c>
      <c r="V1004" s="5" t="s">
        <v>5450</v>
      </c>
      <c r="W1004" s="5"/>
    </row>
    <row r="1005" spans="1:23">
      <c r="A1005" s="74">
        <v>44725.5718163194</v>
      </c>
      <c r="B1005" s="5" t="s">
        <v>268</v>
      </c>
      <c r="C1005" s="5" t="s">
        <v>23</v>
      </c>
      <c r="D1005" s="5" t="s">
        <v>5540</v>
      </c>
      <c r="F1005" s="5">
        <v>9533750279</v>
      </c>
      <c r="G1005" s="5" t="s">
        <v>1776</v>
      </c>
      <c r="H1005" s="5" t="s">
        <v>1989</v>
      </c>
      <c r="I1005" s="5" t="s">
        <v>643</v>
      </c>
      <c r="J1005" s="5" t="s">
        <v>5541</v>
      </c>
      <c r="K1005" s="5" t="s">
        <v>132</v>
      </c>
      <c r="L1005" s="5" t="s">
        <v>132</v>
      </c>
      <c r="M1005" s="5" t="s">
        <v>5542</v>
      </c>
      <c r="N1005" s="5" t="s">
        <v>118</v>
      </c>
      <c r="O1005" s="5" t="s">
        <v>48</v>
      </c>
      <c r="P1005" s="74">
        <v>44726</v>
      </c>
      <c r="Q1005" s="77">
        <v>0.583333333335759</v>
      </c>
      <c r="R1005" s="5" t="s">
        <v>1429</v>
      </c>
      <c r="S1005" s="5" t="s">
        <v>162</v>
      </c>
      <c r="T1005" s="78" t="s">
        <v>5543</v>
      </c>
      <c r="U1005" s="5" t="s">
        <v>5544</v>
      </c>
      <c r="V1005" s="5" t="s">
        <v>945</v>
      </c>
      <c r="W1005" s="5"/>
    </row>
    <row r="1006" spans="1:23">
      <c r="A1006" s="74">
        <v>44725.5718861227</v>
      </c>
      <c r="B1006" s="5" t="s">
        <v>1138</v>
      </c>
      <c r="C1006" s="5" t="s">
        <v>23</v>
      </c>
      <c r="D1006" s="5" t="s">
        <v>5545</v>
      </c>
      <c r="F1006" s="5">
        <v>7569220259</v>
      </c>
      <c r="G1006" s="5" t="s">
        <v>5546</v>
      </c>
      <c r="H1006" s="5" t="s">
        <v>5547</v>
      </c>
      <c r="I1006" s="5" t="s">
        <v>169</v>
      </c>
      <c r="J1006" s="5" t="s">
        <v>5548</v>
      </c>
      <c r="K1006" s="5" t="s">
        <v>132</v>
      </c>
      <c r="L1006" s="5" t="s">
        <v>132</v>
      </c>
      <c r="M1006" s="5" t="s">
        <v>5549</v>
      </c>
      <c r="N1006" s="5" t="s">
        <v>118</v>
      </c>
      <c r="P1006" s="74">
        <v>44730</v>
      </c>
      <c r="Q1006" s="77">
        <v>0.416666666664241</v>
      </c>
      <c r="R1006" s="5" t="s">
        <v>175</v>
      </c>
      <c r="S1006" s="5" t="s">
        <v>1143</v>
      </c>
      <c r="T1006" s="78" t="s">
        <v>5550</v>
      </c>
      <c r="U1006" s="5" t="s">
        <v>5528</v>
      </c>
      <c r="V1006" s="5" t="s">
        <v>5450</v>
      </c>
      <c r="W1006" s="5"/>
    </row>
    <row r="1007" spans="1:23">
      <c r="A1007" s="74">
        <v>44725.5770404745</v>
      </c>
      <c r="B1007" s="5" t="s">
        <v>1138</v>
      </c>
      <c r="C1007" s="5" t="s">
        <v>23</v>
      </c>
      <c r="D1007" s="5" t="s">
        <v>5551</v>
      </c>
      <c r="F1007" s="5">
        <v>6353540343</v>
      </c>
      <c r="G1007" s="5" t="s">
        <v>5552</v>
      </c>
      <c r="H1007" s="5" t="s">
        <v>169</v>
      </c>
      <c r="I1007" s="5" t="s">
        <v>182</v>
      </c>
      <c r="J1007" s="5" t="s">
        <v>5553</v>
      </c>
      <c r="K1007" s="5" t="s">
        <v>691</v>
      </c>
      <c r="L1007" s="5" t="s">
        <v>691</v>
      </c>
      <c r="M1007" s="5" t="s">
        <v>5554</v>
      </c>
      <c r="N1007" s="5" t="s">
        <v>118</v>
      </c>
      <c r="P1007" s="74">
        <v>44731</v>
      </c>
      <c r="Q1007" s="77">
        <v>0.791666666664241</v>
      </c>
      <c r="R1007" s="5" t="s">
        <v>1106</v>
      </c>
      <c r="S1007" s="5" t="s">
        <v>589</v>
      </c>
      <c r="T1007" s="78" t="s">
        <v>5555</v>
      </c>
      <c r="U1007" s="5" t="s">
        <v>5528</v>
      </c>
      <c r="V1007" s="5" t="s">
        <v>5450</v>
      </c>
      <c r="W1007" s="5"/>
    </row>
    <row r="1008" spans="1:56">
      <c r="A1008" s="75">
        <v>44725.5902735301</v>
      </c>
      <c r="B1008" s="12" t="s">
        <v>324</v>
      </c>
      <c r="C1008" s="12" t="s">
        <v>23</v>
      </c>
      <c r="D1008" s="12" t="s">
        <v>5556</v>
      </c>
      <c r="E1008" s="12" t="s">
        <v>5557</v>
      </c>
      <c r="F1008" s="12">
        <v>7417890522</v>
      </c>
      <c r="G1008" s="12" t="s">
        <v>4796</v>
      </c>
      <c r="H1008" s="12" t="s">
        <v>1226</v>
      </c>
      <c r="I1008" s="12" t="s">
        <v>251</v>
      </c>
      <c r="J1008" s="12" t="s">
        <v>5558</v>
      </c>
      <c r="K1008" s="12" t="s">
        <v>2762</v>
      </c>
      <c r="L1008" s="12" t="s">
        <v>5559</v>
      </c>
      <c r="M1008" s="12" t="s">
        <v>5560</v>
      </c>
      <c r="N1008" s="12" t="s">
        <v>118</v>
      </c>
      <c r="O1008" s="12" t="s">
        <v>161</v>
      </c>
      <c r="P1008" s="75">
        <v>44727</v>
      </c>
      <c r="Q1008" s="29">
        <v>0.145833333335759</v>
      </c>
      <c r="R1008" s="12" t="s">
        <v>5561</v>
      </c>
      <c r="S1008" s="12" t="s">
        <v>427</v>
      </c>
      <c r="T1008" s="30" t="s">
        <v>5562</v>
      </c>
      <c r="U1008" s="12" t="s">
        <v>5563</v>
      </c>
      <c r="V1008" s="12" t="s">
        <v>5450</v>
      </c>
      <c r="W1008" s="12"/>
      <c r="X1008" s="12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</row>
    <row r="1009" spans="1:23">
      <c r="A1009" s="74">
        <v>44725.6021083333</v>
      </c>
      <c r="B1009" s="5" t="s">
        <v>40</v>
      </c>
      <c r="C1009" s="5" t="s">
        <v>23</v>
      </c>
      <c r="D1009" s="5" t="s">
        <v>5564</v>
      </c>
      <c r="F1009" s="5">
        <v>8767402997</v>
      </c>
      <c r="G1009" s="5" t="s">
        <v>3367</v>
      </c>
      <c r="H1009" s="5" t="s">
        <v>1062</v>
      </c>
      <c r="I1009" s="5" t="s">
        <v>1062</v>
      </c>
      <c r="J1009" s="5" t="s">
        <v>5565</v>
      </c>
      <c r="K1009" s="5" t="s">
        <v>5566</v>
      </c>
      <c r="L1009" s="5" t="s">
        <v>5567</v>
      </c>
      <c r="M1009" s="5" t="s">
        <v>5568</v>
      </c>
      <c r="N1009" s="5" t="s">
        <v>118</v>
      </c>
      <c r="O1009" s="5" t="s">
        <v>2268</v>
      </c>
      <c r="P1009" s="74">
        <v>44726</v>
      </c>
      <c r="Q1009" s="77">
        <v>0.666666666664241</v>
      </c>
      <c r="R1009" s="5" t="s">
        <v>2833</v>
      </c>
      <c r="S1009" s="5" t="s">
        <v>229</v>
      </c>
      <c r="T1009" s="78" t="s">
        <v>5569</v>
      </c>
      <c r="U1009" s="5" t="s">
        <v>3733</v>
      </c>
      <c r="V1009" s="5" t="s">
        <v>3757</v>
      </c>
      <c r="W1009" s="5"/>
    </row>
    <row r="1010" spans="1:23">
      <c r="A1010" s="74">
        <v>44725.6045198843</v>
      </c>
      <c r="B1010" s="5" t="s">
        <v>286</v>
      </c>
      <c r="C1010" s="5" t="s">
        <v>23</v>
      </c>
      <c r="D1010" s="5" t="s">
        <v>5570</v>
      </c>
      <c r="F1010" s="5">
        <v>8019729821</v>
      </c>
      <c r="G1010" s="5" t="s">
        <v>5571</v>
      </c>
      <c r="H1010" s="5" t="s">
        <v>43</v>
      </c>
      <c r="I1010" s="5" t="s">
        <v>562</v>
      </c>
      <c r="J1010" s="5" t="s">
        <v>5572</v>
      </c>
      <c r="K1010" s="5" t="s">
        <v>87</v>
      </c>
      <c r="L1010" s="5" t="s">
        <v>87</v>
      </c>
      <c r="M1010" s="5" t="s">
        <v>5573</v>
      </c>
      <c r="N1010" s="5" t="s">
        <v>118</v>
      </c>
      <c r="O1010" s="5" t="s">
        <v>3317</v>
      </c>
      <c r="P1010" s="74">
        <v>44726</v>
      </c>
      <c r="Q1010" s="77">
        <v>0.458333333335759</v>
      </c>
      <c r="R1010" s="5" t="s">
        <v>3544</v>
      </c>
      <c r="S1010" s="5" t="s">
        <v>35</v>
      </c>
      <c r="T1010" s="78" t="s">
        <v>5574</v>
      </c>
      <c r="U1010" s="5" t="s">
        <v>1053</v>
      </c>
      <c r="V1010" s="5" t="s">
        <v>945</v>
      </c>
      <c r="W1010" s="5"/>
    </row>
    <row r="1011" spans="1:23">
      <c r="A1011" s="74">
        <v>44725.6115749306</v>
      </c>
      <c r="B1011" s="5" t="s">
        <v>3698</v>
      </c>
      <c r="C1011" s="5" t="s">
        <v>23</v>
      </c>
      <c r="D1011" s="5" t="s">
        <v>4202</v>
      </c>
      <c r="F1011" s="5">
        <v>7416563281</v>
      </c>
      <c r="G1011" s="5" t="s">
        <v>5575</v>
      </c>
      <c r="H1011" s="5" t="s">
        <v>157</v>
      </c>
      <c r="I1011" s="5" t="s">
        <v>157</v>
      </c>
      <c r="J1011" s="5" t="s">
        <v>4204</v>
      </c>
      <c r="K1011" s="5" t="s">
        <v>290</v>
      </c>
      <c r="L1011" s="5" t="s">
        <v>796</v>
      </c>
      <c r="M1011" s="5" t="s">
        <v>4205</v>
      </c>
      <c r="N1011" s="5" t="s">
        <v>89</v>
      </c>
      <c r="O1011" s="5" t="s">
        <v>161</v>
      </c>
      <c r="P1011" s="74">
        <v>44726</v>
      </c>
      <c r="Q1011" s="77">
        <v>0.458333333335759</v>
      </c>
      <c r="R1011" s="5" t="s">
        <v>557</v>
      </c>
      <c r="S1011" s="5" t="s">
        <v>4206</v>
      </c>
      <c r="T1011" s="78" t="s">
        <v>5576</v>
      </c>
      <c r="U1011" s="5" t="s">
        <v>3756</v>
      </c>
      <c r="V1011" s="5" t="s">
        <v>3757</v>
      </c>
      <c r="W1011" s="5"/>
    </row>
    <row r="1012" spans="1:23">
      <c r="A1012" s="74">
        <v>44725.6132832407</v>
      </c>
      <c r="B1012" s="5" t="s">
        <v>259</v>
      </c>
      <c r="C1012" s="5" t="s">
        <v>23</v>
      </c>
      <c r="D1012" s="5" t="s">
        <v>2996</v>
      </c>
      <c r="F1012" s="5">
        <v>9353916499</v>
      </c>
      <c r="G1012" s="5" t="s">
        <v>967</v>
      </c>
      <c r="H1012" s="5" t="s">
        <v>832</v>
      </c>
      <c r="I1012" s="5" t="s">
        <v>832</v>
      </c>
      <c r="J1012" s="5" t="s">
        <v>973</v>
      </c>
      <c r="K1012" s="5" t="s">
        <v>87</v>
      </c>
      <c r="L1012" s="5" t="s">
        <v>87</v>
      </c>
      <c r="M1012" s="5" t="s">
        <v>2998</v>
      </c>
      <c r="N1012" s="5" t="s">
        <v>89</v>
      </c>
      <c r="O1012" s="5" t="s">
        <v>161</v>
      </c>
      <c r="P1012" s="74">
        <v>44727</v>
      </c>
      <c r="Q1012" s="77">
        <v>0.458333333335759</v>
      </c>
      <c r="R1012" s="5" t="s">
        <v>483</v>
      </c>
      <c r="S1012" s="5" t="s">
        <v>526</v>
      </c>
      <c r="T1012" s="78" t="s">
        <v>5577</v>
      </c>
      <c r="U1012" s="5" t="s">
        <v>1381</v>
      </c>
      <c r="V1012" s="5" t="s">
        <v>945</v>
      </c>
      <c r="W1012" s="5"/>
    </row>
    <row r="1013" spans="1:23">
      <c r="A1013" s="74">
        <v>44725.615658912</v>
      </c>
      <c r="B1013" s="5" t="s">
        <v>223</v>
      </c>
      <c r="C1013" s="5" t="s">
        <v>23</v>
      </c>
      <c r="D1013" s="5" t="s">
        <v>5578</v>
      </c>
      <c r="F1013" s="5">
        <v>9121915091</v>
      </c>
      <c r="G1013" s="5" t="s">
        <v>5579</v>
      </c>
      <c r="H1013" s="5" t="s">
        <v>328</v>
      </c>
      <c r="I1013" s="5" t="s">
        <v>101</v>
      </c>
      <c r="J1013" s="5" t="s">
        <v>5580</v>
      </c>
      <c r="K1013" s="5" t="s">
        <v>132</v>
      </c>
      <c r="L1013" s="5" t="s">
        <v>132</v>
      </c>
      <c r="M1013" s="5" t="s">
        <v>5581</v>
      </c>
      <c r="N1013" s="5" t="s">
        <v>89</v>
      </c>
      <c r="O1013" s="5" t="s">
        <v>44</v>
      </c>
      <c r="P1013" s="74">
        <v>44727</v>
      </c>
      <c r="Q1013" s="77">
        <v>0.625</v>
      </c>
      <c r="R1013" s="5" t="s">
        <v>1187</v>
      </c>
      <c r="S1013" s="5" t="s">
        <v>413</v>
      </c>
      <c r="T1013" s="78" t="s">
        <v>5582</v>
      </c>
      <c r="U1013" s="5" t="s">
        <v>944</v>
      </c>
      <c r="V1013" s="5" t="s">
        <v>945</v>
      </c>
      <c r="W1013" s="5"/>
    </row>
    <row r="1014" spans="1:23">
      <c r="A1014" s="74">
        <v>44725.6168708681</v>
      </c>
      <c r="B1014" s="5" t="s">
        <v>22</v>
      </c>
      <c r="C1014" s="5" t="s">
        <v>23</v>
      </c>
      <c r="D1014" s="5" t="s">
        <v>5583</v>
      </c>
      <c r="F1014" s="5">
        <v>7887424086</v>
      </c>
      <c r="G1014" s="5" t="s">
        <v>5584</v>
      </c>
      <c r="H1014" s="5" t="s">
        <v>200</v>
      </c>
      <c r="I1014" s="5" t="s">
        <v>212</v>
      </c>
      <c r="J1014" s="5" t="s">
        <v>5585</v>
      </c>
      <c r="K1014" s="5" t="s">
        <v>272</v>
      </c>
      <c r="L1014" s="5" t="s">
        <v>272</v>
      </c>
      <c r="M1014" s="5" t="s">
        <v>5586</v>
      </c>
      <c r="N1014" s="5" t="s">
        <v>89</v>
      </c>
      <c r="O1014" s="5" t="s">
        <v>161</v>
      </c>
      <c r="P1014" s="74">
        <v>44727</v>
      </c>
      <c r="Q1014" s="77">
        <v>0.583333333335759</v>
      </c>
      <c r="R1014" s="5" t="s">
        <v>976</v>
      </c>
      <c r="S1014" s="5" t="s">
        <v>292</v>
      </c>
      <c r="T1014" s="78" t="s">
        <v>5587</v>
      </c>
      <c r="U1014" s="5" t="s">
        <v>5449</v>
      </c>
      <c r="V1014" s="5" t="s">
        <v>5450</v>
      </c>
      <c r="W1014" s="5"/>
    </row>
    <row r="1015" spans="1:23">
      <c r="A1015" s="74">
        <v>44725.6206040046</v>
      </c>
      <c r="B1015" s="5" t="s">
        <v>259</v>
      </c>
      <c r="C1015" s="5" t="s">
        <v>23</v>
      </c>
      <c r="D1015" s="5" t="s">
        <v>5588</v>
      </c>
      <c r="F1015" s="5">
        <v>8247631173</v>
      </c>
      <c r="G1015" s="5" t="s">
        <v>5589</v>
      </c>
      <c r="H1015" s="5" t="s">
        <v>44</v>
      </c>
      <c r="I1015" s="5" t="s">
        <v>130</v>
      </c>
      <c r="J1015" s="5" t="s">
        <v>5590</v>
      </c>
      <c r="K1015" s="5" t="s">
        <v>132</v>
      </c>
      <c r="L1015" s="5" t="s">
        <v>87</v>
      </c>
      <c r="M1015" s="5" t="s">
        <v>1467</v>
      </c>
      <c r="N1015" s="5" t="s">
        <v>89</v>
      </c>
      <c r="O1015" s="5" t="s">
        <v>90</v>
      </c>
      <c r="P1015" s="74">
        <v>44727</v>
      </c>
      <c r="Q1015" s="77">
        <v>0.416666666664241</v>
      </c>
      <c r="R1015" s="5" t="s">
        <v>1562</v>
      </c>
      <c r="S1015" s="5" t="s">
        <v>631</v>
      </c>
      <c r="T1015" s="78" t="s">
        <v>5591</v>
      </c>
      <c r="U1015" s="5" t="s">
        <v>1053</v>
      </c>
      <c r="V1015" s="5" t="s">
        <v>945</v>
      </c>
      <c r="W1015" s="5"/>
    </row>
    <row r="1016" spans="1:23">
      <c r="A1016" s="74">
        <v>44725.6220655903</v>
      </c>
      <c r="B1016" s="5" t="s">
        <v>40</v>
      </c>
      <c r="C1016" s="5" t="s">
        <v>23</v>
      </c>
      <c r="D1016" s="5" t="s">
        <v>5592</v>
      </c>
      <c r="F1016" s="5">
        <v>8319024711</v>
      </c>
      <c r="G1016" s="5" t="s">
        <v>3367</v>
      </c>
      <c r="H1016" s="5" t="s">
        <v>130</v>
      </c>
      <c r="I1016" s="5" t="s">
        <v>627</v>
      </c>
      <c r="J1016" s="5" t="s">
        <v>5593</v>
      </c>
      <c r="K1016" s="5" t="s">
        <v>5594</v>
      </c>
      <c r="L1016" s="5" t="s">
        <v>5567</v>
      </c>
      <c r="M1016" s="5" t="s">
        <v>5595</v>
      </c>
      <c r="N1016" s="5" t="s">
        <v>32</v>
      </c>
      <c r="O1016" s="5" t="s">
        <v>465</v>
      </c>
      <c r="P1016" s="74">
        <v>44726</v>
      </c>
      <c r="Q1016" s="77">
        <v>0.583333333335759</v>
      </c>
      <c r="R1016" s="5" t="s">
        <v>1379</v>
      </c>
      <c r="S1016" s="5" t="s">
        <v>292</v>
      </c>
      <c r="T1016" s="78" t="s">
        <v>5596</v>
      </c>
      <c r="U1016" s="5" t="s">
        <v>3733</v>
      </c>
      <c r="V1016" s="5" t="s">
        <v>3757</v>
      </c>
      <c r="W1016" s="5"/>
    </row>
    <row r="1017" spans="1:23">
      <c r="A1017" s="74">
        <v>44725.6321404977</v>
      </c>
      <c r="B1017" s="5" t="s">
        <v>40</v>
      </c>
      <c r="C1017" s="5" t="s">
        <v>23</v>
      </c>
      <c r="D1017" s="5" t="s">
        <v>5597</v>
      </c>
      <c r="F1017" s="5">
        <v>9490507574</v>
      </c>
      <c r="G1017" s="5" t="s">
        <v>5430</v>
      </c>
      <c r="H1017" s="5" t="s">
        <v>43</v>
      </c>
      <c r="I1017" s="5" t="s">
        <v>130</v>
      </c>
      <c r="J1017" s="5" t="s">
        <v>5598</v>
      </c>
      <c r="K1017" s="5" t="s">
        <v>290</v>
      </c>
      <c r="L1017" s="5" t="s">
        <v>290</v>
      </c>
      <c r="M1017" s="5" t="s">
        <v>5599</v>
      </c>
      <c r="N1017" s="5" t="s">
        <v>1663</v>
      </c>
      <c r="P1017" s="74">
        <v>44726</v>
      </c>
      <c r="Q1017" s="77">
        <v>0.625</v>
      </c>
      <c r="R1017" s="5" t="s">
        <v>646</v>
      </c>
      <c r="S1017" s="5" t="s">
        <v>106</v>
      </c>
      <c r="T1017" s="78" t="s">
        <v>5600</v>
      </c>
      <c r="U1017" s="5" t="s">
        <v>2282</v>
      </c>
      <c r="V1017" s="5" t="s">
        <v>697</v>
      </c>
      <c r="W1017" s="5"/>
    </row>
    <row r="1018" spans="1:23">
      <c r="A1018" s="74">
        <v>44725.6370327431</v>
      </c>
      <c r="B1018" s="5" t="s">
        <v>279</v>
      </c>
      <c r="C1018" s="5" t="s">
        <v>23</v>
      </c>
      <c r="D1018" s="5" t="s">
        <v>5601</v>
      </c>
      <c r="F1018" s="5">
        <v>9618511414</v>
      </c>
      <c r="G1018" s="5" t="s">
        <v>5217</v>
      </c>
      <c r="H1018" s="5" t="s">
        <v>1414</v>
      </c>
      <c r="I1018" s="5" t="s">
        <v>1296</v>
      </c>
      <c r="J1018" s="5" t="s">
        <v>2286</v>
      </c>
      <c r="K1018" s="5" t="s">
        <v>146</v>
      </c>
      <c r="L1018" s="5" t="s">
        <v>146</v>
      </c>
      <c r="M1018" s="5" t="s">
        <v>5602</v>
      </c>
      <c r="N1018" s="5" t="s">
        <v>89</v>
      </c>
      <c r="O1018" s="5" t="s">
        <v>161</v>
      </c>
      <c r="P1018" s="74">
        <v>44726</v>
      </c>
      <c r="Q1018" s="77">
        <v>0.583333333335759</v>
      </c>
      <c r="R1018" s="5" t="s">
        <v>426</v>
      </c>
      <c r="S1018" s="5" t="s">
        <v>1417</v>
      </c>
      <c r="T1018" s="78" t="s">
        <v>5603</v>
      </c>
      <c r="U1018" s="5" t="s">
        <v>429</v>
      </c>
      <c r="V1018" s="5" t="s">
        <v>95</v>
      </c>
      <c r="W1018" s="5"/>
    </row>
    <row r="1019" spans="1:56">
      <c r="A1019" s="75">
        <v>44725.6379329282</v>
      </c>
      <c r="B1019" s="12" t="s">
        <v>3698</v>
      </c>
      <c r="C1019" s="12" t="s">
        <v>23</v>
      </c>
      <c r="D1019" s="12" t="s">
        <v>5604</v>
      </c>
      <c r="E1019" s="13"/>
      <c r="F1019" s="12">
        <v>7358738973</v>
      </c>
      <c r="G1019" s="12" t="s">
        <v>5605</v>
      </c>
      <c r="H1019" s="12" t="s">
        <v>5606</v>
      </c>
      <c r="I1019" s="12" t="s">
        <v>3701</v>
      </c>
      <c r="J1019" s="12" t="s">
        <v>1955</v>
      </c>
      <c r="K1019" s="12" t="s">
        <v>132</v>
      </c>
      <c r="L1019" s="12" t="s">
        <v>5607</v>
      </c>
      <c r="M1019" s="12" t="s">
        <v>5608</v>
      </c>
      <c r="N1019" s="12" t="s">
        <v>32</v>
      </c>
      <c r="O1019" s="12" t="s">
        <v>44</v>
      </c>
      <c r="P1019" s="75">
        <v>44726</v>
      </c>
      <c r="Q1019" s="29">
        <v>0.125</v>
      </c>
      <c r="R1019" s="12" t="s">
        <v>646</v>
      </c>
      <c r="S1019" s="12" t="s">
        <v>511</v>
      </c>
      <c r="T1019" s="30" t="s">
        <v>5609</v>
      </c>
      <c r="U1019" s="12" t="s">
        <v>5610</v>
      </c>
      <c r="V1019" s="12" t="s">
        <v>3757</v>
      </c>
      <c r="W1019" s="12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</row>
    <row r="1020" spans="1:23">
      <c r="A1020" s="74">
        <v>44725.6395481481</v>
      </c>
      <c r="B1020" s="5" t="s">
        <v>126</v>
      </c>
      <c r="C1020" s="5" t="s">
        <v>23</v>
      </c>
      <c r="D1020" s="5" t="s">
        <v>5611</v>
      </c>
      <c r="F1020" s="5">
        <v>8920865887</v>
      </c>
      <c r="G1020" s="5" t="s">
        <v>5612</v>
      </c>
      <c r="H1020" s="5" t="s">
        <v>129</v>
      </c>
      <c r="I1020" s="5" t="s">
        <v>129</v>
      </c>
      <c r="J1020" s="5" t="s">
        <v>5613</v>
      </c>
      <c r="K1020" s="5" t="s">
        <v>2600</v>
      </c>
      <c r="L1020" s="5" t="s">
        <v>796</v>
      </c>
      <c r="M1020" s="5" t="s">
        <v>5614</v>
      </c>
      <c r="N1020" s="5" t="s">
        <v>32</v>
      </c>
      <c r="O1020" s="5" t="s">
        <v>472</v>
      </c>
      <c r="P1020" s="74">
        <v>44727</v>
      </c>
      <c r="Q1020" s="77">
        <v>0.625</v>
      </c>
      <c r="R1020" s="5" t="s">
        <v>3377</v>
      </c>
      <c r="S1020" s="5" t="s">
        <v>5615</v>
      </c>
      <c r="T1020" s="78" t="s">
        <v>5616</v>
      </c>
      <c r="U1020" s="5" t="s">
        <v>3756</v>
      </c>
      <c r="V1020" s="5" t="s">
        <v>3757</v>
      </c>
      <c r="W1020" s="5"/>
    </row>
    <row r="1021" spans="1:23">
      <c r="A1021" s="74">
        <v>44725.6439114236</v>
      </c>
      <c r="B1021" s="5" t="s">
        <v>22</v>
      </c>
      <c r="C1021" s="5" t="s">
        <v>23</v>
      </c>
      <c r="D1021" s="5" t="s">
        <v>5617</v>
      </c>
      <c r="F1021" s="5">
        <v>6304494646</v>
      </c>
      <c r="G1021" s="5" t="s">
        <v>5618</v>
      </c>
      <c r="H1021" s="5" t="s">
        <v>157</v>
      </c>
      <c r="I1021" s="5" t="s">
        <v>27</v>
      </c>
      <c r="J1021" s="5" t="s">
        <v>5619</v>
      </c>
      <c r="K1021" s="5" t="s">
        <v>87</v>
      </c>
      <c r="L1021" s="5" t="s">
        <v>87</v>
      </c>
      <c r="M1021" s="5" t="s">
        <v>5620</v>
      </c>
      <c r="N1021" s="5" t="s">
        <v>89</v>
      </c>
      <c r="O1021" s="5" t="s">
        <v>134</v>
      </c>
      <c r="P1021" s="74">
        <v>44727</v>
      </c>
      <c r="Q1021" s="77">
        <v>0.583333333335759</v>
      </c>
      <c r="R1021" s="5" t="s">
        <v>646</v>
      </c>
      <c r="S1021" s="5" t="s">
        <v>121</v>
      </c>
      <c r="T1021" s="78" t="s">
        <v>5621</v>
      </c>
      <c r="U1021" s="5" t="s">
        <v>3804</v>
      </c>
      <c r="V1021" s="5" t="s">
        <v>649</v>
      </c>
      <c r="W1021" s="5"/>
    </row>
    <row r="1022" spans="1:23">
      <c r="A1022" s="74">
        <v>44725.6446223611</v>
      </c>
      <c r="B1022" s="5" t="s">
        <v>279</v>
      </c>
      <c r="C1022" s="5" t="s">
        <v>23</v>
      </c>
      <c r="D1022" s="5" t="s">
        <v>5622</v>
      </c>
      <c r="F1022" s="5">
        <v>7981221942</v>
      </c>
      <c r="G1022" s="5" t="s">
        <v>5623</v>
      </c>
      <c r="H1022" s="5" t="s">
        <v>43</v>
      </c>
      <c r="I1022" s="5" t="s">
        <v>114</v>
      </c>
      <c r="J1022" s="5" t="s">
        <v>371</v>
      </c>
      <c r="K1022" s="5" t="s">
        <v>132</v>
      </c>
      <c r="L1022" s="5" t="s">
        <v>132</v>
      </c>
      <c r="M1022" s="5" t="s">
        <v>5624</v>
      </c>
      <c r="N1022" s="5" t="s">
        <v>118</v>
      </c>
      <c r="O1022" s="5" t="s">
        <v>274</v>
      </c>
      <c r="P1022" s="74">
        <v>44726</v>
      </c>
      <c r="Q1022" s="77">
        <v>0.583333333335759</v>
      </c>
      <c r="R1022" s="5" t="s">
        <v>1215</v>
      </c>
      <c r="S1022" s="5" t="s">
        <v>1644</v>
      </c>
      <c r="T1022" s="78" t="s">
        <v>5625</v>
      </c>
      <c r="U1022" s="5" t="s">
        <v>5626</v>
      </c>
      <c r="V1022" s="5" t="s">
        <v>5627</v>
      </c>
      <c r="W1022" s="5"/>
    </row>
    <row r="1023" spans="1:23">
      <c r="A1023" s="74">
        <v>44725.6474303472</v>
      </c>
      <c r="B1023" s="5" t="s">
        <v>3698</v>
      </c>
      <c r="C1023" s="5" t="s">
        <v>23</v>
      </c>
      <c r="D1023" s="5" t="s">
        <v>5628</v>
      </c>
      <c r="F1023" s="5">
        <v>6300639239</v>
      </c>
      <c r="G1023" s="5" t="s">
        <v>5467</v>
      </c>
      <c r="H1023" s="5" t="s">
        <v>43</v>
      </c>
      <c r="I1023" s="5" t="s">
        <v>43</v>
      </c>
      <c r="J1023" s="5" t="s">
        <v>5629</v>
      </c>
      <c r="K1023" s="5" t="s">
        <v>227</v>
      </c>
      <c r="L1023" s="5" t="s">
        <v>227</v>
      </c>
      <c r="M1023" s="5" t="s">
        <v>3348</v>
      </c>
      <c r="N1023" s="5" t="s">
        <v>89</v>
      </c>
      <c r="O1023" s="5" t="s">
        <v>161</v>
      </c>
      <c r="P1023" s="74">
        <v>44726</v>
      </c>
      <c r="Q1023" s="77">
        <v>0.125</v>
      </c>
      <c r="R1023" s="5" t="s">
        <v>2833</v>
      </c>
      <c r="S1023" s="5" t="s">
        <v>5630</v>
      </c>
      <c r="T1023" s="78" t="s">
        <v>5631</v>
      </c>
      <c r="U1023" s="5" t="s">
        <v>5473</v>
      </c>
      <c r="V1023" s="5" t="s">
        <v>937</v>
      </c>
      <c r="W1023" s="5"/>
    </row>
    <row r="1024" spans="1:23">
      <c r="A1024" s="74">
        <v>44725.6517616319</v>
      </c>
      <c r="B1024" s="5" t="s">
        <v>223</v>
      </c>
      <c r="C1024" s="5" t="s">
        <v>23</v>
      </c>
      <c r="D1024" s="5" t="s">
        <v>5632</v>
      </c>
      <c r="F1024" s="5">
        <v>6304848070</v>
      </c>
      <c r="G1024" s="5" t="s">
        <v>1440</v>
      </c>
      <c r="H1024" s="5" t="s">
        <v>84</v>
      </c>
      <c r="I1024" s="5" t="s">
        <v>731</v>
      </c>
      <c r="J1024" s="5" t="s">
        <v>5633</v>
      </c>
      <c r="K1024" s="5" t="s">
        <v>132</v>
      </c>
      <c r="L1024" s="5" t="s">
        <v>132</v>
      </c>
      <c r="M1024" s="5" t="s">
        <v>5634</v>
      </c>
      <c r="N1024" s="5" t="s">
        <v>32</v>
      </c>
      <c r="O1024" s="5" t="s">
        <v>274</v>
      </c>
      <c r="P1024" s="74">
        <v>44727</v>
      </c>
      <c r="Q1024" s="77">
        <v>0.625</v>
      </c>
      <c r="R1024" s="5" t="s">
        <v>1187</v>
      </c>
      <c r="S1024" s="5" t="s">
        <v>413</v>
      </c>
      <c r="T1024" s="78" t="s">
        <v>5635</v>
      </c>
      <c r="U1024" s="5" t="s">
        <v>1381</v>
      </c>
      <c r="V1024" s="5" t="s">
        <v>945</v>
      </c>
      <c r="W1024" s="5"/>
    </row>
    <row r="1025" spans="1:23">
      <c r="A1025" s="74">
        <v>44725.6534314352</v>
      </c>
      <c r="B1025" s="5" t="s">
        <v>279</v>
      </c>
      <c r="C1025" s="5" t="s">
        <v>23</v>
      </c>
      <c r="D1025" s="5" t="s">
        <v>5636</v>
      </c>
      <c r="F1025" s="5">
        <v>8074316600</v>
      </c>
      <c r="G1025" s="5" t="s">
        <v>2409</v>
      </c>
      <c r="H1025" s="5" t="s">
        <v>157</v>
      </c>
      <c r="I1025" s="5" t="s">
        <v>157</v>
      </c>
      <c r="J1025" s="5" t="s">
        <v>2021</v>
      </c>
      <c r="K1025" s="5" t="s">
        <v>87</v>
      </c>
      <c r="L1025" s="5" t="s">
        <v>87</v>
      </c>
      <c r="M1025" s="5" t="s">
        <v>5637</v>
      </c>
      <c r="N1025" s="5" t="s">
        <v>118</v>
      </c>
      <c r="O1025" s="5" t="s">
        <v>161</v>
      </c>
      <c r="P1025" s="74">
        <v>44726</v>
      </c>
      <c r="Q1025" s="77">
        <v>0.458333333335759</v>
      </c>
      <c r="R1025" s="5" t="s">
        <v>5638</v>
      </c>
      <c r="S1025" s="5" t="s">
        <v>5058</v>
      </c>
      <c r="T1025" s="78" t="s">
        <v>5639</v>
      </c>
      <c r="U1025" s="5" t="s">
        <v>1247</v>
      </c>
      <c r="V1025" s="5" t="s">
        <v>95</v>
      </c>
      <c r="W1025" s="5"/>
    </row>
    <row r="1026" spans="1:23">
      <c r="A1026" s="74">
        <v>44725.6573722222</v>
      </c>
      <c r="B1026" s="5" t="s">
        <v>286</v>
      </c>
      <c r="C1026" s="5" t="s">
        <v>23</v>
      </c>
      <c r="D1026" s="5" t="s">
        <v>678</v>
      </c>
      <c r="F1026" s="5">
        <v>7999722203</v>
      </c>
      <c r="G1026" s="5" t="s">
        <v>680</v>
      </c>
      <c r="H1026" s="5" t="s">
        <v>354</v>
      </c>
      <c r="I1026" s="5" t="s">
        <v>354</v>
      </c>
      <c r="J1026" s="5" t="s">
        <v>681</v>
      </c>
      <c r="K1026" s="5" t="s">
        <v>2117</v>
      </c>
      <c r="L1026" s="5" t="s">
        <v>2117</v>
      </c>
      <c r="M1026" s="5" t="s">
        <v>683</v>
      </c>
      <c r="N1026" s="5" t="s">
        <v>32</v>
      </c>
      <c r="O1026" s="5" t="s">
        <v>161</v>
      </c>
      <c r="P1026" s="74">
        <v>44727</v>
      </c>
      <c r="Q1026" s="77">
        <v>0.458333333335759</v>
      </c>
      <c r="R1026" s="5" t="s">
        <v>483</v>
      </c>
      <c r="S1026" s="5" t="s">
        <v>333</v>
      </c>
      <c r="T1026" s="78" t="s">
        <v>5640</v>
      </c>
      <c r="U1026" s="5" t="s">
        <v>1053</v>
      </c>
      <c r="V1026" s="5" t="s">
        <v>945</v>
      </c>
      <c r="W1026" s="5"/>
    </row>
    <row r="1027" spans="1:23">
      <c r="A1027" s="74">
        <v>44725.6599363542</v>
      </c>
      <c r="B1027" s="5" t="s">
        <v>279</v>
      </c>
      <c r="C1027" s="5" t="s">
        <v>23</v>
      </c>
      <c r="D1027" s="5" t="s">
        <v>5641</v>
      </c>
      <c r="F1027" s="5">
        <v>9640158105</v>
      </c>
      <c r="G1027" s="5" t="s">
        <v>1694</v>
      </c>
      <c r="H1027" s="5" t="s">
        <v>200</v>
      </c>
      <c r="I1027" s="5" t="s">
        <v>200</v>
      </c>
      <c r="J1027" s="5" t="s">
        <v>5642</v>
      </c>
      <c r="K1027" s="5" t="s">
        <v>132</v>
      </c>
      <c r="L1027" s="5" t="s">
        <v>132</v>
      </c>
      <c r="M1027" s="5" t="s">
        <v>5643</v>
      </c>
      <c r="N1027" s="5" t="s">
        <v>118</v>
      </c>
      <c r="O1027" s="5" t="s">
        <v>161</v>
      </c>
      <c r="P1027" s="74">
        <v>44726</v>
      </c>
      <c r="Q1027" s="77">
        <v>0.458333333335759</v>
      </c>
      <c r="R1027" s="5" t="s">
        <v>1026</v>
      </c>
      <c r="S1027" s="5" t="s">
        <v>1209</v>
      </c>
      <c r="T1027" s="78" t="s">
        <v>5644</v>
      </c>
      <c r="U1027" s="5" t="s">
        <v>1247</v>
      </c>
      <c r="V1027" s="5" t="s">
        <v>95</v>
      </c>
      <c r="W1027" s="5"/>
    </row>
    <row r="1028" spans="1:23">
      <c r="A1028" s="74">
        <v>44725.6605012847</v>
      </c>
      <c r="B1028" s="5" t="s">
        <v>2978</v>
      </c>
      <c r="C1028" s="5" t="s">
        <v>23</v>
      </c>
      <c r="D1028" s="5" t="s">
        <v>2426</v>
      </c>
      <c r="F1028" s="5">
        <v>9835040603</v>
      </c>
      <c r="G1028" s="5" t="s">
        <v>1061</v>
      </c>
      <c r="H1028" s="5" t="s">
        <v>43</v>
      </c>
      <c r="I1028" s="5" t="s">
        <v>27</v>
      </c>
      <c r="J1028" s="5" t="s">
        <v>27</v>
      </c>
      <c r="K1028" s="5" t="s">
        <v>132</v>
      </c>
      <c r="L1028" s="5" t="s">
        <v>2428</v>
      </c>
      <c r="M1028" s="5" t="s">
        <v>2429</v>
      </c>
      <c r="N1028" s="5" t="s">
        <v>89</v>
      </c>
      <c r="O1028" s="5" t="s">
        <v>90</v>
      </c>
      <c r="P1028" s="74">
        <v>44726</v>
      </c>
      <c r="Q1028" s="77">
        <v>0.541666666664241</v>
      </c>
      <c r="R1028" s="5" t="s">
        <v>2115</v>
      </c>
      <c r="S1028" s="5" t="s">
        <v>1417</v>
      </c>
      <c r="T1028" s="78" t="s">
        <v>5645</v>
      </c>
      <c r="U1028" s="5" t="s">
        <v>944</v>
      </c>
      <c r="V1028" s="5" t="s">
        <v>945</v>
      </c>
      <c r="W1028" s="5"/>
    </row>
    <row r="1029" spans="1:23">
      <c r="A1029" s="74">
        <v>44725.6648293634</v>
      </c>
      <c r="B1029" s="5" t="s">
        <v>279</v>
      </c>
      <c r="C1029" s="5" t="s">
        <v>23</v>
      </c>
      <c r="D1029" s="5" t="s">
        <v>1674</v>
      </c>
      <c r="F1029" s="5">
        <v>6302099145</v>
      </c>
      <c r="G1029" s="5" t="s">
        <v>1694</v>
      </c>
      <c r="H1029" s="5" t="s">
        <v>1414</v>
      </c>
      <c r="I1029" s="5" t="s">
        <v>1414</v>
      </c>
      <c r="J1029" s="5" t="s">
        <v>1676</v>
      </c>
      <c r="K1029" s="5" t="s">
        <v>132</v>
      </c>
      <c r="L1029" s="5" t="s">
        <v>132</v>
      </c>
      <c r="M1029" s="5" t="s">
        <v>1677</v>
      </c>
      <c r="N1029" s="5" t="s">
        <v>118</v>
      </c>
      <c r="O1029" s="5" t="s">
        <v>44</v>
      </c>
      <c r="P1029" s="74">
        <v>44726</v>
      </c>
      <c r="Q1029" s="77">
        <v>0.458333333335759</v>
      </c>
      <c r="R1029" s="5" t="s">
        <v>1678</v>
      </c>
      <c r="S1029" s="5" t="s">
        <v>1417</v>
      </c>
      <c r="T1029" s="78" t="s">
        <v>5646</v>
      </c>
      <c r="U1029" s="5" t="s">
        <v>5647</v>
      </c>
      <c r="V1029" s="5" t="s">
        <v>5648</v>
      </c>
      <c r="W1029" s="5"/>
    </row>
    <row r="1030" spans="1:23">
      <c r="A1030" s="74">
        <v>44725.6655690509</v>
      </c>
      <c r="B1030" s="5" t="s">
        <v>111</v>
      </c>
      <c r="C1030" s="5" t="s">
        <v>23</v>
      </c>
      <c r="D1030" s="5" t="s">
        <v>5649</v>
      </c>
      <c r="F1030" s="5">
        <v>8095970758</v>
      </c>
      <c r="G1030" s="5" t="s">
        <v>497</v>
      </c>
      <c r="H1030" s="5" t="s">
        <v>26</v>
      </c>
      <c r="I1030" s="5" t="s">
        <v>130</v>
      </c>
      <c r="J1030" s="5" t="s">
        <v>5650</v>
      </c>
      <c r="K1030" s="5" t="s">
        <v>87</v>
      </c>
      <c r="L1030" s="5" t="s">
        <v>87</v>
      </c>
      <c r="M1030" s="5" t="s">
        <v>5651</v>
      </c>
      <c r="N1030" s="5" t="s">
        <v>32</v>
      </c>
      <c r="O1030" s="5" t="s">
        <v>482</v>
      </c>
      <c r="P1030" s="74">
        <v>44726</v>
      </c>
      <c r="Q1030" s="77">
        <v>0.5</v>
      </c>
      <c r="R1030" s="5" t="s">
        <v>2744</v>
      </c>
      <c r="S1030" s="5" t="s">
        <v>753</v>
      </c>
      <c r="T1030" s="78" t="s">
        <v>5652</v>
      </c>
      <c r="U1030" s="5" t="s">
        <v>944</v>
      </c>
      <c r="V1030" s="5" t="s">
        <v>945</v>
      </c>
      <c r="W1030" s="5"/>
    </row>
    <row r="1031" spans="1:23">
      <c r="A1031" s="74">
        <v>44725.6700225694</v>
      </c>
      <c r="B1031" s="5" t="s">
        <v>111</v>
      </c>
      <c r="C1031" s="5" t="s">
        <v>23</v>
      </c>
      <c r="D1031" s="5" t="s">
        <v>5653</v>
      </c>
      <c r="F1031" s="5">
        <v>9000484549</v>
      </c>
      <c r="G1031" s="5" t="s">
        <v>5654</v>
      </c>
      <c r="H1031" s="5" t="s">
        <v>498</v>
      </c>
      <c r="I1031" s="5" t="s">
        <v>498</v>
      </c>
      <c r="J1031" s="5" t="s">
        <v>5655</v>
      </c>
      <c r="K1031" s="5" t="s">
        <v>132</v>
      </c>
      <c r="L1031" s="5" t="s">
        <v>132</v>
      </c>
      <c r="M1031" s="5" t="s">
        <v>5656</v>
      </c>
      <c r="N1031" s="5" t="s">
        <v>32</v>
      </c>
      <c r="O1031" s="5" t="s">
        <v>161</v>
      </c>
      <c r="P1031" s="74">
        <v>44726</v>
      </c>
      <c r="Q1031" s="77">
        <v>0.5</v>
      </c>
      <c r="R1031" s="5" t="s">
        <v>1618</v>
      </c>
      <c r="S1031" s="5" t="s">
        <v>426</v>
      </c>
      <c r="T1031" s="78" t="s">
        <v>5657</v>
      </c>
      <c r="U1031" s="5" t="s">
        <v>944</v>
      </c>
      <c r="V1031" s="5" t="s">
        <v>945</v>
      </c>
      <c r="W1031" s="5"/>
    </row>
    <row r="1032" spans="1:23">
      <c r="A1032" s="74">
        <v>44725.6741447685</v>
      </c>
      <c r="B1032" s="5" t="s">
        <v>324</v>
      </c>
      <c r="C1032" s="5" t="s">
        <v>23</v>
      </c>
      <c r="D1032" s="5" t="s">
        <v>5658</v>
      </c>
      <c r="E1032" s="5" t="s">
        <v>5659</v>
      </c>
      <c r="F1032" s="5">
        <v>7200448200</v>
      </c>
      <c r="G1032" s="5" t="s">
        <v>4796</v>
      </c>
      <c r="H1032" s="5" t="s">
        <v>409</v>
      </c>
      <c r="I1032" s="5" t="s">
        <v>200</v>
      </c>
      <c r="J1032" s="5" t="s">
        <v>5660</v>
      </c>
      <c r="K1032" s="5" t="s">
        <v>227</v>
      </c>
      <c r="L1032" s="5" t="s">
        <v>227</v>
      </c>
      <c r="M1032" s="5" t="s">
        <v>5661</v>
      </c>
      <c r="N1032" s="5" t="s">
        <v>89</v>
      </c>
      <c r="O1032" s="5" t="s">
        <v>161</v>
      </c>
      <c r="P1032" s="74">
        <v>44727</v>
      </c>
      <c r="Q1032" s="77">
        <v>0.520833333335759</v>
      </c>
      <c r="R1032" s="5" t="s">
        <v>3355</v>
      </c>
      <c r="S1032" s="5" t="s">
        <v>1209</v>
      </c>
      <c r="T1032" s="78" t="s">
        <v>5662</v>
      </c>
      <c r="U1032" s="5" t="s">
        <v>5563</v>
      </c>
      <c r="V1032" s="5" t="s">
        <v>5450</v>
      </c>
      <c r="W1032" s="5"/>
    </row>
    <row r="1033" spans="1:23">
      <c r="A1033" s="74">
        <v>44725.6748196528</v>
      </c>
      <c r="B1033" s="5" t="s">
        <v>279</v>
      </c>
      <c r="C1033" s="5" t="s">
        <v>23</v>
      </c>
      <c r="D1033" s="5" t="s">
        <v>1738</v>
      </c>
      <c r="F1033" s="5">
        <v>9642934381</v>
      </c>
      <c r="G1033" s="5" t="s">
        <v>1694</v>
      </c>
      <c r="H1033" s="5" t="s">
        <v>1023</v>
      </c>
      <c r="I1033" s="5" t="s">
        <v>1023</v>
      </c>
      <c r="J1033" s="5" t="s">
        <v>5663</v>
      </c>
      <c r="K1033" s="5" t="s">
        <v>227</v>
      </c>
      <c r="L1033" s="5" t="s">
        <v>227</v>
      </c>
      <c r="M1033" s="5" t="s">
        <v>1740</v>
      </c>
      <c r="N1033" s="5" t="s">
        <v>89</v>
      </c>
      <c r="O1033" s="5" t="s">
        <v>161</v>
      </c>
      <c r="P1033" s="74">
        <v>44726</v>
      </c>
      <c r="Q1033" s="77">
        <v>0.583333333335759</v>
      </c>
      <c r="R1033" s="5" t="s">
        <v>1633</v>
      </c>
      <c r="S1033" s="5" t="s">
        <v>828</v>
      </c>
      <c r="T1033" s="78" t="s">
        <v>5664</v>
      </c>
      <c r="U1033" s="5" t="s">
        <v>5647</v>
      </c>
      <c r="V1033" s="5" t="s">
        <v>5648</v>
      </c>
      <c r="W1033" s="5"/>
    </row>
    <row r="1034" spans="1:23">
      <c r="A1034" s="74">
        <v>44725.675628287</v>
      </c>
      <c r="B1034" s="5" t="s">
        <v>286</v>
      </c>
      <c r="C1034" s="5" t="s">
        <v>23</v>
      </c>
      <c r="D1034" s="5" t="s">
        <v>5665</v>
      </c>
      <c r="F1034" s="5">
        <v>8224073369</v>
      </c>
      <c r="G1034" s="5" t="s">
        <v>680</v>
      </c>
      <c r="H1034" s="5" t="s">
        <v>26</v>
      </c>
      <c r="I1034" s="5" t="s">
        <v>26</v>
      </c>
      <c r="J1034" s="5" t="s">
        <v>5666</v>
      </c>
      <c r="K1034" s="5" t="s">
        <v>2117</v>
      </c>
      <c r="L1034" s="5" t="s">
        <v>2117</v>
      </c>
      <c r="M1034" s="5" t="s">
        <v>5667</v>
      </c>
      <c r="N1034" s="5" t="s">
        <v>32</v>
      </c>
      <c r="O1034" s="5" t="s">
        <v>161</v>
      </c>
      <c r="P1034" s="74">
        <v>44727</v>
      </c>
      <c r="Q1034" s="77">
        <v>0.583333333335759</v>
      </c>
      <c r="R1034" s="5" t="s">
        <v>844</v>
      </c>
      <c r="S1034" s="5" t="s">
        <v>580</v>
      </c>
      <c r="T1034" s="78" t="s">
        <v>5668</v>
      </c>
      <c r="U1034" s="5" t="s">
        <v>1053</v>
      </c>
      <c r="V1034" s="5" t="s">
        <v>945</v>
      </c>
      <c r="W1034" s="5"/>
    </row>
    <row r="1035" spans="1:56">
      <c r="A1035" s="75">
        <v>44725.6768951389</v>
      </c>
      <c r="B1035" s="12" t="s">
        <v>2978</v>
      </c>
      <c r="C1035" s="12" t="s">
        <v>23</v>
      </c>
      <c r="D1035" s="12" t="s">
        <v>2232</v>
      </c>
      <c r="E1035" s="13"/>
      <c r="F1035" s="12">
        <v>9173348711</v>
      </c>
      <c r="G1035" s="12" t="s">
        <v>5669</v>
      </c>
      <c r="H1035" s="12" t="s">
        <v>409</v>
      </c>
      <c r="I1035" s="12" t="s">
        <v>409</v>
      </c>
      <c r="J1035" s="12" t="s">
        <v>2233</v>
      </c>
      <c r="K1035" s="12" t="s">
        <v>2234</v>
      </c>
      <c r="L1035" s="12" t="s">
        <v>272</v>
      </c>
      <c r="M1035" s="12" t="s">
        <v>2235</v>
      </c>
      <c r="N1035" s="12" t="s">
        <v>32</v>
      </c>
      <c r="O1035" s="12" t="s">
        <v>161</v>
      </c>
      <c r="P1035" s="75">
        <v>44726</v>
      </c>
      <c r="Q1035" s="29">
        <v>0.541666666664241</v>
      </c>
      <c r="R1035" s="12" t="s">
        <v>149</v>
      </c>
      <c r="S1035" s="12" t="s">
        <v>1417</v>
      </c>
      <c r="T1035" s="30" t="s">
        <v>5670</v>
      </c>
      <c r="U1035" s="12" t="s">
        <v>944</v>
      </c>
      <c r="V1035" s="12" t="s">
        <v>945</v>
      </c>
      <c r="W1035" s="12"/>
      <c r="X1035" s="12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</row>
    <row r="1036" spans="1:23">
      <c r="A1036" s="74">
        <v>44725.6770494444</v>
      </c>
      <c r="B1036" s="5" t="s">
        <v>111</v>
      </c>
      <c r="C1036" s="5" t="s">
        <v>23</v>
      </c>
      <c r="D1036" s="5" t="s">
        <v>5671</v>
      </c>
      <c r="F1036" s="5">
        <v>9491838032</v>
      </c>
      <c r="G1036" s="5" t="s">
        <v>5672</v>
      </c>
      <c r="H1036" s="5" t="s">
        <v>129</v>
      </c>
      <c r="I1036" s="5" t="s">
        <v>44</v>
      </c>
      <c r="J1036" s="5" t="s">
        <v>5673</v>
      </c>
      <c r="K1036" s="5" t="s">
        <v>132</v>
      </c>
      <c r="L1036" s="5" t="s">
        <v>974</v>
      </c>
      <c r="M1036" s="5" t="s">
        <v>5674</v>
      </c>
      <c r="N1036" s="5" t="s">
        <v>89</v>
      </c>
      <c r="O1036" s="5" t="s">
        <v>119</v>
      </c>
      <c r="P1036" s="74">
        <v>44726</v>
      </c>
      <c r="Q1036" s="77">
        <v>0.458333333335759</v>
      </c>
      <c r="R1036" s="5" t="s">
        <v>574</v>
      </c>
      <c r="S1036" s="5" t="s">
        <v>580</v>
      </c>
      <c r="T1036" s="78" t="s">
        <v>5675</v>
      </c>
      <c r="U1036" s="5" t="s">
        <v>944</v>
      </c>
      <c r="V1036" s="5" t="s">
        <v>945</v>
      </c>
      <c r="W1036" s="5"/>
    </row>
    <row r="1037" spans="1:23">
      <c r="A1037" s="74">
        <v>44725.6779008102</v>
      </c>
      <c r="B1037" s="5" t="s">
        <v>324</v>
      </c>
      <c r="C1037" s="5" t="s">
        <v>23</v>
      </c>
      <c r="D1037" s="5" t="s">
        <v>5676</v>
      </c>
      <c r="F1037" s="5">
        <v>8668919331</v>
      </c>
      <c r="G1037" s="5" t="s">
        <v>811</v>
      </c>
      <c r="H1037" s="5" t="s">
        <v>1226</v>
      </c>
      <c r="I1037" s="5" t="s">
        <v>1226</v>
      </c>
      <c r="J1037" s="5" t="s">
        <v>5677</v>
      </c>
      <c r="K1037" s="5" t="s">
        <v>515</v>
      </c>
      <c r="L1037" s="5" t="s">
        <v>272</v>
      </c>
      <c r="M1037" s="5" t="s">
        <v>5678</v>
      </c>
      <c r="N1037" s="5" t="s">
        <v>118</v>
      </c>
      <c r="O1037" s="5" t="s">
        <v>2343</v>
      </c>
      <c r="P1037" s="74">
        <v>44727</v>
      </c>
      <c r="Q1037" s="77">
        <v>0.166666666664241</v>
      </c>
      <c r="R1037" s="5" t="s">
        <v>2383</v>
      </c>
      <c r="S1037" s="5" t="s">
        <v>1172</v>
      </c>
      <c r="T1037" s="78" t="s">
        <v>5679</v>
      </c>
      <c r="U1037" s="5" t="s">
        <v>5563</v>
      </c>
      <c r="V1037" s="5" t="s">
        <v>5450</v>
      </c>
      <c r="W1037" s="5"/>
    </row>
    <row r="1038" spans="1:23">
      <c r="A1038" s="74">
        <v>44725.6799341204</v>
      </c>
      <c r="B1038" s="5" t="s">
        <v>286</v>
      </c>
      <c r="C1038" s="5" t="s">
        <v>23</v>
      </c>
      <c r="D1038" s="5" t="s">
        <v>5680</v>
      </c>
      <c r="F1038" s="5">
        <v>7013955610</v>
      </c>
      <c r="G1038" s="5" t="s">
        <v>5672</v>
      </c>
      <c r="H1038" s="5" t="s">
        <v>129</v>
      </c>
      <c r="I1038" s="5" t="s">
        <v>129</v>
      </c>
      <c r="J1038" s="5" t="s">
        <v>5681</v>
      </c>
      <c r="K1038" s="5" t="s">
        <v>132</v>
      </c>
      <c r="L1038" s="5" t="s">
        <v>132</v>
      </c>
      <c r="M1038" s="5" t="s">
        <v>5682</v>
      </c>
      <c r="N1038" s="5" t="s">
        <v>32</v>
      </c>
      <c r="O1038" s="5" t="s">
        <v>101</v>
      </c>
      <c r="P1038" s="74">
        <v>44726</v>
      </c>
      <c r="Q1038" s="77">
        <v>0.583333333335759</v>
      </c>
      <c r="R1038" s="5" t="s">
        <v>2550</v>
      </c>
      <c r="S1038" s="5" t="s">
        <v>1187</v>
      </c>
      <c r="T1038" s="78" t="s">
        <v>5683</v>
      </c>
      <c r="U1038" s="5" t="s">
        <v>1053</v>
      </c>
      <c r="V1038" s="5" t="s">
        <v>945</v>
      </c>
      <c r="W1038" s="5"/>
    </row>
    <row r="1039" spans="1:23">
      <c r="A1039" s="74">
        <v>44725.6802170139</v>
      </c>
      <c r="B1039" s="5" t="s">
        <v>223</v>
      </c>
      <c r="C1039" s="5" t="s">
        <v>23</v>
      </c>
      <c r="D1039" s="5" t="s">
        <v>5684</v>
      </c>
      <c r="F1039" s="5">
        <v>9995264226</v>
      </c>
      <c r="G1039" s="5" t="s">
        <v>967</v>
      </c>
      <c r="H1039" s="5" t="s">
        <v>251</v>
      </c>
      <c r="I1039" s="5" t="s">
        <v>238</v>
      </c>
      <c r="J1039" s="5" t="s">
        <v>5685</v>
      </c>
      <c r="K1039" s="5" t="s">
        <v>5686</v>
      </c>
      <c r="L1039" s="5" t="s">
        <v>5686</v>
      </c>
      <c r="M1039" s="5" t="s">
        <v>5687</v>
      </c>
      <c r="N1039" s="5" t="s">
        <v>118</v>
      </c>
      <c r="O1039" s="5" t="s">
        <v>101</v>
      </c>
      <c r="P1039" s="74">
        <v>44727</v>
      </c>
      <c r="Q1039" s="77">
        <v>0.583333333335759</v>
      </c>
      <c r="R1039" s="5" t="s">
        <v>438</v>
      </c>
      <c r="S1039" s="5" t="s">
        <v>413</v>
      </c>
      <c r="T1039" s="78" t="s">
        <v>5688</v>
      </c>
      <c r="U1039" s="5" t="s">
        <v>1381</v>
      </c>
      <c r="V1039" s="5" t="s">
        <v>945</v>
      </c>
      <c r="W1039" s="5"/>
    </row>
    <row r="1040" spans="1:23">
      <c r="A1040" s="74">
        <v>44725.6805483102</v>
      </c>
      <c r="B1040" s="5" t="s">
        <v>324</v>
      </c>
      <c r="C1040" s="5" t="s">
        <v>23</v>
      </c>
      <c r="D1040" s="5" t="s">
        <v>5689</v>
      </c>
      <c r="E1040" s="5" t="s">
        <v>5690</v>
      </c>
      <c r="F1040" s="5">
        <v>9910330342</v>
      </c>
      <c r="G1040" s="5" t="s">
        <v>5691</v>
      </c>
      <c r="H1040" s="5" t="s">
        <v>498</v>
      </c>
      <c r="I1040" s="5" t="s">
        <v>498</v>
      </c>
      <c r="J1040" s="5" t="s">
        <v>5692</v>
      </c>
      <c r="K1040" s="5" t="s">
        <v>463</v>
      </c>
      <c r="L1040" s="5" t="s">
        <v>5693</v>
      </c>
      <c r="M1040" s="5" t="s">
        <v>5694</v>
      </c>
      <c r="N1040" s="5" t="s">
        <v>32</v>
      </c>
      <c r="O1040" s="5" t="s">
        <v>161</v>
      </c>
      <c r="P1040" s="74">
        <v>44727</v>
      </c>
      <c r="Q1040" s="77">
        <v>0.4375</v>
      </c>
      <c r="R1040" s="5" t="s">
        <v>5695</v>
      </c>
      <c r="S1040" s="5" t="s">
        <v>5696</v>
      </c>
      <c r="T1040" s="78" t="s">
        <v>5697</v>
      </c>
      <c r="U1040" s="5" t="s">
        <v>5563</v>
      </c>
      <c r="V1040" s="5" t="s">
        <v>5450</v>
      </c>
      <c r="W1040" s="5"/>
    </row>
    <row r="1041" spans="1:56">
      <c r="A1041" s="75">
        <v>44725.6828802431</v>
      </c>
      <c r="B1041" s="12" t="s">
        <v>305</v>
      </c>
      <c r="C1041" s="12" t="s">
        <v>23</v>
      </c>
      <c r="D1041" s="12" t="s">
        <v>5698</v>
      </c>
      <c r="E1041" s="13"/>
      <c r="F1041" s="12">
        <v>6300094382</v>
      </c>
      <c r="G1041" s="12" t="s">
        <v>5699</v>
      </c>
      <c r="H1041" s="12" t="s">
        <v>433</v>
      </c>
      <c r="I1041" s="12" t="s">
        <v>27</v>
      </c>
      <c r="J1041" s="12" t="s">
        <v>5700</v>
      </c>
      <c r="K1041" s="12" t="s">
        <v>653</v>
      </c>
      <c r="L1041" s="12" t="s">
        <v>653</v>
      </c>
      <c r="M1041" s="12" t="s">
        <v>5701</v>
      </c>
      <c r="N1041" s="12" t="s">
        <v>32</v>
      </c>
      <c r="O1041" s="12" t="s">
        <v>101</v>
      </c>
      <c r="P1041" s="75">
        <v>44727</v>
      </c>
      <c r="Q1041" s="29">
        <v>0.416666666664241</v>
      </c>
      <c r="R1041" s="12" t="s">
        <v>243</v>
      </c>
      <c r="S1041" s="12" t="s">
        <v>575</v>
      </c>
      <c r="T1041" s="30" t="s">
        <v>5702</v>
      </c>
      <c r="U1041" s="12" t="s">
        <v>5703</v>
      </c>
      <c r="V1041" s="12" t="s">
        <v>1477</v>
      </c>
      <c r="W1041" s="12"/>
      <c r="X1041" s="12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</row>
    <row r="1042" spans="1:56">
      <c r="A1042" s="75">
        <v>44725.684893206</v>
      </c>
      <c r="B1042" s="12" t="s">
        <v>305</v>
      </c>
      <c r="C1042" s="12" t="s">
        <v>23</v>
      </c>
      <c r="D1042" s="12" t="s">
        <v>296</v>
      </c>
      <c r="E1042" s="13"/>
      <c r="F1042" s="12">
        <v>8019347672</v>
      </c>
      <c r="G1042" s="12" t="s">
        <v>5699</v>
      </c>
      <c r="H1042" s="12" t="s">
        <v>1414</v>
      </c>
      <c r="I1042" s="12" t="s">
        <v>44</v>
      </c>
      <c r="J1042" s="12" t="s">
        <v>2470</v>
      </c>
      <c r="K1042" s="12" t="s">
        <v>214</v>
      </c>
      <c r="L1042" s="12" t="s">
        <v>214</v>
      </c>
      <c r="M1042" s="12" t="s">
        <v>300</v>
      </c>
      <c r="N1042" s="12" t="s">
        <v>118</v>
      </c>
      <c r="O1042" s="12" t="s">
        <v>274</v>
      </c>
      <c r="P1042" s="75">
        <v>44726</v>
      </c>
      <c r="Q1042" s="29">
        <v>0.458333333335759</v>
      </c>
      <c r="R1042" s="12" t="s">
        <v>216</v>
      </c>
      <c r="S1042" s="12" t="s">
        <v>333</v>
      </c>
      <c r="T1042" s="30" t="s">
        <v>5704</v>
      </c>
      <c r="U1042" s="12" t="s">
        <v>5703</v>
      </c>
      <c r="V1042" s="12" t="s">
        <v>1477</v>
      </c>
      <c r="W1042" s="12"/>
      <c r="X1042" s="12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</row>
    <row r="1043" spans="1:23">
      <c r="A1043" s="74">
        <v>44725.6857699769</v>
      </c>
      <c r="B1043" s="5" t="s">
        <v>111</v>
      </c>
      <c r="C1043" s="5" t="s">
        <v>23</v>
      </c>
      <c r="D1043" s="5" t="s">
        <v>5705</v>
      </c>
      <c r="F1043" s="5">
        <v>9644003032</v>
      </c>
      <c r="G1043" s="5" t="s">
        <v>3367</v>
      </c>
      <c r="H1043" s="5" t="s">
        <v>101</v>
      </c>
      <c r="I1043" s="5" t="s">
        <v>101</v>
      </c>
      <c r="J1043" s="5" t="s">
        <v>5706</v>
      </c>
      <c r="K1043" s="5" t="s">
        <v>2600</v>
      </c>
      <c r="L1043" s="5" t="s">
        <v>5707</v>
      </c>
      <c r="M1043" s="5" t="s">
        <v>5708</v>
      </c>
      <c r="N1043" s="5" t="s">
        <v>118</v>
      </c>
      <c r="O1043" s="5" t="s">
        <v>3013</v>
      </c>
      <c r="P1043" s="74">
        <v>44726</v>
      </c>
      <c r="Q1043" s="77">
        <v>0.5</v>
      </c>
      <c r="R1043" s="5" t="s">
        <v>638</v>
      </c>
      <c r="S1043" s="5" t="s">
        <v>844</v>
      </c>
      <c r="T1043" s="78" t="s">
        <v>5709</v>
      </c>
      <c r="U1043" s="5" t="s">
        <v>3733</v>
      </c>
      <c r="V1043" s="5" t="s">
        <v>3757</v>
      </c>
      <c r="W1043" s="5"/>
    </row>
    <row r="1044" spans="1:23">
      <c r="A1044" s="74">
        <v>44725.6886491319</v>
      </c>
      <c r="B1044" s="5" t="s">
        <v>305</v>
      </c>
      <c r="C1044" s="5" t="s">
        <v>23</v>
      </c>
      <c r="D1044" s="5" t="s">
        <v>5710</v>
      </c>
      <c r="F1044" s="5">
        <v>7259489336</v>
      </c>
      <c r="G1044" s="5" t="s">
        <v>5699</v>
      </c>
      <c r="H1044" s="5" t="s">
        <v>328</v>
      </c>
      <c r="I1044" s="5" t="s">
        <v>101</v>
      </c>
      <c r="J1044" s="5" t="s">
        <v>5711</v>
      </c>
      <c r="K1044" s="5" t="s">
        <v>214</v>
      </c>
      <c r="L1044" s="5" t="s">
        <v>214</v>
      </c>
      <c r="M1044" s="5" t="s">
        <v>5712</v>
      </c>
      <c r="N1044" s="5" t="s">
        <v>89</v>
      </c>
      <c r="O1044" s="5" t="s">
        <v>274</v>
      </c>
      <c r="P1044" s="74">
        <v>44727</v>
      </c>
      <c r="Q1044" s="77">
        <v>0.416666666664241</v>
      </c>
      <c r="R1044" s="5" t="s">
        <v>2949</v>
      </c>
      <c r="S1044" s="5" t="s">
        <v>556</v>
      </c>
      <c r="T1044" s="78" t="s">
        <v>5713</v>
      </c>
      <c r="U1044" s="5" t="s">
        <v>5714</v>
      </c>
      <c r="V1044" s="5" t="s">
        <v>945</v>
      </c>
      <c r="W1044" s="5"/>
    </row>
    <row r="1045" spans="1:23">
      <c r="A1045" s="74">
        <v>44725.6900668519</v>
      </c>
      <c r="B1045" s="5" t="s">
        <v>111</v>
      </c>
      <c r="C1045" s="5" t="s">
        <v>23</v>
      </c>
      <c r="D1045" s="5" t="s">
        <v>5715</v>
      </c>
      <c r="F1045" s="5">
        <v>9561450470</v>
      </c>
      <c r="G1045" s="5" t="s">
        <v>5716</v>
      </c>
      <c r="H1045" s="5" t="s">
        <v>26</v>
      </c>
      <c r="I1045" s="5" t="s">
        <v>26</v>
      </c>
      <c r="J1045" s="5" t="s">
        <v>5717</v>
      </c>
      <c r="K1045" s="5" t="s">
        <v>272</v>
      </c>
      <c r="L1045" s="5" t="s">
        <v>5567</v>
      </c>
      <c r="M1045" s="5" t="s">
        <v>5718</v>
      </c>
      <c r="N1045" s="5" t="s">
        <v>118</v>
      </c>
      <c r="O1045" s="5" t="s">
        <v>203</v>
      </c>
      <c r="P1045" s="74">
        <v>44726</v>
      </c>
      <c r="Q1045" s="77">
        <v>0.5</v>
      </c>
      <c r="R1045" s="5" t="s">
        <v>5719</v>
      </c>
      <c r="S1045" s="5" t="s">
        <v>580</v>
      </c>
      <c r="T1045" s="78" t="s">
        <v>5720</v>
      </c>
      <c r="U1045" s="5" t="s">
        <v>3733</v>
      </c>
      <c r="V1045" s="5" t="s">
        <v>3757</v>
      </c>
      <c r="W1045" s="5"/>
    </row>
    <row r="1046" spans="1:23">
      <c r="A1046" s="74">
        <v>44725.69079</v>
      </c>
      <c r="B1046" s="5" t="s">
        <v>259</v>
      </c>
      <c r="C1046" s="5" t="s">
        <v>23</v>
      </c>
      <c r="D1046" s="5" t="s">
        <v>5721</v>
      </c>
      <c r="F1046" s="5">
        <v>8446938872</v>
      </c>
      <c r="G1046" s="5" t="s">
        <v>5722</v>
      </c>
      <c r="H1046" s="5" t="s">
        <v>43</v>
      </c>
      <c r="I1046" s="5" t="s">
        <v>43</v>
      </c>
      <c r="J1046" s="5" t="s">
        <v>5723</v>
      </c>
      <c r="K1046" s="5" t="s">
        <v>5724</v>
      </c>
      <c r="L1046" s="5" t="s">
        <v>272</v>
      </c>
      <c r="M1046" s="5" t="s">
        <v>5725</v>
      </c>
      <c r="N1046" s="5" t="s">
        <v>89</v>
      </c>
      <c r="O1046" s="5" t="s">
        <v>161</v>
      </c>
      <c r="P1046" s="74">
        <v>44727</v>
      </c>
      <c r="Q1046" s="77">
        <v>0.5</v>
      </c>
      <c r="R1046" s="5" t="s">
        <v>1404</v>
      </c>
      <c r="S1046" s="5" t="s">
        <v>1058</v>
      </c>
      <c r="T1046" s="78" t="s">
        <v>5726</v>
      </c>
      <c r="U1046" s="5" t="s">
        <v>1053</v>
      </c>
      <c r="V1046" s="5" t="s">
        <v>945</v>
      </c>
      <c r="W1046" s="5"/>
    </row>
    <row r="1047" spans="1:23">
      <c r="A1047" s="74">
        <v>44725.6908002893</v>
      </c>
      <c r="B1047" s="5" t="s">
        <v>305</v>
      </c>
      <c r="C1047" s="5" t="s">
        <v>23</v>
      </c>
      <c r="D1047" s="5" t="s">
        <v>5727</v>
      </c>
      <c r="F1047" s="5">
        <v>6301212611</v>
      </c>
      <c r="G1047" s="5" t="s">
        <v>5728</v>
      </c>
      <c r="H1047" s="5" t="s">
        <v>643</v>
      </c>
      <c r="I1047" s="5" t="s">
        <v>643</v>
      </c>
      <c r="J1047" s="5" t="s">
        <v>5729</v>
      </c>
      <c r="K1047" s="5" t="s">
        <v>214</v>
      </c>
      <c r="L1047" s="5" t="s">
        <v>214</v>
      </c>
      <c r="M1047" s="5" t="s">
        <v>5730</v>
      </c>
      <c r="N1047" s="5" t="s">
        <v>118</v>
      </c>
      <c r="O1047" s="5" t="s">
        <v>274</v>
      </c>
      <c r="P1047" s="74">
        <v>44728</v>
      </c>
      <c r="Q1047" s="77">
        <v>0.666666666664241</v>
      </c>
      <c r="R1047" s="5" t="s">
        <v>205</v>
      </c>
      <c r="S1047" s="5" t="s">
        <v>575</v>
      </c>
      <c r="T1047" s="78" t="s">
        <v>5731</v>
      </c>
      <c r="U1047" s="5" t="s">
        <v>5714</v>
      </c>
      <c r="V1047" s="5" t="s">
        <v>945</v>
      </c>
      <c r="W1047" s="5"/>
    </row>
    <row r="1048" spans="1:23">
      <c r="A1048" s="74">
        <v>44725.692915</v>
      </c>
      <c r="B1048" s="5" t="s">
        <v>305</v>
      </c>
      <c r="C1048" s="5" t="s">
        <v>23</v>
      </c>
      <c r="D1048" s="5" t="s">
        <v>5732</v>
      </c>
      <c r="F1048" s="5">
        <v>7507059520</v>
      </c>
      <c r="G1048" s="5" t="s">
        <v>929</v>
      </c>
      <c r="H1048" s="5" t="s">
        <v>451</v>
      </c>
      <c r="I1048" s="5" t="s">
        <v>451</v>
      </c>
      <c r="J1048" s="5" t="s">
        <v>5733</v>
      </c>
      <c r="K1048" s="5" t="s">
        <v>1445</v>
      </c>
      <c r="L1048" s="5" t="s">
        <v>1445</v>
      </c>
      <c r="M1048" s="5" t="s">
        <v>5734</v>
      </c>
      <c r="N1048" s="5" t="s">
        <v>118</v>
      </c>
      <c r="O1048" s="5" t="s">
        <v>90</v>
      </c>
      <c r="P1048" s="74">
        <v>44728</v>
      </c>
      <c r="Q1048" s="77">
        <v>0.458333333335759</v>
      </c>
      <c r="R1048" s="5" t="s">
        <v>243</v>
      </c>
      <c r="S1048" s="5" t="s">
        <v>557</v>
      </c>
      <c r="T1048" s="78" t="s">
        <v>5735</v>
      </c>
      <c r="U1048" s="5" t="s">
        <v>5736</v>
      </c>
      <c r="V1048" s="5" t="s">
        <v>5737</v>
      </c>
      <c r="W1048" s="5"/>
    </row>
    <row r="1049" spans="1:23">
      <c r="A1049" s="74">
        <v>44725.6939403588</v>
      </c>
      <c r="B1049" s="5" t="s">
        <v>259</v>
      </c>
      <c r="C1049" s="5" t="s">
        <v>23</v>
      </c>
      <c r="D1049" s="5" t="s">
        <v>5738</v>
      </c>
      <c r="F1049" s="5">
        <v>9381870845</v>
      </c>
      <c r="G1049" s="5" t="s">
        <v>5739</v>
      </c>
      <c r="H1049" s="5" t="s">
        <v>1414</v>
      </c>
      <c r="I1049" s="5" t="s">
        <v>1414</v>
      </c>
      <c r="J1049" s="5" t="s">
        <v>5740</v>
      </c>
      <c r="K1049" s="5" t="s">
        <v>87</v>
      </c>
      <c r="L1049" s="5" t="s">
        <v>87</v>
      </c>
      <c r="M1049" s="5" t="s">
        <v>5741</v>
      </c>
      <c r="N1049" s="5" t="s">
        <v>118</v>
      </c>
      <c r="O1049" s="5" t="s">
        <v>161</v>
      </c>
      <c r="P1049" s="74">
        <v>44727</v>
      </c>
      <c r="Q1049" s="77">
        <v>0.5</v>
      </c>
      <c r="R1049" s="5" t="s">
        <v>557</v>
      </c>
      <c r="S1049" s="5" t="s">
        <v>333</v>
      </c>
      <c r="T1049" s="78" t="s">
        <v>5742</v>
      </c>
      <c r="U1049" s="5" t="s">
        <v>1053</v>
      </c>
      <c r="V1049" s="5" t="s">
        <v>945</v>
      </c>
      <c r="W1049" s="5"/>
    </row>
    <row r="1050" spans="1:23">
      <c r="A1050" s="74">
        <v>44725.6947192708</v>
      </c>
      <c r="B1050" s="5" t="s">
        <v>305</v>
      </c>
      <c r="C1050" s="5" t="s">
        <v>23</v>
      </c>
      <c r="D1050" s="5" t="s">
        <v>5743</v>
      </c>
      <c r="F1050" s="5">
        <v>9492955996</v>
      </c>
      <c r="G1050" s="5" t="s">
        <v>929</v>
      </c>
      <c r="H1050" s="5" t="s">
        <v>538</v>
      </c>
      <c r="I1050" s="5" t="s">
        <v>538</v>
      </c>
      <c r="J1050" s="5" t="s">
        <v>5744</v>
      </c>
      <c r="K1050" s="5" t="s">
        <v>214</v>
      </c>
      <c r="L1050" s="5" t="s">
        <v>214</v>
      </c>
      <c r="M1050" s="5" t="s">
        <v>5745</v>
      </c>
      <c r="N1050" s="5" t="s">
        <v>118</v>
      </c>
      <c r="O1050" s="5" t="s">
        <v>274</v>
      </c>
      <c r="P1050" s="74">
        <v>44726</v>
      </c>
      <c r="Q1050" s="77">
        <v>0.416666666664241</v>
      </c>
      <c r="R1050" s="5" t="s">
        <v>526</v>
      </c>
      <c r="S1050" s="5" t="s">
        <v>333</v>
      </c>
      <c r="T1050" s="78" t="s">
        <v>5746</v>
      </c>
      <c r="U1050" s="5" t="s">
        <v>5736</v>
      </c>
      <c r="V1050" s="5" t="s">
        <v>945</v>
      </c>
      <c r="W1050" s="5"/>
    </row>
    <row r="1051" spans="1:23">
      <c r="A1051" s="74">
        <v>44725.69648375</v>
      </c>
      <c r="B1051" s="5" t="s">
        <v>305</v>
      </c>
      <c r="C1051" s="5" t="s">
        <v>23</v>
      </c>
      <c r="D1051" s="5" t="s">
        <v>5747</v>
      </c>
      <c r="F1051" s="5">
        <v>9642489797</v>
      </c>
      <c r="G1051" s="5" t="s">
        <v>5748</v>
      </c>
      <c r="H1051" s="5" t="s">
        <v>101</v>
      </c>
      <c r="I1051" s="5" t="s">
        <v>101</v>
      </c>
      <c r="J1051" s="5" t="s">
        <v>5749</v>
      </c>
      <c r="K1051" s="5" t="s">
        <v>214</v>
      </c>
      <c r="L1051" s="5" t="s">
        <v>5750</v>
      </c>
      <c r="M1051" s="5" t="s">
        <v>5751</v>
      </c>
      <c r="N1051" s="5" t="s">
        <v>118</v>
      </c>
      <c r="O1051" s="5" t="s">
        <v>274</v>
      </c>
      <c r="P1051" s="74">
        <v>44729</v>
      </c>
      <c r="Q1051" s="77">
        <v>0.625</v>
      </c>
      <c r="R1051" s="5" t="s">
        <v>638</v>
      </c>
      <c r="S1051" s="5" t="s">
        <v>844</v>
      </c>
      <c r="T1051" s="78" t="s">
        <v>5752</v>
      </c>
      <c r="U1051" s="5" t="s">
        <v>5753</v>
      </c>
      <c r="V1051" s="5" t="s">
        <v>3757</v>
      </c>
      <c r="W1051" s="5"/>
    </row>
    <row r="1052" spans="1:23">
      <c r="A1052" s="74">
        <v>44725.6982704051</v>
      </c>
      <c r="B1052" s="5" t="s">
        <v>305</v>
      </c>
      <c r="C1052" s="5" t="s">
        <v>23</v>
      </c>
      <c r="D1052" s="5" t="s">
        <v>5754</v>
      </c>
      <c r="F1052" s="5">
        <v>9493180882</v>
      </c>
      <c r="G1052" s="5" t="s">
        <v>1573</v>
      </c>
      <c r="H1052" s="5" t="s">
        <v>627</v>
      </c>
      <c r="I1052" s="5" t="s">
        <v>627</v>
      </c>
      <c r="J1052" s="5" t="s">
        <v>5755</v>
      </c>
      <c r="K1052" s="5" t="s">
        <v>653</v>
      </c>
      <c r="L1052" s="5" t="s">
        <v>5750</v>
      </c>
      <c r="M1052" s="5" t="s">
        <v>5756</v>
      </c>
      <c r="N1052" s="5" t="s">
        <v>118</v>
      </c>
      <c r="O1052" s="5" t="s">
        <v>274</v>
      </c>
      <c r="P1052" s="74">
        <v>44727</v>
      </c>
      <c r="Q1052" s="77">
        <v>0.5</v>
      </c>
      <c r="R1052" s="5" t="s">
        <v>630</v>
      </c>
      <c r="S1052" s="5" t="s">
        <v>205</v>
      </c>
      <c r="T1052" s="78" t="s">
        <v>5757</v>
      </c>
      <c r="U1052" s="5" t="s">
        <v>5753</v>
      </c>
      <c r="V1052" s="5" t="s">
        <v>3757</v>
      </c>
      <c r="W1052" s="5"/>
    </row>
    <row r="1053" spans="1:23">
      <c r="A1053" s="74">
        <v>44725.7002265625</v>
      </c>
      <c r="B1053" s="5" t="s">
        <v>197</v>
      </c>
      <c r="C1053" s="5" t="s">
        <v>23</v>
      </c>
      <c r="D1053" s="5" t="s">
        <v>5758</v>
      </c>
      <c r="F1053" s="5">
        <v>9110501199</v>
      </c>
      <c r="G1053" s="5" t="s">
        <v>5120</v>
      </c>
      <c r="H1053" s="5" t="s">
        <v>44</v>
      </c>
      <c r="I1053" s="5" t="s">
        <v>44</v>
      </c>
      <c r="J1053" s="5" t="s">
        <v>5759</v>
      </c>
      <c r="K1053" s="5" t="s">
        <v>132</v>
      </c>
      <c r="L1053" s="5" t="s">
        <v>132</v>
      </c>
      <c r="M1053" s="5" t="s">
        <v>5760</v>
      </c>
      <c r="N1053" s="5" t="s">
        <v>89</v>
      </c>
      <c r="O1053" s="5" t="s">
        <v>274</v>
      </c>
      <c r="P1053" s="74">
        <v>44726</v>
      </c>
      <c r="Q1053" s="77">
        <v>0.583333333335759</v>
      </c>
      <c r="R1053" s="5" t="s">
        <v>1404</v>
      </c>
      <c r="S1053" s="5" t="s">
        <v>557</v>
      </c>
      <c r="T1053" s="78" t="s">
        <v>5761</v>
      </c>
      <c r="U1053" s="5" t="s">
        <v>944</v>
      </c>
      <c r="V1053" s="5" t="s">
        <v>945</v>
      </c>
      <c r="W1053" s="5"/>
    </row>
    <row r="1054" spans="1:23">
      <c r="A1054" s="74">
        <v>44725.7003065741</v>
      </c>
      <c r="B1054" s="5" t="s">
        <v>2978</v>
      </c>
      <c r="C1054" s="5" t="s">
        <v>23</v>
      </c>
      <c r="D1054" s="5" t="s">
        <v>4580</v>
      </c>
      <c r="F1054" s="5">
        <v>7842764960</v>
      </c>
      <c r="G1054" s="5" t="s">
        <v>4581</v>
      </c>
      <c r="H1054" s="5" t="s">
        <v>1414</v>
      </c>
      <c r="I1054" s="5" t="s">
        <v>2151</v>
      </c>
      <c r="J1054" s="5" t="s">
        <v>4582</v>
      </c>
      <c r="K1054" s="5" t="s">
        <v>87</v>
      </c>
      <c r="L1054" s="5" t="s">
        <v>87</v>
      </c>
      <c r="M1054" s="5" t="s">
        <v>4583</v>
      </c>
      <c r="N1054" s="5" t="s">
        <v>118</v>
      </c>
      <c r="O1054" s="5" t="s">
        <v>101</v>
      </c>
      <c r="P1054" s="74">
        <v>44726</v>
      </c>
      <c r="Q1054" s="77">
        <v>0.583333333335759</v>
      </c>
      <c r="R1054" s="5" t="s">
        <v>3622</v>
      </c>
      <c r="S1054" s="5" t="s">
        <v>35</v>
      </c>
      <c r="T1054" s="78" t="s">
        <v>5762</v>
      </c>
      <c r="U1054" s="5" t="s">
        <v>944</v>
      </c>
      <c r="V1054" s="5" t="s">
        <v>945</v>
      </c>
      <c r="W1054" s="5"/>
    </row>
    <row r="1055" spans="1:23">
      <c r="A1055" s="74">
        <v>44725.7013076389</v>
      </c>
      <c r="B1055" s="5" t="s">
        <v>126</v>
      </c>
      <c r="C1055" s="5" t="s">
        <v>23</v>
      </c>
      <c r="D1055" s="5" t="s">
        <v>5763</v>
      </c>
      <c r="F1055" s="5">
        <v>7039191834</v>
      </c>
      <c r="G1055" s="5" t="s">
        <v>5764</v>
      </c>
      <c r="H1055" s="5" t="s">
        <v>433</v>
      </c>
      <c r="I1055" s="5" t="s">
        <v>44</v>
      </c>
      <c r="J1055" s="5" t="s">
        <v>5765</v>
      </c>
      <c r="K1055" s="5" t="s">
        <v>515</v>
      </c>
      <c r="L1055" s="5" t="s">
        <v>515</v>
      </c>
      <c r="M1055" s="5" t="s">
        <v>5766</v>
      </c>
      <c r="N1055" s="5" t="s">
        <v>32</v>
      </c>
      <c r="O1055" s="5" t="s">
        <v>4084</v>
      </c>
      <c r="P1055" s="74">
        <v>44726</v>
      </c>
      <c r="Q1055" s="77">
        <v>0.625</v>
      </c>
      <c r="R1055" s="5" t="s">
        <v>359</v>
      </c>
      <c r="S1055" s="5" t="s">
        <v>920</v>
      </c>
      <c r="T1055" s="78" t="s">
        <v>5767</v>
      </c>
      <c r="U1055" s="5" t="s">
        <v>1053</v>
      </c>
      <c r="V1055" s="5" t="s">
        <v>945</v>
      </c>
      <c r="W1055" s="5"/>
    </row>
    <row r="1056" spans="1:23">
      <c r="A1056" s="74">
        <v>44725.7023378472</v>
      </c>
      <c r="B1056" s="5" t="s">
        <v>197</v>
      </c>
      <c r="C1056" s="5" t="s">
        <v>23</v>
      </c>
      <c r="D1056" s="5" t="s">
        <v>1465</v>
      </c>
      <c r="F1056" s="5">
        <v>8247631173</v>
      </c>
      <c r="G1056" s="5" t="s">
        <v>5120</v>
      </c>
      <c r="H1056" s="5" t="s">
        <v>451</v>
      </c>
      <c r="I1056" s="5" t="s">
        <v>451</v>
      </c>
      <c r="J1056" s="5" t="s">
        <v>5768</v>
      </c>
      <c r="K1056" s="5" t="s">
        <v>214</v>
      </c>
      <c r="L1056" s="5" t="s">
        <v>214</v>
      </c>
      <c r="M1056" s="5" t="s">
        <v>1467</v>
      </c>
      <c r="N1056" s="5" t="s">
        <v>89</v>
      </c>
      <c r="O1056" s="5" t="s">
        <v>161</v>
      </c>
      <c r="P1056" s="74">
        <v>44726</v>
      </c>
      <c r="Q1056" s="77">
        <v>0.5</v>
      </c>
      <c r="R1056" s="5" t="s">
        <v>1463</v>
      </c>
      <c r="S1056" s="5" t="s">
        <v>1058</v>
      </c>
      <c r="T1056" s="78" t="s">
        <v>5769</v>
      </c>
      <c r="U1056" s="5" t="s">
        <v>944</v>
      </c>
      <c r="V1056" s="5" t="s">
        <v>945</v>
      </c>
      <c r="W1056" s="5"/>
    </row>
    <row r="1057" spans="1:23">
      <c r="A1057" s="74">
        <v>44725.7032222106</v>
      </c>
      <c r="B1057" s="5" t="s">
        <v>223</v>
      </c>
      <c r="C1057" s="5" t="s">
        <v>23</v>
      </c>
      <c r="D1057" s="5" t="s">
        <v>5770</v>
      </c>
      <c r="F1057" s="5">
        <v>8712396233</v>
      </c>
      <c r="G1057" s="5" t="s">
        <v>967</v>
      </c>
      <c r="H1057" s="5" t="s">
        <v>298</v>
      </c>
      <c r="I1057" s="5" t="s">
        <v>298</v>
      </c>
      <c r="J1057" s="5" t="s">
        <v>5771</v>
      </c>
      <c r="K1057" s="5" t="s">
        <v>272</v>
      </c>
      <c r="L1057" s="5" t="s">
        <v>132</v>
      </c>
      <c r="M1057" s="5" t="s">
        <v>5772</v>
      </c>
      <c r="N1057" s="5" t="s">
        <v>118</v>
      </c>
      <c r="O1057" s="5" t="s">
        <v>274</v>
      </c>
      <c r="P1057" s="74">
        <v>44727</v>
      </c>
      <c r="Q1057" s="77">
        <v>0.583333333335759</v>
      </c>
      <c r="R1057" s="5" t="s">
        <v>746</v>
      </c>
      <c r="S1057" s="5" t="s">
        <v>1058</v>
      </c>
      <c r="T1057" s="78" t="s">
        <v>5773</v>
      </c>
      <c r="U1057" s="5" t="s">
        <v>1381</v>
      </c>
      <c r="V1057" s="5" t="s">
        <v>945</v>
      </c>
      <c r="W1057" s="5"/>
    </row>
    <row r="1058" spans="1:23">
      <c r="A1058" s="74">
        <v>44725.7049004167</v>
      </c>
      <c r="B1058" s="5" t="s">
        <v>268</v>
      </c>
      <c r="C1058" s="5" t="s">
        <v>23</v>
      </c>
      <c r="D1058" s="5" t="s">
        <v>5774</v>
      </c>
      <c r="F1058" s="5">
        <v>8838457521</v>
      </c>
      <c r="G1058" s="5" t="s">
        <v>5605</v>
      </c>
      <c r="H1058" s="5" t="s">
        <v>1031</v>
      </c>
      <c r="I1058" s="5" t="s">
        <v>1031</v>
      </c>
      <c r="J1058" s="5" t="s">
        <v>5775</v>
      </c>
      <c r="K1058" s="5" t="s">
        <v>159</v>
      </c>
      <c r="L1058" s="5" t="s">
        <v>159</v>
      </c>
      <c r="M1058" s="5" t="s">
        <v>5776</v>
      </c>
      <c r="N1058" s="5" t="s">
        <v>118</v>
      </c>
      <c r="O1058" s="5" t="s">
        <v>48</v>
      </c>
      <c r="P1058" s="74">
        <v>44726</v>
      </c>
      <c r="Q1058" s="77">
        <v>0.583333333335759</v>
      </c>
      <c r="R1058" s="5" t="s">
        <v>574</v>
      </c>
      <c r="S1058" s="5" t="s">
        <v>412</v>
      </c>
      <c r="T1058" s="78" t="s">
        <v>5777</v>
      </c>
      <c r="U1058" s="5" t="s">
        <v>944</v>
      </c>
      <c r="V1058" s="5" t="s">
        <v>945</v>
      </c>
      <c r="W1058" s="5"/>
    </row>
    <row r="1059" spans="1:23">
      <c r="A1059" s="74">
        <v>44725.7074103704</v>
      </c>
      <c r="B1059" s="5" t="s">
        <v>286</v>
      </c>
      <c r="C1059" s="5" t="s">
        <v>23</v>
      </c>
      <c r="D1059" s="5" t="s">
        <v>5778</v>
      </c>
      <c r="F1059" s="5">
        <v>9326591787</v>
      </c>
      <c r="G1059" s="5" t="s">
        <v>3074</v>
      </c>
      <c r="H1059" s="5" t="s">
        <v>84</v>
      </c>
      <c r="I1059" s="5" t="s">
        <v>832</v>
      </c>
      <c r="J1059" s="5" t="s">
        <v>5779</v>
      </c>
      <c r="K1059" s="5" t="s">
        <v>132</v>
      </c>
      <c r="L1059" s="5" t="s">
        <v>272</v>
      </c>
      <c r="M1059" s="5" t="s">
        <v>5780</v>
      </c>
      <c r="N1059" s="5" t="s">
        <v>118</v>
      </c>
      <c r="O1059" s="5" t="s">
        <v>44</v>
      </c>
      <c r="P1059" s="74">
        <v>44726</v>
      </c>
      <c r="Q1059" s="77">
        <v>0.458333333335759</v>
      </c>
      <c r="R1059" s="5" t="s">
        <v>646</v>
      </c>
      <c r="S1059" s="5" t="s">
        <v>217</v>
      </c>
      <c r="T1059" s="78" t="s">
        <v>5781</v>
      </c>
      <c r="U1059" s="5" t="s">
        <v>1381</v>
      </c>
      <c r="V1059" s="5" t="s">
        <v>945</v>
      </c>
      <c r="W1059" s="5"/>
    </row>
    <row r="1060" spans="1:23">
      <c r="A1060" s="74">
        <v>44725.711058831</v>
      </c>
      <c r="B1060" s="5" t="s">
        <v>2978</v>
      </c>
      <c r="C1060" s="5" t="s">
        <v>23</v>
      </c>
      <c r="D1060" s="5" t="s">
        <v>5782</v>
      </c>
      <c r="F1060" s="5">
        <v>7075210581</v>
      </c>
      <c r="G1060" s="5" t="s">
        <v>2190</v>
      </c>
      <c r="H1060" s="5" t="s">
        <v>794</v>
      </c>
      <c r="I1060" s="5" t="s">
        <v>1296</v>
      </c>
      <c r="J1060" s="5" t="s">
        <v>1235</v>
      </c>
      <c r="K1060" s="5" t="s">
        <v>132</v>
      </c>
      <c r="L1060" s="5" t="s">
        <v>132</v>
      </c>
      <c r="M1060" s="5" t="s">
        <v>5783</v>
      </c>
      <c r="N1060" s="5" t="s">
        <v>118</v>
      </c>
      <c r="O1060" s="5" t="s">
        <v>161</v>
      </c>
      <c r="P1060" s="74">
        <v>44726</v>
      </c>
      <c r="Q1060" s="77">
        <v>0.458333333335759</v>
      </c>
      <c r="R1060" s="5" t="s">
        <v>5784</v>
      </c>
      <c r="S1060" s="5" t="s">
        <v>5785</v>
      </c>
      <c r="T1060" s="78" t="s">
        <v>5786</v>
      </c>
      <c r="U1060" s="5" t="s">
        <v>944</v>
      </c>
      <c r="V1060" s="5" t="s">
        <v>945</v>
      </c>
      <c r="W1060" s="5"/>
    </row>
    <row r="1061" spans="1:23">
      <c r="A1061" s="74">
        <v>44725.7148693056</v>
      </c>
      <c r="B1061" s="5" t="s">
        <v>197</v>
      </c>
      <c r="C1061" s="5" t="s">
        <v>23</v>
      </c>
      <c r="D1061" s="5" t="s">
        <v>5787</v>
      </c>
      <c r="F1061" s="5">
        <v>8688117725</v>
      </c>
      <c r="G1061" s="5" t="s">
        <v>5788</v>
      </c>
      <c r="H1061" s="5" t="s">
        <v>129</v>
      </c>
      <c r="I1061" s="5" t="s">
        <v>1205</v>
      </c>
      <c r="J1061" s="5" t="s">
        <v>5789</v>
      </c>
      <c r="K1061" s="5" t="s">
        <v>87</v>
      </c>
      <c r="L1061" s="5" t="s">
        <v>974</v>
      </c>
      <c r="M1061" s="5" t="s">
        <v>5790</v>
      </c>
      <c r="N1061" s="5" t="s">
        <v>32</v>
      </c>
      <c r="O1061" s="5" t="s">
        <v>203</v>
      </c>
      <c r="P1061" s="74">
        <v>44726</v>
      </c>
      <c r="Q1061" s="77">
        <v>0.5</v>
      </c>
      <c r="R1061" s="5" t="s">
        <v>1735</v>
      </c>
      <c r="S1061" s="5" t="s">
        <v>1339</v>
      </c>
      <c r="T1061" s="78" t="s">
        <v>5791</v>
      </c>
      <c r="U1061" s="5" t="s">
        <v>944</v>
      </c>
      <c r="V1061" s="5" t="s">
        <v>945</v>
      </c>
      <c r="W1061" s="5"/>
    </row>
    <row r="1062" spans="1:23">
      <c r="A1062" s="74">
        <v>44725.7198296991</v>
      </c>
      <c r="B1062" s="5" t="s">
        <v>2978</v>
      </c>
      <c r="C1062" s="5" t="s">
        <v>23</v>
      </c>
      <c r="D1062" s="5" t="s">
        <v>5792</v>
      </c>
      <c r="F1062" s="5">
        <v>8660033085</v>
      </c>
      <c r="G1062" s="5" t="s">
        <v>5793</v>
      </c>
      <c r="H1062" s="5" t="s">
        <v>5794</v>
      </c>
      <c r="I1062" s="5" t="s">
        <v>1599</v>
      </c>
      <c r="J1062" s="5" t="s">
        <v>5795</v>
      </c>
      <c r="K1062" s="5" t="s">
        <v>87</v>
      </c>
      <c r="L1062" s="5" t="s">
        <v>87</v>
      </c>
      <c r="M1062" s="5" t="s">
        <v>5796</v>
      </c>
      <c r="N1062" s="5" t="s">
        <v>118</v>
      </c>
      <c r="O1062" s="5" t="s">
        <v>161</v>
      </c>
      <c r="P1062" s="74">
        <v>44726</v>
      </c>
      <c r="Q1062" s="77">
        <v>0.583333333335759</v>
      </c>
      <c r="R1062" s="5" t="s">
        <v>902</v>
      </c>
      <c r="S1062" s="5" t="s">
        <v>1209</v>
      </c>
      <c r="T1062" s="78" t="s">
        <v>5797</v>
      </c>
      <c r="U1062" s="5" t="s">
        <v>944</v>
      </c>
      <c r="V1062" s="5" t="s">
        <v>945</v>
      </c>
      <c r="W1062" s="5"/>
    </row>
    <row r="1063" spans="1:23">
      <c r="A1063" s="74">
        <v>44725.7209133333</v>
      </c>
      <c r="B1063" s="5" t="s">
        <v>126</v>
      </c>
      <c r="C1063" s="5" t="s">
        <v>23</v>
      </c>
      <c r="D1063" s="5" t="s">
        <v>5798</v>
      </c>
      <c r="F1063" s="5">
        <v>9716941236</v>
      </c>
      <c r="G1063" s="5" t="s">
        <v>5612</v>
      </c>
      <c r="H1063" s="5" t="s">
        <v>328</v>
      </c>
      <c r="I1063" s="5" t="s">
        <v>328</v>
      </c>
      <c r="J1063" s="5" t="s">
        <v>5799</v>
      </c>
      <c r="K1063" s="5" t="s">
        <v>691</v>
      </c>
      <c r="L1063" s="5" t="s">
        <v>796</v>
      </c>
      <c r="M1063" s="5" t="s">
        <v>5800</v>
      </c>
      <c r="N1063" s="5" t="s">
        <v>32</v>
      </c>
      <c r="O1063" s="5" t="s">
        <v>4084</v>
      </c>
      <c r="P1063" s="74">
        <v>44726</v>
      </c>
      <c r="Q1063" s="77">
        <v>0.583333333335759</v>
      </c>
      <c r="R1063" s="5" t="s">
        <v>5799</v>
      </c>
      <c r="S1063" s="5" t="s">
        <v>3747</v>
      </c>
      <c r="T1063" s="78" t="s">
        <v>5801</v>
      </c>
      <c r="U1063" s="5" t="s">
        <v>3756</v>
      </c>
      <c r="V1063" s="5" t="s">
        <v>3757</v>
      </c>
      <c r="W1063" s="5"/>
    </row>
    <row r="1064" spans="1:23">
      <c r="A1064" s="74">
        <v>44725.7287058681</v>
      </c>
      <c r="B1064" s="5" t="s">
        <v>268</v>
      </c>
      <c r="C1064" s="5" t="s">
        <v>23</v>
      </c>
      <c r="D1064" s="5" t="s">
        <v>5802</v>
      </c>
      <c r="F1064" s="5">
        <v>7702638678</v>
      </c>
      <c r="G1064" s="5" t="s">
        <v>5803</v>
      </c>
      <c r="H1064" s="5" t="s">
        <v>5397</v>
      </c>
      <c r="I1064" s="5" t="s">
        <v>5397</v>
      </c>
      <c r="J1064" s="5" t="s">
        <v>5804</v>
      </c>
      <c r="K1064" s="5" t="s">
        <v>132</v>
      </c>
      <c r="L1064" s="5" t="s">
        <v>132</v>
      </c>
      <c r="M1064" s="5" t="s">
        <v>5805</v>
      </c>
      <c r="N1064" s="5" t="s">
        <v>118</v>
      </c>
      <c r="O1064" s="5" t="s">
        <v>48</v>
      </c>
      <c r="P1064" s="74">
        <v>44726</v>
      </c>
      <c r="Q1064" s="77">
        <v>0.666666666664241</v>
      </c>
      <c r="R1064" s="5" t="s">
        <v>1428</v>
      </c>
      <c r="S1064" s="5" t="s">
        <v>1761</v>
      </c>
      <c r="T1064" s="78" t="s">
        <v>5806</v>
      </c>
      <c r="U1064" s="5" t="s">
        <v>5544</v>
      </c>
      <c r="V1064" s="5" t="s">
        <v>945</v>
      </c>
      <c r="W1064" s="5"/>
    </row>
    <row r="1065" spans="1:23">
      <c r="A1065" s="74">
        <v>44725.7324212963</v>
      </c>
      <c r="B1065" s="5" t="s">
        <v>22</v>
      </c>
      <c r="C1065" s="5" t="s">
        <v>23</v>
      </c>
      <c r="D1065" s="5" t="s">
        <v>5807</v>
      </c>
      <c r="F1065" s="5">
        <v>8830487965</v>
      </c>
      <c r="G1065" s="5" t="s">
        <v>5808</v>
      </c>
      <c r="H1065" s="5" t="s">
        <v>451</v>
      </c>
      <c r="I1065" s="5" t="s">
        <v>451</v>
      </c>
      <c r="J1065" s="5" t="s">
        <v>5809</v>
      </c>
      <c r="K1065" s="5" t="s">
        <v>691</v>
      </c>
      <c r="L1065" s="5" t="s">
        <v>5810</v>
      </c>
      <c r="M1065" s="5" t="s">
        <v>5811</v>
      </c>
      <c r="N1065" s="5" t="s">
        <v>118</v>
      </c>
      <c r="O1065" s="5" t="s">
        <v>5812</v>
      </c>
      <c r="P1065" s="74">
        <v>44726</v>
      </c>
      <c r="Q1065" s="77">
        <v>0.583333333335759</v>
      </c>
      <c r="R1065" s="5" t="s">
        <v>646</v>
      </c>
      <c r="S1065" s="5" t="s">
        <v>217</v>
      </c>
      <c r="T1065" s="78" t="s">
        <v>5813</v>
      </c>
      <c r="U1065" s="5" t="s">
        <v>5449</v>
      </c>
      <c r="V1065" s="5" t="s">
        <v>5450</v>
      </c>
      <c r="W1065" s="5"/>
    </row>
    <row r="1066" spans="1:23">
      <c r="A1066" s="74">
        <v>44725.7380662384</v>
      </c>
      <c r="B1066" s="5" t="s">
        <v>223</v>
      </c>
      <c r="C1066" s="5" t="s">
        <v>23</v>
      </c>
      <c r="D1066" s="5" t="s">
        <v>2259</v>
      </c>
      <c r="F1066" s="5">
        <v>8497924635</v>
      </c>
      <c r="G1066" s="5" t="s">
        <v>1920</v>
      </c>
      <c r="H1066" s="5" t="s">
        <v>298</v>
      </c>
      <c r="I1066" s="5" t="s">
        <v>298</v>
      </c>
      <c r="J1066" s="5" t="s">
        <v>2260</v>
      </c>
      <c r="K1066" s="5" t="s">
        <v>132</v>
      </c>
      <c r="L1066" s="5" t="s">
        <v>132</v>
      </c>
      <c r="M1066" s="5" t="s">
        <v>2261</v>
      </c>
      <c r="N1066" s="5" t="s">
        <v>118</v>
      </c>
      <c r="O1066" s="5" t="s">
        <v>274</v>
      </c>
      <c r="P1066" s="74">
        <v>44727</v>
      </c>
      <c r="Q1066" s="77">
        <v>0.583333333335759</v>
      </c>
      <c r="R1066" s="5" t="s">
        <v>2262</v>
      </c>
      <c r="S1066" s="5" t="s">
        <v>302</v>
      </c>
      <c r="T1066" s="78" t="s">
        <v>5814</v>
      </c>
      <c r="U1066" s="5" t="s">
        <v>1053</v>
      </c>
      <c r="V1066" s="5" t="s">
        <v>945</v>
      </c>
      <c r="W1066" s="5"/>
    </row>
    <row r="1067" spans="1:23">
      <c r="A1067" s="74">
        <v>44725.742240544</v>
      </c>
      <c r="B1067" s="5" t="s">
        <v>286</v>
      </c>
      <c r="C1067" s="5" t="s">
        <v>23</v>
      </c>
      <c r="D1067" s="5" t="s">
        <v>5815</v>
      </c>
      <c r="F1067" s="5">
        <v>7702707611</v>
      </c>
      <c r="G1067" s="5" t="s">
        <v>288</v>
      </c>
      <c r="H1067" s="5" t="s">
        <v>1103</v>
      </c>
      <c r="I1067" s="5" t="s">
        <v>1103</v>
      </c>
      <c r="J1067" s="5" t="s">
        <v>5816</v>
      </c>
      <c r="K1067" s="5" t="s">
        <v>132</v>
      </c>
      <c r="L1067" s="5" t="s">
        <v>87</v>
      </c>
      <c r="M1067" s="5" t="s">
        <v>5817</v>
      </c>
      <c r="N1067" s="5" t="s">
        <v>89</v>
      </c>
      <c r="O1067" s="5" t="s">
        <v>161</v>
      </c>
      <c r="P1067" s="74">
        <v>44726</v>
      </c>
      <c r="Q1067" s="77">
        <v>0.625</v>
      </c>
      <c r="R1067" s="5" t="s">
        <v>390</v>
      </c>
      <c r="S1067" s="5" t="s">
        <v>599</v>
      </c>
      <c r="T1067" s="78" t="s">
        <v>5818</v>
      </c>
      <c r="U1067" s="5" t="s">
        <v>1381</v>
      </c>
      <c r="V1067" s="5" t="s">
        <v>945</v>
      </c>
      <c r="W1067" s="5"/>
    </row>
    <row r="1068" spans="1:23">
      <c r="A1068" s="74">
        <v>44725.7434986574</v>
      </c>
      <c r="B1068" s="5" t="s">
        <v>126</v>
      </c>
      <c r="C1068" s="5" t="s">
        <v>23</v>
      </c>
      <c r="D1068" s="5" t="s">
        <v>5819</v>
      </c>
      <c r="F1068" s="5">
        <v>9970923543</v>
      </c>
      <c r="G1068" s="5" t="s">
        <v>5820</v>
      </c>
      <c r="H1068" s="5" t="s">
        <v>537</v>
      </c>
      <c r="I1068" s="5" t="s">
        <v>537</v>
      </c>
      <c r="J1068" s="5" t="s">
        <v>5821</v>
      </c>
      <c r="K1068" s="5" t="s">
        <v>272</v>
      </c>
      <c r="L1068" s="5" t="s">
        <v>272</v>
      </c>
      <c r="M1068" s="5" t="s">
        <v>5822</v>
      </c>
      <c r="N1068" s="5" t="s">
        <v>32</v>
      </c>
      <c r="O1068" s="5" t="s">
        <v>2711</v>
      </c>
      <c r="P1068" s="74">
        <v>44726</v>
      </c>
      <c r="Q1068" s="77">
        <v>0.625</v>
      </c>
      <c r="R1068" s="5" t="s">
        <v>5823</v>
      </c>
      <c r="S1068" s="5" t="s">
        <v>5824</v>
      </c>
      <c r="T1068" s="78" t="s">
        <v>5825</v>
      </c>
      <c r="U1068" s="5" t="s">
        <v>2006</v>
      </c>
      <c r="V1068" s="5" t="s">
        <v>95</v>
      </c>
      <c r="W1068" s="5"/>
    </row>
    <row r="1069" spans="1:23">
      <c r="A1069" s="74">
        <v>44725.7629866551</v>
      </c>
      <c r="B1069" s="5" t="s">
        <v>81</v>
      </c>
      <c r="C1069" s="5" t="s">
        <v>23</v>
      </c>
      <c r="D1069" s="5" t="s">
        <v>5826</v>
      </c>
      <c r="F1069" s="5">
        <v>9606774957</v>
      </c>
      <c r="G1069" s="5" t="s">
        <v>5827</v>
      </c>
      <c r="H1069" s="5" t="s">
        <v>5828</v>
      </c>
      <c r="I1069" s="5" t="s">
        <v>27</v>
      </c>
      <c r="J1069" s="5" t="s">
        <v>762</v>
      </c>
      <c r="K1069" s="5" t="s">
        <v>146</v>
      </c>
      <c r="L1069" s="5" t="s">
        <v>146</v>
      </c>
      <c r="M1069" s="5" t="s">
        <v>5829</v>
      </c>
      <c r="N1069" s="5" t="s">
        <v>118</v>
      </c>
      <c r="O1069" s="5" t="s">
        <v>48</v>
      </c>
      <c r="P1069" s="74">
        <v>44726</v>
      </c>
      <c r="Q1069" s="77">
        <v>0.458333333335759</v>
      </c>
      <c r="R1069" s="5" t="s">
        <v>3201</v>
      </c>
      <c r="S1069" s="5" t="s">
        <v>3202</v>
      </c>
      <c r="T1069" s="78" t="s">
        <v>5830</v>
      </c>
      <c r="U1069" s="5" t="s">
        <v>1411</v>
      </c>
      <c r="V1069" s="5" t="s">
        <v>95</v>
      </c>
      <c r="W1069" s="5"/>
    </row>
    <row r="1070" spans="1:23">
      <c r="A1070" s="74">
        <v>44725.7674403935</v>
      </c>
      <c r="B1070" s="5" t="s">
        <v>81</v>
      </c>
      <c r="C1070" s="5" t="s">
        <v>23</v>
      </c>
      <c r="D1070" s="5" t="s">
        <v>5831</v>
      </c>
      <c r="F1070" s="5">
        <v>7075210581</v>
      </c>
      <c r="G1070" s="5" t="s">
        <v>1061</v>
      </c>
      <c r="H1070" s="5" t="s">
        <v>794</v>
      </c>
      <c r="I1070" s="5" t="s">
        <v>1296</v>
      </c>
      <c r="J1070" s="5" t="s">
        <v>1235</v>
      </c>
      <c r="K1070" s="5" t="s">
        <v>132</v>
      </c>
      <c r="L1070" s="5" t="s">
        <v>132</v>
      </c>
      <c r="M1070" s="5" t="s">
        <v>5783</v>
      </c>
      <c r="N1070" s="5" t="s">
        <v>118</v>
      </c>
      <c r="O1070" s="5" t="s">
        <v>161</v>
      </c>
      <c r="P1070" s="74">
        <v>44726</v>
      </c>
      <c r="Q1070" s="77">
        <v>0.458333333335759</v>
      </c>
      <c r="R1070" s="5" t="s">
        <v>1215</v>
      </c>
      <c r="S1070" s="5" t="s">
        <v>5058</v>
      </c>
      <c r="T1070" s="78" t="s">
        <v>5832</v>
      </c>
      <c r="U1070" s="5" t="s">
        <v>94</v>
      </c>
      <c r="V1070" s="5" t="s">
        <v>95</v>
      </c>
      <c r="W1070" s="5"/>
    </row>
    <row r="1071" spans="1:56">
      <c r="A1071" s="79">
        <v>44725.7969109491</v>
      </c>
      <c r="B1071" s="80" t="s">
        <v>126</v>
      </c>
      <c r="C1071" s="80" t="s">
        <v>23</v>
      </c>
      <c r="D1071" s="80" t="s">
        <v>5833</v>
      </c>
      <c r="E1071" s="81"/>
      <c r="F1071" s="80">
        <v>8218549974</v>
      </c>
      <c r="G1071" s="80" t="s">
        <v>1822</v>
      </c>
      <c r="H1071" s="80" t="s">
        <v>832</v>
      </c>
      <c r="I1071" s="80" t="s">
        <v>44</v>
      </c>
      <c r="J1071" s="80" t="s">
        <v>5834</v>
      </c>
      <c r="K1071" s="80" t="s">
        <v>5835</v>
      </c>
      <c r="L1071" s="80" t="s">
        <v>796</v>
      </c>
      <c r="M1071" s="80" t="s">
        <v>5836</v>
      </c>
      <c r="N1071" s="80" t="s">
        <v>32</v>
      </c>
      <c r="O1071" s="80" t="s">
        <v>482</v>
      </c>
      <c r="P1071" s="79">
        <v>44726</v>
      </c>
      <c r="Q1071" s="82">
        <v>0.583333333335759</v>
      </c>
      <c r="R1071" s="80" t="s">
        <v>954</v>
      </c>
      <c r="S1071" s="80" t="s">
        <v>254</v>
      </c>
      <c r="T1071" s="83" t="s">
        <v>5837</v>
      </c>
      <c r="U1071" s="80" t="s">
        <v>3756</v>
      </c>
      <c r="V1071" s="80" t="s">
        <v>3757</v>
      </c>
      <c r="W1071" s="80"/>
      <c r="X1071" s="81"/>
      <c r="Y1071" s="81"/>
      <c r="Z1071" s="81"/>
      <c r="AA1071" s="81"/>
      <c r="AB1071" s="81"/>
      <c r="AC1071" s="81"/>
      <c r="AD1071" s="81"/>
      <c r="AE1071" s="81"/>
      <c r="AF1071" s="81"/>
      <c r="AG1071" s="81"/>
      <c r="AH1071" s="81"/>
      <c r="AI1071" s="81"/>
      <c r="AJ1071" s="81"/>
      <c r="AK1071" s="81"/>
      <c r="AL1071" s="81"/>
      <c r="AM1071" s="81"/>
      <c r="AN1071" s="81"/>
      <c r="AO1071" s="81"/>
      <c r="AP1071" s="81"/>
      <c r="AQ1071" s="81"/>
      <c r="AR1071" s="81"/>
      <c r="AS1071" s="81"/>
      <c r="AT1071" s="81"/>
      <c r="AU1071" s="81"/>
      <c r="AV1071" s="81"/>
      <c r="AW1071" s="81"/>
      <c r="AX1071" s="81"/>
      <c r="AY1071" s="81"/>
      <c r="AZ1071" s="81"/>
      <c r="BA1071" s="81"/>
      <c r="BB1071" s="81"/>
      <c r="BC1071" s="81"/>
      <c r="BD1071" s="81"/>
    </row>
    <row r="1072" hidden="1" spans="1:56">
      <c r="A1072" s="11">
        <v>44726.4637450232</v>
      </c>
      <c r="B1072" s="12" t="s">
        <v>40</v>
      </c>
      <c r="C1072" s="12" t="s">
        <v>23</v>
      </c>
      <c r="D1072" s="12" t="s">
        <v>5838</v>
      </c>
      <c r="E1072" s="13"/>
      <c r="F1072" s="12">
        <v>8150099120</v>
      </c>
      <c r="G1072" s="12" t="s">
        <v>5839</v>
      </c>
      <c r="H1072" s="12" t="s">
        <v>114</v>
      </c>
      <c r="I1072" s="12" t="s">
        <v>44</v>
      </c>
      <c r="J1072" s="12" t="s">
        <v>1836</v>
      </c>
      <c r="K1072" s="12" t="s">
        <v>290</v>
      </c>
      <c r="L1072" s="12" t="s">
        <v>5567</v>
      </c>
      <c r="M1072" s="12" t="s">
        <v>5840</v>
      </c>
      <c r="N1072" s="12" t="s">
        <v>1663</v>
      </c>
      <c r="O1072" s="12" t="s">
        <v>48</v>
      </c>
      <c r="P1072" s="20">
        <v>44727</v>
      </c>
      <c r="Q1072" s="29">
        <v>0.583333333335759</v>
      </c>
      <c r="R1072" s="12" t="s">
        <v>2337</v>
      </c>
      <c r="S1072" s="12" t="s">
        <v>903</v>
      </c>
      <c r="T1072" s="30" t="s">
        <v>5841</v>
      </c>
      <c r="U1072" s="12" t="s">
        <v>3733</v>
      </c>
      <c r="V1072" s="12" t="s">
        <v>3757</v>
      </c>
      <c r="W1072" s="12" t="s">
        <v>96</v>
      </c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</row>
    <row r="1073" hidden="1" spans="1:23">
      <c r="A1073" s="4">
        <v>44726.4639437963</v>
      </c>
      <c r="B1073" s="5" t="s">
        <v>3698</v>
      </c>
      <c r="C1073" s="5" t="s">
        <v>23</v>
      </c>
      <c r="D1073" s="5" t="s">
        <v>5842</v>
      </c>
      <c r="F1073" s="5">
        <v>9347233917</v>
      </c>
      <c r="G1073" s="5" t="s">
        <v>1440</v>
      </c>
      <c r="H1073" s="5" t="s">
        <v>200</v>
      </c>
      <c r="I1073" s="5" t="s">
        <v>101</v>
      </c>
      <c r="J1073" s="5" t="s">
        <v>5843</v>
      </c>
      <c r="K1073" s="5" t="s">
        <v>132</v>
      </c>
      <c r="L1073" s="5" t="s">
        <v>132</v>
      </c>
      <c r="M1073" s="5" t="s">
        <v>5844</v>
      </c>
      <c r="N1073" s="5" t="s">
        <v>89</v>
      </c>
      <c r="O1073" s="5" t="s">
        <v>161</v>
      </c>
      <c r="P1073" s="76">
        <v>44727</v>
      </c>
      <c r="Q1073" s="77">
        <v>0.416666666664241</v>
      </c>
      <c r="R1073" s="5" t="s">
        <v>599</v>
      </c>
      <c r="S1073" s="5" t="s">
        <v>35</v>
      </c>
      <c r="T1073" s="78" t="s">
        <v>5845</v>
      </c>
      <c r="U1073" s="5" t="s">
        <v>1053</v>
      </c>
      <c r="V1073" s="5" t="s">
        <v>945</v>
      </c>
      <c r="W1073" s="5" t="s">
        <v>39</v>
      </c>
    </row>
    <row r="1074" hidden="1" spans="1:23">
      <c r="A1074" s="4">
        <v>44726.4740058681</v>
      </c>
      <c r="B1074" s="5" t="s">
        <v>209</v>
      </c>
      <c r="C1074" s="5" t="s">
        <v>23</v>
      </c>
      <c r="D1074" s="5" t="s">
        <v>5846</v>
      </c>
      <c r="F1074" s="5">
        <v>7330605595</v>
      </c>
      <c r="G1074" s="5" t="s">
        <v>5847</v>
      </c>
      <c r="H1074" s="5" t="s">
        <v>730</v>
      </c>
      <c r="I1074" s="5" t="s">
        <v>1023</v>
      </c>
      <c r="J1074" s="5" t="s">
        <v>3031</v>
      </c>
      <c r="K1074" s="5" t="s">
        <v>159</v>
      </c>
      <c r="L1074" s="5" t="s">
        <v>87</v>
      </c>
      <c r="M1074" s="5" t="s">
        <v>5848</v>
      </c>
      <c r="N1074" s="5" t="s">
        <v>89</v>
      </c>
      <c r="O1074" s="5" t="s">
        <v>465</v>
      </c>
      <c r="P1074" s="76">
        <v>44728</v>
      </c>
      <c r="Q1074" s="77">
        <v>0.458333333335759</v>
      </c>
      <c r="R1074" s="5" t="s">
        <v>2630</v>
      </c>
      <c r="S1074" s="5" t="s">
        <v>333</v>
      </c>
      <c r="T1074" s="78" t="s">
        <v>5849</v>
      </c>
      <c r="U1074" s="5" t="s">
        <v>944</v>
      </c>
      <c r="V1074" s="5" t="s">
        <v>945</v>
      </c>
      <c r="W1074" s="5" t="s">
        <v>39</v>
      </c>
    </row>
    <row r="1075" hidden="1" spans="1:23">
      <c r="A1075" s="4">
        <v>44726.4786664699</v>
      </c>
      <c r="B1075" s="5" t="s">
        <v>209</v>
      </c>
      <c r="C1075" s="5" t="s">
        <v>23</v>
      </c>
      <c r="D1075" s="5" t="s">
        <v>5850</v>
      </c>
      <c r="F1075" s="5">
        <v>9912569242</v>
      </c>
      <c r="G1075" s="5" t="s">
        <v>5847</v>
      </c>
      <c r="H1075" s="5" t="s">
        <v>562</v>
      </c>
      <c r="I1075" s="5" t="s">
        <v>562</v>
      </c>
      <c r="J1075" s="5" t="s">
        <v>2470</v>
      </c>
      <c r="K1075" s="5" t="s">
        <v>132</v>
      </c>
      <c r="L1075" s="5" t="s">
        <v>132</v>
      </c>
      <c r="M1075" s="5" t="s">
        <v>5851</v>
      </c>
      <c r="N1075" s="5" t="s">
        <v>118</v>
      </c>
      <c r="O1075" s="5" t="s">
        <v>822</v>
      </c>
      <c r="P1075" s="76">
        <v>44730</v>
      </c>
      <c r="Q1075" s="77">
        <v>0.458333333335759</v>
      </c>
      <c r="R1075" s="5" t="s">
        <v>483</v>
      </c>
      <c r="S1075" s="5" t="s">
        <v>557</v>
      </c>
      <c r="T1075" s="78" t="s">
        <v>5852</v>
      </c>
      <c r="U1075" s="5" t="s">
        <v>944</v>
      </c>
      <c r="V1075" s="5" t="s">
        <v>945</v>
      </c>
      <c r="W1075" s="5" t="s">
        <v>39</v>
      </c>
    </row>
    <row r="1076" hidden="1" spans="1:23">
      <c r="A1076" s="4">
        <v>44726.4809282407</v>
      </c>
      <c r="B1076" s="5" t="s">
        <v>197</v>
      </c>
      <c r="C1076" s="5" t="s">
        <v>23</v>
      </c>
      <c r="D1076" s="5" t="s">
        <v>5853</v>
      </c>
      <c r="F1076" s="5">
        <v>7780181884</v>
      </c>
      <c r="G1076" s="5" t="s">
        <v>5854</v>
      </c>
      <c r="H1076" s="5" t="s">
        <v>1023</v>
      </c>
      <c r="I1076" s="5" t="s">
        <v>1023</v>
      </c>
      <c r="J1076" s="5" t="s">
        <v>5855</v>
      </c>
      <c r="K1076" s="5" t="s">
        <v>132</v>
      </c>
      <c r="L1076" s="5" t="s">
        <v>132</v>
      </c>
      <c r="M1076" s="5" t="s">
        <v>5856</v>
      </c>
      <c r="N1076" s="5" t="s">
        <v>32</v>
      </c>
      <c r="O1076" s="5" t="s">
        <v>588</v>
      </c>
      <c r="P1076" s="76">
        <v>44727</v>
      </c>
      <c r="Q1076" s="77">
        <v>0.5</v>
      </c>
      <c r="R1076" s="5" t="s">
        <v>844</v>
      </c>
      <c r="S1076" s="5" t="s">
        <v>1209</v>
      </c>
      <c r="T1076" s="78" t="s">
        <v>5857</v>
      </c>
      <c r="U1076" s="5" t="s">
        <v>944</v>
      </c>
      <c r="V1076" s="5" t="s">
        <v>945</v>
      </c>
      <c r="W1076" s="5" t="s">
        <v>39</v>
      </c>
    </row>
    <row r="1077" hidden="1" spans="1:23">
      <c r="A1077" s="4">
        <v>44726.483326412</v>
      </c>
      <c r="B1077" s="5" t="s">
        <v>3698</v>
      </c>
      <c r="C1077" s="5" t="s">
        <v>23</v>
      </c>
      <c r="D1077" s="5" t="s">
        <v>5858</v>
      </c>
      <c r="F1077" s="5">
        <v>9494287184</v>
      </c>
      <c r="G1077" s="5" t="s">
        <v>1440</v>
      </c>
      <c r="H1077" s="5" t="s">
        <v>538</v>
      </c>
      <c r="I1077" s="5" t="s">
        <v>2151</v>
      </c>
      <c r="J1077" s="5" t="s">
        <v>5859</v>
      </c>
      <c r="K1077" s="5" t="s">
        <v>132</v>
      </c>
      <c r="L1077" s="5" t="s">
        <v>132</v>
      </c>
      <c r="M1077" s="5" t="s">
        <v>5860</v>
      </c>
      <c r="N1077" s="5" t="s">
        <v>89</v>
      </c>
      <c r="O1077" s="5" t="s">
        <v>161</v>
      </c>
      <c r="P1077" s="76">
        <v>44729</v>
      </c>
      <c r="Q1077" s="77">
        <v>0.458333333335759</v>
      </c>
      <c r="R1077" s="5" t="s">
        <v>2674</v>
      </c>
      <c r="S1077" s="5" t="s">
        <v>5861</v>
      </c>
      <c r="T1077" s="78" t="s">
        <v>5862</v>
      </c>
      <c r="U1077" s="5" t="s">
        <v>1381</v>
      </c>
      <c r="V1077" s="5" t="s">
        <v>945</v>
      </c>
      <c r="W1077" s="5" t="s">
        <v>39</v>
      </c>
    </row>
    <row r="1078" hidden="1" spans="1:23">
      <c r="A1078" s="4">
        <v>44726.4969528472</v>
      </c>
      <c r="B1078" s="5" t="s">
        <v>957</v>
      </c>
      <c r="C1078" s="5" t="s">
        <v>23</v>
      </c>
      <c r="D1078" s="5" t="s">
        <v>5863</v>
      </c>
      <c r="F1078" s="5">
        <v>9739957604</v>
      </c>
      <c r="G1078" s="5" t="s">
        <v>5864</v>
      </c>
      <c r="H1078" s="5" t="s">
        <v>621</v>
      </c>
      <c r="I1078" s="5" t="s">
        <v>621</v>
      </c>
      <c r="J1078" s="5" t="s">
        <v>5865</v>
      </c>
      <c r="K1078" s="5" t="s">
        <v>87</v>
      </c>
      <c r="L1078" s="5" t="s">
        <v>87</v>
      </c>
      <c r="M1078" s="5" t="s">
        <v>5866</v>
      </c>
      <c r="N1078" s="5" t="s">
        <v>89</v>
      </c>
      <c r="O1078" s="5" t="s">
        <v>161</v>
      </c>
      <c r="P1078" s="76">
        <v>44727</v>
      </c>
      <c r="Q1078" s="77">
        <v>0.666666666664241</v>
      </c>
      <c r="R1078" s="5" t="s">
        <v>5867</v>
      </c>
      <c r="S1078" s="5" t="s">
        <v>35</v>
      </c>
      <c r="T1078" s="78" t="s">
        <v>5868</v>
      </c>
      <c r="U1078" s="5" t="s">
        <v>1053</v>
      </c>
      <c r="V1078" s="5" t="s">
        <v>945</v>
      </c>
      <c r="W1078" s="5" t="s">
        <v>39</v>
      </c>
    </row>
    <row r="1079" hidden="1" spans="1:23">
      <c r="A1079" s="4">
        <v>44726.5019233912</v>
      </c>
      <c r="B1079" s="5" t="s">
        <v>40</v>
      </c>
      <c r="C1079" s="5" t="s">
        <v>23</v>
      </c>
      <c r="D1079" s="5" t="s">
        <v>5869</v>
      </c>
      <c r="F1079" s="5">
        <v>7975589636</v>
      </c>
      <c r="G1079" s="5" t="s">
        <v>5870</v>
      </c>
      <c r="H1079" s="5" t="s">
        <v>43</v>
      </c>
      <c r="I1079" s="5" t="s">
        <v>43</v>
      </c>
      <c r="J1079" s="5" t="s">
        <v>4564</v>
      </c>
      <c r="K1079" s="5" t="s">
        <v>5567</v>
      </c>
      <c r="L1079" s="5" t="s">
        <v>5871</v>
      </c>
      <c r="M1079" s="5" t="s">
        <v>5871</v>
      </c>
      <c r="N1079" s="5" t="s">
        <v>1663</v>
      </c>
      <c r="O1079" s="5" t="s">
        <v>48</v>
      </c>
      <c r="P1079" s="76">
        <v>44727</v>
      </c>
      <c r="Q1079" s="77">
        <v>0.583333333335759</v>
      </c>
      <c r="R1079" s="5" t="s">
        <v>2833</v>
      </c>
      <c r="S1079" s="5" t="s">
        <v>311</v>
      </c>
      <c r="T1079" s="78" t="s">
        <v>5872</v>
      </c>
      <c r="U1079" s="5" t="s">
        <v>3733</v>
      </c>
      <c r="V1079" s="5" t="s">
        <v>3757</v>
      </c>
      <c r="W1079" s="5" t="s">
        <v>39</v>
      </c>
    </row>
    <row r="1080" hidden="1" spans="1:23">
      <c r="A1080" s="4">
        <v>44726.5041695949</v>
      </c>
      <c r="B1080" s="5" t="s">
        <v>350</v>
      </c>
      <c r="C1080" s="5" t="s">
        <v>23</v>
      </c>
      <c r="D1080" s="5" t="s">
        <v>5873</v>
      </c>
      <c r="F1080" s="5">
        <v>9392981736</v>
      </c>
      <c r="G1080" s="5" t="s">
        <v>5874</v>
      </c>
      <c r="H1080" s="5" t="s">
        <v>43</v>
      </c>
      <c r="I1080" s="5" t="s">
        <v>43</v>
      </c>
      <c r="J1080" s="5" t="s">
        <v>5875</v>
      </c>
      <c r="K1080" s="5" t="s">
        <v>87</v>
      </c>
      <c r="L1080" s="5" t="s">
        <v>87</v>
      </c>
      <c r="M1080" s="5" t="s">
        <v>5876</v>
      </c>
      <c r="N1080" s="5" t="s">
        <v>32</v>
      </c>
      <c r="O1080" s="5" t="s">
        <v>1221</v>
      </c>
      <c r="P1080" s="76">
        <v>44728</v>
      </c>
      <c r="Q1080" s="77">
        <v>0.458333333335759</v>
      </c>
      <c r="R1080" s="5" t="s">
        <v>5877</v>
      </c>
      <c r="S1080" s="5" t="s">
        <v>518</v>
      </c>
      <c r="T1080" s="78" t="s">
        <v>5878</v>
      </c>
      <c r="U1080" s="5" t="s">
        <v>3151</v>
      </c>
      <c r="V1080" s="5" t="s">
        <v>3152</v>
      </c>
      <c r="W1080" s="5" t="s">
        <v>39</v>
      </c>
    </row>
    <row r="1081" hidden="1" spans="1:23">
      <c r="A1081" s="4">
        <v>44726.5042766551</v>
      </c>
      <c r="B1081" s="5" t="s">
        <v>957</v>
      </c>
      <c r="C1081" s="5" t="s">
        <v>23</v>
      </c>
      <c r="D1081" s="5" t="s">
        <v>5879</v>
      </c>
      <c r="F1081" s="5">
        <v>9822601199</v>
      </c>
      <c r="G1081" s="5" t="s">
        <v>5880</v>
      </c>
      <c r="H1081" s="5" t="s">
        <v>114</v>
      </c>
      <c r="I1081" s="5" t="s">
        <v>114</v>
      </c>
      <c r="J1081" s="5" t="s">
        <v>5881</v>
      </c>
      <c r="K1081" s="5" t="s">
        <v>103</v>
      </c>
      <c r="L1081" s="5" t="s">
        <v>103</v>
      </c>
      <c r="M1081" s="5" t="s">
        <v>5882</v>
      </c>
      <c r="N1081" s="5" t="s">
        <v>32</v>
      </c>
      <c r="O1081" s="5" t="s">
        <v>161</v>
      </c>
      <c r="P1081" s="76">
        <v>44727</v>
      </c>
      <c r="Q1081" s="77">
        <v>0.625</v>
      </c>
      <c r="R1081" s="5" t="s">
        <v>1366</v>
      </c>
      <c r="S1081" s="5" t="s">
        <v>229</v>
      </c>
      <c r="T1081" s="78" t="s">
        <v>5883</v>
      </c>
      <c r="U1081" s="5" t="s">
        <v>944</v>
      </c>
      <c r="V1081" s="5" t="s">
        <v>945</v>
      </c>
      <c r="W1081" s="5" t="s">
        <v>39</v>
      </c>
    </row>
    <row r="1082" hidden="1" spans="1:56">
      <c r="A1082" s="11">
        <v>44726.5113664236</v>
      </c>
      <c r="B1082" s="12" t="s">
        <v>957</v>
      </c>
      <c r="C1082" s="12" t="s">
        <v>23</v>
      </c>
      <c r="D1082" s="12" t="s">
        <v>5884</v>
      </c>
      <c r="E1082" s="13"/>
      <c r="F1082" s="12">
        <v>9381729397</v>
      </c>
      <c r="G1082" s="12" t="s">
        <v>5885</v>
      </c>
      <c r="H1082" s="12" t="s">
        <v>1959</v>
      </c>
      <c r="I1082" s="12" t="s">
        <v>1959</v>
      </c>
      <c r="J1082" s="12" t="s">
        <v>5886</v>
      </c>
      <c r="K1082" s="12" t="s">
        <v>1481</v>
      </c>
      <c r="L1082" s="12" t="s">
        <v>1481</v>
      </c>
      <c r="M1082" s="12" t="s">
        <v>5887</v>
      </c>
      <c r="N1082" s="12" t="s">
        <v>118</v>
      </c>
      <c r="O1082" s="12" t="s">
        <v>161</v>
      </c>
      <c r="P1082" s="20">
        <v>44727</v>
      </c>
      <c r="Q1082" s="29">
        <v>0.666666666664241</v>
      </c>
      <c r="R1082" s="12" t="s">
        <v>2833</v>
      </c>
      <c r="S1082" s="12" t="s">
        <v>229</v>
      </c>
      <c r="T1082" s="30" t="s">
        <v>5888</v>
      </c>
      <c r="U1082" s="12" t="s">
        <v>1053</v>
      </c>
      <c r="V1082" s="12" t="s">
        <v>945</v>
      </c>
      <c r="W1082" s="12" t="s">
        <v>96</v>
      </c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</row>
    <row r="1083" hidden="1" spans="1:23">
      <c r="A1083" s="4">
        <v>44726.5125821528</v>
      </c>
      <c r="B1083" s="5" t="s">
        <v>40</v>
      </c>
      <c r="C1083" s="5" t="s">
        <v>23</v>
      </c>
      <c r="D1083" s="5" t="s">
        <v>5889</v>
      </c>
      <c r="F1083" s="5">
        <v>7972744190</v>
      </c>
      <c r="G1083" s="5" t="s">
        <v>5870</v>
      </c>
      <c r="H1083" s="5" t="s">
        <v>129</v>
      </c>
      <c r="I1083" s="5" t="s">
        <v>27</v>
      </c>
      <c r="J1083" s="5" t="s">
        <v>5890</v>
      </c>
      <c r="K1083" s="5" t="s">
        <v>103</v>
      </c>
      <c r="L1083" s="5" t="s">
        <v>5567</v>
      </c>
      <c r="M1083" s="5" t="s">
        <v>5891</v>
      </c>
      <c r="N1083" s="5" t="s">
        <v>32</v>
      </c>
      <c r="O1083" s="5" t="s">
        <v>3013</v>
      </c>
      <c r="P1083" s="76">
        <v>44727</v>
      </c>
      <c r="Q1083" s="77">
        <v>0.625</v>
      </c>
      <c r="R1083" s="5" t="s">
        <v>229</v>
      </c>
      <c r="S1083" s="5" t="s">
        <v>35</v>
      </c>
      <c r="T1083" s="78" t="s">
        <v>5892</v>
      </c>
      <c r="U1083" s="5" t="s">
        <v>3733</v>
      </c>
      <c r="V1083" s="5" t="s">
        <v>3757</v>
      </c>
      <c r="W1083" s="5" t="s">
        <v>39</v>
      </c>
    </row>
    <row r="1084" hidden="1" spans="1:23">
      <c r="A1084" s="4">
        <v>44726.5166282292</v>
      </c>
      <c r="B1084" s="5" t="s">
        <v>1138</v>
      </c>
      <c r="C1084" s="5" t="s">
        <v>23</v>
      </c>
      <c r="D1084" s="5" t="s">
        <v>5893</v>
      </c>
      <c r="F1084" s="5">
        <v>7428238930</v>
      </c>
      <c r="G1084" s="5" t="s">
        <v>5880</v>
      </c>
      <c r="H1084" s="5" t="s">
        <v>5894</v>
      </c>
      <c r="I1084" s="5" t="s">
        <v>5894</v>
      </c>
      <c r="J1084" s="5" t="s">
        <v>5895</v>
      </c>
      <c r="K1084" s="5" t="s">
        <v>5896</v>
      </c>
      <c r="L1084" s="5" t="s">
        <v>5896</v>
      </c>
      <c r="M1084" s="5" t="s">
        <v>5897</v>
      </c>
      <c r="N1084" s="5" t="s">
        <v>872</v>
      </c>
      <c r="P1084" s="76">
        <v>44731</v>
      </c>
      <c r="Q1084" s="77">
        <v>0.458333333335759</v>
      </c>
      <c r="R1084" s="5" t="s">
        <v>275</v>
      </c>
      <c r="S1084" s="5" t="s">
        <v>2053</v>
      </c>
      <c r="T1084" s="78" t="s">
        <v>5898</v>
      </c>
      <c r="U1084" s="5" t="s">
        <v>1053</v>
      </c>
      <c r="V1084" s="5" t="s">
        <v>945</v>
      </c>
      <c r="W1084" s="5" t="s">
        <v>39</v>
      </c>
    </row>
    <row r="1085" hidden="1" spans="1:23">
      <c r="A1085" s="4">
        <v>44726.5173542014</v>
      </c>
      <c r="B1085" s="5" t="s">
        <v>286</v>
      </c>
      <c r="C1085" s="5" t="s">
        <v>23</v>
      </c>
      <c r="D1085" s="5" t="s">
        <v>5899</v>
      </c>
      <c r="F1085" s="5">
        <v>7330355351</v>
      </c>
      <c r="G1085" s="5" t="s">
        <v>5900</v>
      </c>
      <c r="H1085" s="5" t="s">
        <v>1062</v>
      </c>
      <c r="I1085" s="5" t="s">
        <v>101</v>
      </c>
      <c r="J1085" s="5" t="s">
        <v>371</v>
      </c>
      <c r="K1085" s="5" t="s">
        <v>132</v>
      </c>
      <c r="L1085" s="5" t="s">
        <v>132</v>
      </c>
      <c r="M1085" s="5" t="s">
        <v>5901</v>
      </c>
      <c r="N1085" s="5" t="s">
        <v>32</v>
      </c>
      <c r="O1085" s="5" t="s">
        <v>161</v>
      </c>
      <c r="P1085" s="76">
        <v>44727</v>
      </c>
      <c r="Q1085" s="77">
        <v>0.583333333335759</v>
      </c>
      <c r="R1085" s="5" t="s">
        <v>3649</v>
      </c>
      <c r="S1085" s="5" t="s">
        <v>229</v>
      </c>
      <c r="T1085" s="78" t="s">
        <v>5902</v>
      </c>
      <c r="U1085" s="5" t="s">
        <v>1053</v>
      </c>
      <c r="V1085" s="5" t="s">
        <v>945</v>
      </c>
      <c r="W1085" s="5" t="s">
        <v>39</v>
      </c>
    </row>
    <row r="1086" hidden="1" spans="1:23">
      <c r="A1086" s="4">
        <v>44726.520360162</v>
      </c>
      <c r="B1086" s="5" t="s">
        <v>1138</v>
      </c>
      <c r="C1086" s="5" t="s">
        <v>23</v>
      </c>
      <c r="D1086" s="5" t="s">
        <v>5903</v>
      </c>
      <c r="F1086" s="5">
        <v>8639520606</v>
      </c>
      <c r="G1086" s="5" t="s">
        <v>5904</v>
      </c>
      <c r="H1086" s="5" t="s">
        <v>1031</v>
      </c>
      <c r="I1086" s="5" t="s">
        <v>1031</v>
      </c>
      <c r="J1086" s="5" t="s">
        <v>5905</v>
      </c>
      <c r="K1086" s="5" t="s">
        <v>132</v>
      </c>
      <c r="L1086" s="5" t="s">
        <v>132</v>
      </c>
      <c r="M1086" s="5" t="s">
        <v>5906</v>
      </c>
      <c r="N1086" s="5" t="s">
        <v>118</v>
      </c>
      <c r="P1086" s="76">
        <v>44731</v>
      </c>
      <c r="Q1086" s="77">
        <v>0.791666666664241</v>
      </c>
      <c r="R1086" s="5" t="s">
        <v>3754</v>
      </c>
      <c r="S1086" s="5" t="s">
        <v>5907</v>
      </c>
      <c r="T1086" s="78" t="s">
        <v>5908</v>
      </c>
      <c r="U1086" s="5" t="s">
        <v>5909</v>
      </c>
      <c r="V1086" s="5" t="s">
        <v>945</v>
      </c>
      <c r="W1086" s="5" t="s">
        <v>39</v>
      </c>
    </row>
    <row r="1087" hidden="1" spans="1:23">
      <c r="A1087" s="4">
        <v>44726.5208075579</v>
      </c>
      <c r="B1087" s="5" t="s">
        <v>268</v>
      </c>
      <c r="C1087" s="5" t="s">
        <v>23</v>
      </c>
      <c r="D1087" s="5" t="s">
        <v>5910</v>
      </c>
      <c r="F1087" s="5">
        <v>9850145030</v>
      </c>
      <c r="G1087" s="5" t="s">
        <v>5104</v>
      </c>
      <c r="H1087" s="5" t="s">
        <v>1523</v>
      </c>
      <c r="I1087" s="5" t="s">
        <v>239</v>
      </c>
      <c r="J1087" s="5" t="s">
        <v>5911</v>
      </c>
      <c r="K1087" s="5" t="s">
        <v>272</v>
      </c>
      <c r="L1087" s="5" t="s">
        <v>5912</v>
      </c>
      <c r="M1087" s="5" t="s">
        <v>5913</v>
      </c>
      <c r="N1087" s="5" t="s">
        <v>118</v>
      </c>
      <c r="O1087" s="5" t="s">
        <v>48</v>
      </c>
      <c r="P1087" s="76">
        <v>44727</v>
      </c>
      <c r="Q1087" s="77">
        <v>0.416666666664241</v>
      </c>
      <c r="R1087" s="5" t="s">
        <v>5146</v>
      </c>
      <c r="S1087" s="5" t="s">
        <v>265</v>
      </c>
      <c r="T1087" s="78" t="s">
        <v>5914</v>
      </c>
      <c r="U1087" s="5" t="s">
        <v>1053</v>
      </c>
      <c r="V1087" s="5" t="s">
        <v>945</v>
      </c>
      <c r="W1087" s="5" t="s">
        <v>39</v>
      </c>
    </row>
    <row r="1088" hidden="1" spans="1:23">
      <c r="A1088" s="4">
        <v>44726.5217937963</v>
      </c>
      <c r="B1088" s="5" t="s">
        <v>209</v>
      </c>
      <c r="C1088" s="5" t="s">
        <v>23</v>
      </c>
      <c r="D1088" s="5" t="s">
        <v>5915</v>
      </c>
      <c r="F1088" s="5">
        <v>7995265387</v>
      </c>
      <c r="G1088" s="5" t="s">
        <v>5916</v>
      </c>
      <c r="H1088" s="5" t="s">
        <v>5917</v>
      </c>
      <c r="I1088" s="5" t="s">
        <v>101</v>
      </c>
      <c r="J1088" s="5" t="s">
        <v>5918</v>
      </c>
      <c r="K1088" s="5" t="s">
        <v>132</v>
      </c>
      <c r="L1088" s="5" t="s">
        <v>132</v>
      </c>
      <c r="M1088" s="5" t="s">
        <v>5919</v>
      </c>
      <c r="N1088" s="5" t="s">
        <v>118</v>
      </c>
      <c r="O1088" s="5" t="s">
        <v>161</v>
      </c>
      <c r="P1088" s="76">
        <v>44723</v>
      </c>
      <c r="Q1088" s="77">
        <v>0.458333333335759</v>
      </c>
      <c r="R1088" s="5" t="s">
        <v>638</v>
      </c>
      <c r="S1088" s="5" t="s">
        <v>483</v>
      </c>
      <c r="T1088" s="78" t="s">
        <v>5920</v>
      </c>
      <c r="U1088" s="5" t="s">
        <v>846</v>
      </c>
      <c r="V1088" s="5" t="s">
        <v>95</v>
      </c>
      <c r="W1088" s="5" t="s">
        <v>39</v>
      </c>
    </row>
    <row r="1089" hidden="1" spans="1:56">
      <c r="A1089" s="11">
        <v>44726.525826713</v>
      </c>
      <c r="B1089" s="12" t="s">
        <v>126</v>
      </c>
      <c r="C1089" s="12" t="s">
        <v>23</v>
      </c>
      <c r="D1089" s="12" t="s">
        <v>5921</v>
      </c>
      <c r="E1089" s="13"/>
      <c r="F1089" s="12">
        <v>9849379900</v>
      </c>
      <c r="G1089" s="12" t="s">
        <v>5922</v>
      </c>
      <c r="H1089" s="12" t="s">
        <v>26</v>
      </c>
      <c r="I1089" s="12" t="s">
        <v>26</v>
      </c>
      <c r="J1089" s="12" t="s">
        <v>5923</v>
      </c>
      <c r="K1089" s="12" t="s">
        <v>132</v>
      </c>
      <c r="L1089" s="12" t="s">
        <v>132</v>
      </c>
      <c r="M1089" s="12" t="s">
        <v>5924</v>
      </c>
      <c r="N1089" s="12" t="s">
        <v>118</v>
      </c>
      <c r="O1089" s="12" t="s">
        <v>1903</v>
      </c>
      <c r="P1089" s="20">
        <v>44727</v>
      </c>
      <c r="Q1089" s="29">
        <v>0.583333333335759</v>
      </c>
      <c r="R1089" s="12" t="s">
        <v>1429</v>
      </c>
      <c r="S1089" s="12" t="s">
        <v>5925</v>
      </c>
      <c r="T1089" s="30" t="s">
        <v>5926</v>
      </c>
      <c r="U1089" s="12" t="s">
        <v>1053</v>
      </c>
      <c r="V1089" s="12" t="s">
        <v>945</v>
      </c>
      <c r="W1089" s="12" t="s">
        <v>96</v>
      </c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</row>
    <row r="1090" hidden="1" spans="1:23">
      <c r="A1090" s="4">
        <v>44726.5279391088</v>
      </c>
      <c r="B1090" s="5" t="s">
        <v>1138</v>
      </c>
      <c r="C1090" s="5" t="s">
        <v>23</v>
      </c>
      <c r="D1090" s="5" t="s">
        <v>5927</v>
      </c>
      <c r="F1090" s="5">
        <v>9101895306</v>
      </c>
      <c r="G1090" s="5" t="s">
        <v>5904</v>
      </c>
      <c r="H1090" s="5" t="s">
        <v>1989</v>
      </c>
      <c r="I1090" s="5" t="s">
        <v>1989</v>
      </c>
      <c r="J1090" s="5" t="s">
        <v>5928</v>
      </c>
      <c r="K1090" s="5" t="s">
        <v>5929</v>
      </c>
      <c r="L1090" s="5" t="s">
        <v>5929</v>
      </c>
      <c r="M1090" s="5" t="s">
        <v>5930</v>
      </c>
      <c r="N1090" s="5" t="s">
        <v>872</v>
      </c>
      <c r="P1090" s="76">
        <v>44731</v>
      </c>
      <c r="Q1090" s="77">
        <v>0.458333333335759</v>
      </c>
      <c r="R1090" s="5" t="s">
        <v>598</v>
      </c>
      <c r="S1090" s="5" t="s">
        <v>589</v>
      </c>
      <c r="T1090" s="78" t="s">
        <v>5931</v>
      </c>
      <c r="U1090" s="5" t="s">
        <v>1053</v>
      </c>
      <c r="V1090" s="5" t="s">
        <v>945</v>
      </c>
      <c r="W1090" s="5" t="s">
        <v>39</v>
      </c>
    </row>
    <row r="1091" hidden="1" spans="1:23">
      <c r="A1091" s="4">
        <v>44726.5296939236</v>
      </c>
      <c r="B1091" s="5" t="s">
        <v>957</v>
      </c>
      <c r="C1091" s="5" t="s">
        <v>23</v>
      </c>
      <c r="D1091" s="5" t="s">
        <v>5932</v>
      </c>
      <c r="F1091" s="5">
        <v>9972822727</v>
      </c>
      <c r="G1091" s="5" t="s">
        <v>529</v>
      </c>
      <c r="H1091" s="5" t="s">
        <v>2683</v>
      </c>
      <c r="I1091" s="5" t="s">
        <v>2683</v>
      </c>
      <c r="J1091" s="5" t="s">
        <v>5933</v>
      </c>
      <c r="K1091" s="5" t="s">
        <v>87</v>
      </c>
      <c r="L1091" s="5" t="s">
        <v>5934</v>
      </c>
      <c r="M1091" s="5" t="s">
        <v>5935</v>
      </c>
      <c r="N1091" s="5" t="s">
        <v>118</v>
      </c>
      <c r="O1091" s="5" t="s">
        <v>161</v>
      </c>
      <c r="P1091" s="76">
        <v>44727</v>
      </c>
      <c r="Q1091" s="77">
        <v>0.916666666664241</v>
      </c>
      <c r="R1091" s="5" t="s">
        <v>2033</v>
      </c>
      <c r="S1091" s="5" t="s">
        <v>217</v>
      </c>
      <c r="T1091" s="78" t="s">
        <v>5936</v>
      </c>
      <c r="U1091" s="5" t="s">
        <v>5528</v>
      </c>
      <c r="V1091" s="5" t="s">
        <v>5450</v>
      </c>
      <c r="W1091" s="5" t="s">
        <v>39</v>
      </c>
    </row>
    <row r="1092" hidden="1" spans="1:23">
      <c r="A1092" s="4">
        <v>44726.5334457755</v>
      </c>
      <c r="B1092" s="5" t="s">
        <v>111</v>
      </c>
      <c r="C1092" s="5" t="s">
        <v>23</v>
      </c>
      <c r="D1092" s="5" t="s">
        <v>5937</v>
      </c>
      <c r="F1092" s="5">
        <v>9594935427</v>
      </c>
      <c r="G1092" s="5" t="s">
        <v>5938</v>
      </c>
      <c r="H1092" s="5" t="s">
        <v>101</v>
      </c>
      <c r="I1092" s="5" t="s">
        <v>101</v>
      </c>
      <c r="J1092" s="5" t="s">
        <v>5939</v>
      </c>
      <c r="K1092" s="5" t="s">
        <v>515</v>
      </c>
      <c r="L1092" s="5" t="s">
        <v>515</v>
      </c>
      <c r="M1092" s="5" t="s">
        <v>5940</v>
      </c>
      <c r="N1092" s="5" t="s">
        <v>32</v>
      </c>
      <c r="O1092" s="5" t="s">
        <v>203</v>
      </c>
      <c r="P1092" s="76">
        <v>44727</v>
      </c>
      <c r="Q1092" s="77">
        <v>0.583333333335759</v>
      </c>
      <c r="R1092" s="5" t="s">
        <v>2833</v>
      </c>
      <c r="S1092" s="5" t="s">
        <v>646</v>
      </c>
      <c r="T1092" s="78" t="s">
        <v>5941</v>
      </c>
      <c r="U1092" s="5" t="s">
        <v>944</v>
      </c>
      <c r="V1092" s="5" t="s">
        <v>945</v>
      </c>
      <c r="W1092" s="5" t="s">
        <v>39</v>
      </c>
    </row>
    <row r="1093" hidden="1" spans="1:23">
      <c r="A1093" s="4">
        <v>44726.5338153819</v>
      </c>
      <c r="B1093" s="5" t="s">
        <v>286</v>
      </c>
      <c r="C1093" s="5" t="s">
        <v>23</v>
      </c>
      <c r="D1093" s="5" t="s">
        <v>5942</v>
      </c>
      <c r="F1093" s="5">
        <v>9441041718</v>
      </c>
      <c r="G1093" s="5" t="s">
        <v>4727</v>
      </c>
      <c r="H1093" s="5" t="s">
        <v>730</v>
      </c>
      <c r="I1093" s="5" t="s">
        <v>27</v>
      </c>
      <c r="J1093" s="5" t="s">
        <v>5943</v>
      </c>
      <c r="K1093" s="5" t="s">
        <v>132</v>
      </c>
      <c r="L1093" s="5" t="s">
        <v>87</v>
      </c>
      <c r="M1093" s="5" t="s">
        <v>5944</v>
      </c>
      <c r="N1093" s="5" t="s">
        <v>118</v>
      </c>
      <c r="O1093" s="5" t="s">
        <v>101</v>
      </c>
      <c r="P1093" s="76">
        <v>44727</v>
      </c>
      <c r="Q1093" s="77">
        <v>0.583333333335759</v>
      </c>
      <c r="R1093" s="5" t="s">
        <v>2337</v>
      </c>
      <c r="S1093" s="5" t="s">
        <v>217</v>
      </c>
      <c r="T1093" s="78" t="s">
        <v>5945</v>
      </c>
      <c r="U1093" s="5" t="s">
        <v>1053</v>
      </c>
      <c r="V1093" s="5" t="s">
        <v>945</v>
      </c>
      <c r="W1093" s="5" t="s">
        <v>39</v>
      </c>
    </row>
    <row r="1094" hidden="1" spans="1:23">
      <c r="A1094" s="4">
        <v>44726.5339376389</v>
      </c>
      <c r="B1094" s="5" t="s">
        <v>1138</v>
      </c>
      <c r="C1094" s="5" t="s">
        <v>23</v>
      </c>
      <c r="D1094" s="5" t="s">
        <v>5946</v>
      </c>
      <c r="F1094" s="5">
        <v>9113557108</v>
      </c>
      <c r="G1094" s="5" t="s">
        <v>4158</v>
      </c>
      <c r="H1094" s="5" t="s">
        <v>1103</v>
      </c>
      <c r="I1094" s="5" t="s">
        <v>1103</v>
      </c>
      <c r="J1094" s="5" t="s">
        <v>5947</v>
      </c>
      <c r="K1094" s="5" t="s">
        <v>1670</v>
      </c>
      <c r="L1094" s="5" t="s">
        <v>1670</v>
      </c>
      <c r="M1094" s="5" t="s">
        <v>5948</v>
      </c>
      <c r="N1094" s="5" t="s">
        <v>118</v>
      </c>
      <c r="P1094" s="76">
        <v>44732</v>
      </c>
      <c r="Q1094" s="77">
        <v>0.583333333335759</v>
      </c>
      <c r="R1094" s="5" t="s">
        <v>175</v>
      </c>
      <c r="S1094" s="5" t="s">
        <v>2053</v>
      </c>
      <c r="T1094" s="78" t="s">
        <v>5949</v>
      </c>
      <c r="U1094" s="5" t="s">
        <v>5950</v>
      </c>
      <c r="V1094" s="5" t="s">
        <v>5951</v>
      </c>
      <c r="W1094" s="5" t="s">
        <v>39</v>
      </c>
    </row>
    <row r="1095" hidden="1" spans="1:23">
      <c r="A1095" s="4">
        <v>44726.5385550694</v>
      </c>
      <c r="B1095" s="5" t="s">
        <v>3698</v>
      </c>
      <c r="C1095" s="5" t="s">
        <v>23</v>
      </c>
      <c r="D1095" s="5" t="s">
        <v>5952</v>
      </c>
      <c r="F1095" s="5">
        <v>9491826569</v>
      </c>
      <c r="G1095" s="5" t="s">
        <v>4727</v>
      </c>
      <c r="H1095" s="5" t="s">
        <v>26</v>
      </c>
      <c r="I1095" s="5" t="s">
        <v>328</v>
      </c>
      <c r="J1095" s="5" t="s">
        <v>5953</v>
      </c>
      <c r="K1095" s="5" t="s">
        <v>159</v>
      </c>
      <c r="L1095" s="5" t="s">
        <v>1670</v>
      </c>
      <c r="M1095" s="5" t="s">
        <v>5954</v>
      </c>
      <c r="N1095" s="5" t="s">
        <v>89</v>
      </c>
      <c r="O1095" s="5" t="s">
        <v>90</v>
      </c>
      <c r="P1095" s="76">
        <v>44728</v>
      </c>
      <c r="Q1095" s="77">
        <v>0.458333333335759</v>
      </c>
      <c r="R1095" s="5" t="s">
        <v>5955</v>
      </c>
      <c r="S1095" s="5" t="s">
        <v>5956</v>
      </c>
      <c r="T1095" s="78" t="s">
        <v>5957</v>
      </c>
      <c r="U1095" s="5" t="s">
        <v>5528</v>
      </c>
      <c r="V1095" s="5" t="s">
        <v>5450</v>
      </c>
      <c r="W1095" s="5" t="s">
        <v>39</v>
      </c>
    </row>
    <row r="1096" hidden="1" spans="1:23">
      <c r="A1096" s="4">
        <v>44726.5404334838</v>
      </c>
      <c r="B1096" s="5" t="s">
        <v>111</v>
      </c>
      <c r="C1096" s="5" t="s">
        <v>23</v>
      </c>
      <c r="D1096" s="5" t="s">
        <v>5958</v>
      </c>
      <c r="F1096" s="5">
        <v>7569972369</v>
      </c>
      <c r="G1096" s="5" t="s">
        <v>5959</v>
      </c>
      <c r="H1096" s="5" t="s">
        <v>101</v>
      </c>
      <c r="I1096" s="5" t="s">
        <v>101</v>
      </c>
      <c r="J1096" s="5" t="s">
        <v>2818</v>
      </c>
      <c r="K1096" s="5" t="s">
        <v>159</v>
      </c>
      <c r="L1096" s="5" t="s">
        <v>5960</v>
      </c>
      <c r="M1096" s="5" t="s">
        <v>5961</v>
      </c>
      <c r="N1096" s="5" t="s">
        <v>118</v>
      </c>
      <c r="O1096" s="5" t="s">
        <v>203</v>
      </c>
      <c r="P1096" s="76">
        <v>44727</v>
      </c>
      <c r="Q1096" s="77">
        <v>0.375</v>
      </c>
      <c r="R1096" s="5" t="s">
        <v>194</v>
      </c>
      <c r="S1096" s="5" t="s">
        <v>243</v>
      </c>
      <c r="T1096" s="78" t="s">
        <v>5962</v>
      </c>
      <c r="U1096" s="5" t="s">
        <v>944</v>
      </c>
      <c r="V1096" s="5" t="s">
        <v>945</v>
      </c>
      <c r="W1096" s="5" t="s">
        <v>39</v>
      </c>
    </row>
    <row r="1097" hidden="1" spans="1:23">
      <c r="A1097" s="4">
        <v>44726.5464946528</v>
      </c>
      <c r="B1097" s="5" t="s">
        <v>324</v>
      </c>
      <c r="C1097" s="5" t="s">
        <v>23</v>
      </c>
      <c r="D1097" s="5" t="s">
        <v>5963</v>
      </c>
      <c r="E1097" s="5" t="s">
        <v>5964</v>
      </c>
      <c r="F1097" s="5">
        <v>9908745865</v>
      </c>
      <c r="G1097" s="5" t="s">
        <v>5965</v>
      </c>
      <c r="H1097" s="5" t="s">
        <v>129</v>
      </c>
      <c r="I1097" s="5" t="s">
        <v>251</v>
      </c>
      <c r="J1097" s="5" t="s">
        <v>5966</v>
      </c>
      <c r="K1097" s="5" t="s">
        <v>132</v>
      </c>
      <c r="L1097" s="5" t="s">
        <v>515</v>
      </c>
      <c r="M1097" s="5" t="s">
        <v>5967</v>
      </c>
      <c r="N1097" s="5" t="s">
        <v>32</v>
      </c>
      <c r="O1097" s="5" t="s">
        <v>161</v>
      </c>
      <c r="P1097" s="76">
        <v>44727</v>
      </c>
      <c r="Q1097" s="77">
        <v>0.208333333335759</v>
      </c>
      <c r="R1097" s="5" t="s">
        <v>4396</v>
      </c>
      <c r="S1097" s="5" t="s">
        <v>5968</v>
      </c>
      <c r="T1097" s="78" t="s">
        <v>5969</v>
      </c>
      <c r="U1097" s="5" t="s">
        <v>5970</v>
      </c>
      <c r="V1097" s="5" t="s">
        <v>336</v>
      </c>
      <c r="W1097" s="5" t="s">
        <v>39</v>
      </c>
    </row>
    <row r="1098" hidden="1" spans="1:23">
      <c r="A1098" s="4">
        <v>44726.5480482986</v>
      </c>
      <c r="B1098" s="5" t="s">
        <v>324</v>
      </c>
      <c r="C1098" s="5" t="s">
        <v>23</v>
      </c>
      <c r="D1098" s="5" t="s">
        <v>2843</v>
      </c>
      <c r="F1098" s="5">
        <v>9535716649</v>
      </c>
      <c r="G1098" s="5" t="s">
        <v>2837</v>
      </c>
      <c r="H1098" s="5" t="s">
        <v>1023</v>
      </c>
      <c r="I1098" s="5" t="s">
        <v>328</v>
      </c>
      <c r="J1098" s="5" t="s">
        <v>2844</v>
      </c>
      <c r="K1098" s="5" t="s">
        <v>87</v>
      </c>
      <c r="L1098" s="5" t="s">
        <v>87</v>
      </c>
      <c r="M1098" s="5" t="s">
        <v>2845</v>
      </c>
      <c r="N1098" s="5" t="s">
        <v>89</v>
      </c>
      <c r="O1098" s="5" t="s">
        <v>161</v>
      </c>
      <c r="P1098" s="76">
        <v>44728</v>
      </c>
      <c r="Q1098" s="77">
        <v>0.166666666664241</v>
      </c>
      <c r="R1098" s="5" t="s">
        <v>2840</v>
      </c>
      <c r="S1098" s="5" t="s">
        <v>426</v>
      </c>
      <c r="T1098" s="78" t="s">
        <v>5971</v>
      </c>
      <c r="U1098" s="5" t="s">
        <v>4806</v>
      </c>
      <c r="V1098" s="5" t="s">
        <v>3152</v>
      </c>
      <c r="W1098" s="5" t="s">
        <v>39</v>
      </c>
    </row>
    <row r="1099" hidden="1" spans="1:23">
      <c r="A1099" s="4">
        <v>44726.5618854282</v>
      </c>
      <c r="B1099" s="5" t="s">
        <v>268</v>
      </c>
      <c r="C1099" s="5" t="s">
        <v>23</v>
      </c>
      <c r="D1099" s="5" t="s">
        <v>5972</v>
      </c>
      <c r="F1099" s="5" t="s">
        <v>5973</v>
      </c>
      <c r="G1099" s="5" t="s">
        <v>5104</v>
      </c>
      <c r="H1099" s="5" t="s">
        <v>5974</v>
      </c>
      <c r="I1099" s="5" t="s">
        <v>1809</v>
      </c>
      <c r="J1099" s="5" t="s">
        <v>5975</v>
      </c>
      <c r="K1099" s="5" t="s">
        <v>5976</v>
      </c>
      <c r="L1099" s="5" t="s">
        <v>5977</v>
      </c>
      <c r="M1099" s="5" t="s">
        <v>5978</v>
      </c>
      <c r="N1099" s="5" t="s">
        <v>118</v>
      </c>
      <c r="O1099" s="5" t="s">
        <v>48</v>
      </c>
      <c r="P1099" s="76">
        <v>44727</v>
      </c>
      <c r="Q1099" s="77">
        <v>0.458333333335759</v>
      </c>
      <c r="R1099" s="5" t="s">
        <v>5979</v>
      </c>
      <c r="S1099" s="5" t="s">
        <v>1429</v>
      </c>
      <c r="T1099" s="78" t="s">
        <v>5980</v>
      </c>
      <c r="U1099" s="5" t="s">
        <v>1381</v>
      </c>
      <c r="V1099" s="5" t="s">
        <v>945</v>
      </c>
      <c r="W1099" s="5" t="s">
        <v>39</v>
      </c>
    </row>
    <row r="1100" hidden="1" spans="1:23">
      <c r="A1100" s="4">
        <v>44726.5775233681</v>
      </c>
      <c r="B1100" s="5" t="s">
        <v>338</v>
      </c>
      <c r="C1100" s="5" t="s">
        <v>23</v>
      </c>
      <c r="D1100" s="5" t="s">
        <v>5981</v>
      </c>
      <c r="F1100" s="5">
        <v>7032783693</v>
      </c>
      <c r="G1100" s="5" t="s">
        <v>497</v>
      </c>
      <c r="H1100" s="5" t="s">
        <v>84</v>
      </c>
      <c r="I1100" s="5" t="s">
        <v>44</v>
      </c>
      <c r="J1100" s="5" t="s">
        <v>5982</v>
      </c>
      <c r="K1100" s="5" t="s">
        <v>132</v>
      </c>
      <c r="L1100" s="5" t="s">
        <v>132</v>
      </c>
      <c r="M1100" s="5" t="s">
        <v>5983</v>
      </c>
      <c r="N1100" s="5" t="s">
        <v>32</v>
      </c>
      <c r="O1100" s="5" t="s">
        <v>1691</v>
      </c>
      <c r="P1100" s="76">
        <v>44727</v>
      </c>
      <c r="Q1100" s="77">
        <v>0.666666666664241</v>
      </c>
      <c r="R1100" s="5" t="s">
        <v>229</v>
      </c>
      <c r="S1100" s="5" t="s">
        <v>5984</v>
      </c>
      <c r="T1100" s="78" t="s">
        <v>5985</v>
      </c>
      <c r="U1100" s="5" t="s">
        <v>164</v>
      </c>
      <c r="V1100" s="5" t="s">
        <v>95</v>
      </c>
      <c r="W1100" s="5" t="s">
        <v>39</v>
      </c>
    </row>
    <row r="1101" hidden="1" spans="1:23">
      <c r="A1101" s="4">
        <v>44726.5788957986</v>
      </c>
      <c r="B1101" s="5" t="s">
        <v>81</v>
      </c>
      <c r="C1101" s="5" t="s">
        <v>23</v>
      </c>
      <c r="D1101" s="5" t="s">
        <v>5986</v>
      </c>
      <c r="F1101" s="5">
        <v>7013839490</v>
      </c>
      <c r="G1101" s="5" t="s">
        <v>2409</v>
      </c>
      <c r="H1101" s="5" t="s">
        <v>498</v>
      </c>
      <c r="I1101" s="5" t="s">
        <v>114</v>
      </c>
      <c r="J1101" s="5" t="s">
        <v>5987</v>
      </c>
      <c r="K1101" s="5" t="s">
        <v>132</v>
      </c>
      <c r="L1101" s="5" t="s">
        <v>5988</v>
      </c>
      <c r="M1101" s="5" t="s">
        <v>4083</v>
      </c>
      <c r="N1101" s="5" t="s">
        <v>89</v>
      </c>
      <c r="O1101" s="5" t="s">
        <v>5989</v>
      </c>
      <c r="P1101" s="76">
        <v>44728</v>
      </c>
      <c r="Q1101" s="77">
        <v>0.625</v>
      </c>
      <c r="R1101" s="5" t="s">
        <v>1563</v>
      </c>
      <c r="S1101" s="5" t="s">
        <v>676</v>
      </c>
      <c r="T1101" s="78" t="s">
        <v>5990</v>
      </c>
      <c r="U1101" s="5" t="s">
        <v>94</v>
      </c>
      <c r="V1101" s="5" t="s">
        <v>95</v>
      </c>
      <c r="W1101" s="5" t="s">
        <v>39</v>
      </c>
    </row>
    <row r="1102" hidden="1" spans="1:23">
      <c r="A1102" s="4">
        <v>44726.5888887847</v>
      </c>
      <c r="B1102" s="5" t="s">
        <v>338</v>
      </c>
      <c r="C1102" s="5" t="s">
        <v>23</v>
      </c>
      <c r="D1102" s="5" t="s">
        <v>5991</v>
      </c>
      <c r="F1102" s="5">
        <v>9431950569</v>
      </c>
      <c r="G1102" s="5" t="s">
        <v>497</v>
      </c>
      <c r="H1102" s="5" t="s">
        <v>84</v>
      </c>
      <c r="I1102" s="5" t="s">
        <v>84</v>
      </c>
      <c r="J1102" s="5" t="s">
        <v>4910</v>
      </c>
      <c r="K1102" s="5" t="s">
        <v>87</v>
      </c>
      <c r="L1102" s="5" t="s">
        <v>87</v>
      </c>
      <c r="M1102" s="5" t="s">
        <v>5992</v>
      </c>
      <c r="N1102" s="5" t="s">
        <v>32</v>
      </c>
      <c r="O1102" s="5" t="s">
        <v>119</v>
      </c>
      <c r="P1102" s="76">
        <v>44727</v>
      </c>
      <c r="Q1102" s="77">
        <v>0.625</v>
      </c>
      <c r="R1102" s="5" t="s">
        <v>217</v>
      </c>
      <c r="S1102" s="5" t="s">
        <v>35</v>
      </c>
      <c r="T1102" s="78" t="s">
        <v>5993</v>
      </c>
      <c r="U1102" s="5" t="s">
        <v>2264</v>
      </c>
      <c r="V1102" s="5" t="s">
        <v>1347</v>
      </c>
      <c r="W1102" s="5" t="s">
        <v>39</v>
      </c>
    </row>
    <row r="1103" hidden="1" spans="1:23">
      <c r="A1103" s="4">
        <v>44726.6025356019</v>
      </c>
      <c r="B1103" s="5" t="s">
        <v>268</v>
      </c>
      <c r="C1103" s="5" t="s">
        <v>23</v>
      </c>
      <c r="D1103" s="5" t="s">
        <v>5994</v>
      </c>
      <c r="F1103" s="5">
        <v>9674301581</v>
      </c>
      <c r="G1103" s="5" t="s">
        <v>5728</v>
      </c>
      <c r="H1103" s="5" t="s">
        <v>1031</v>
      </c>
      <c r="I1103" s="5" t="s">
        <v>1031</v>
      </c>
      <c r="J1103" s="5" t="s">
        <v>5995</v>
      </c>
      <c r="K1103" s="5" t="s">
        <v>1298</v>
      </c>
      <c r="L1103" s="5" t="s">
        <v>1298</v>
      </c>
      <c r="M1103" s="5" t="s">
        <v>5996</v>
      </c>
      <c r="N1103" s="5" t="s">
        <v>118</v>
      </c>
      <c r="O1103" s="5" t="s">
        <v>48</v>
      </c>
      <c r="P1103" s="76">
        <v>44727</v>
      </c>
      <c r="Q1103" s="77">
        <v>0.625</v>
      </c>
      <c r="R1103" s="5" t="s">
        <v>1300</v>
      </c>
      <c r="S1103" s="5" t="s">
        <v>1429</v>
      </c>
      <c r="T1103" s="78" t="s">
        <v>5997</v>
      </c>
      <c r="U1103" s="5" t="s">
        <v>1053</v>
      </c>
      <c r="V1103" s="5" t="s">
        <v>945</v>
      </c>
      <c r="W1103" s="5" t="s">
        <v>39</v>
      </c>
    </row>
    <row r="1104" hidden="1" spans="1:23">
      <c r="A1104" s="4">
        <v>44726.6189339815</v>
      </c>
      <c r="B1104" s="5" t="s">
        <v>945</v>
      </c>
      <c r="C1104" s="5" t="s">
        <v>23</v>
      </c>
      <c r="D1104" s="5" t="s">
        <v>5998</v>
      </c>
      <c r="F1104" s="5">
        <v>9182666016</v>
      </c>
      <c r="G1104" s="5" t="s">
        <v>5999</v>
      </c>
      <c r="H1104" s="5" t="s">
        <v>182</v>
      </c>
      <c r="I1104" s="5" t="s">
        <v>182</v>
      </c>
      <c r="J1104" s="5" t="s">
        <v>371</v>
      </c>
      <c r="K1104" s="5" t="s">
        <v>132</v>
      </c>
      <c r="L1104" s="5" t="s">
        <v>132</v>
      </c>
      <c r="M1104" s="5" t="s">
        <v>6000</v>
      </c>
      <c r="N1104" s="5" t="s">
        <v>118</v>
      </c>
      <c r="O1104" s="5" t="s">
        <v>48</v>
      </c>
      <c r="P1104" s="76">
        <v>44727</v>
      </c>
      <c r="Q1104" s="77">
        <v>0.625</v>
      </c>
      <c r="R1104" s="5" t="s">
        <v>954</v>
      </c>
      <c r="S1104" s="5" t="s">
        <v>412</v>
      </c>
      <c r="T1104" s="78" t="s">
        <v>6001</v>
      </c>
      <c r="U1104" s="5" t="s">
        <v>944</v>
      </c>
      <c r="V1104" s="5" t="s">
        <v>945</v>
      </c>
      <c r="W1104" s="5" t="s">
        <v>39</v>
      </c>
    </row>
    <row r="1105" hidden="1" spans="1:23">
      <c r="A1105" s="4">
        <v>44726.6197993171</v>
      </c>
      <c r="B1105" s="5" t="s">
        <v>957</v>
      </c>
      <c r="C1105" s="5" t="s">
        <v>23</v>
      </c>
      <c r="D1105" s="5" t="s">
        <v>6002</v>
      </c>
      <c r="F1105" s="5">
        <v>8096452054</v>
      </c>
      <c r="G1105" s="5" t="s">
        <v>529</v>
      </c>
      <c r="H1105" s="5" t="s">
        <v>144</v>
      </c>
      <c r="I1105" s="5" t="s">
        <v>144</v>
      </c>
      <c r="J1105" s="5" t="s">
        <v>6003</v>
      </c>
      <c r="K1105" s="5" t="s">
        <v>87</v>
      </c>
      <c r="L1105" s="5" t="s">
        <v>87</v>
      </c>
      <c r="M1105" s="5" t="s">
        <v>6004</v>
      </c>
      <c r="N1105" s="5" t="s">
        <v>118</v>
      </c>
      <c r="O1105" s="5" t="s">
        <v>161</v>
      </c>
      <c r="P1105" s="76">
        <v>44727</v>
      </c>
      <c r="Q1105" s="77">
        <v>0.5</v>
      </c>
      <c r="R1105" s="5" t="s">
        <v>217</v>
      </c>
      <c r="S1105" s="5" t="s">
        <v>903</v>
      </c>
      <c r="T1105" s="78" t="s">
        <v>6005</v>
      </c>
      <c r="U1105" s="5" t="s">
        <v>5511</v>
      </c>
      <c r="V1105" s="5" t="s">
        <v>5450</v>
      </c>
      <c r="W1105" s="5" t="s">
        <v>39</v>
      </c>
    </row>
    <row r="1106" hidden="1" spans="1:23">
      <c r="A1106" s="4">
        <v>44726.6206360995</v>
      </c>
      <c r="B1106" s="5" t="s">
        <v>126</v>
      </c>
      <c r="C1106" s="5" t="s">
        <v>23</v>
      </c>
      <c r="D1106" s="5" t="s">
        <v>6006</v>
      </c>
      <c r="F1106" s="5">
        <v>8328484559</v>
      </c>
      <c r="G1106" s="5" t="s">
        <v>1629</v>
      </c>
      <c r="H1106" s="5" t="s">
        <v>537</v>
      </c>
      <c r="I1106" s="5" t="s">
        <v>537</v>
      </c>
      <c r="J1106" s="5" t="s">
        <v>6007</v>
      </c>
      <c r="K1106" s="5" t="s">
        <v>132</v>
      </c>
      <c r="L1106" s="5" t="s">
        <v>132</v>
      </c>
      <c r="M1106" s="5" t="s">
        <v>6008</v>
      </c>
      <c r="N1106" s="5" t="s">
        <v>118</v>
      </c>
      <c r="O1106" s="5" t="s">
        <v>482</v>
      </c>
      <c r="P1106" s="76">
        <v>44727</v>
      </c>
      <c r="Q1106" s="77">
        <v>0.604166666664241</v>
      </c>
      <c r="R1106" s="5" t="s">
        <v>301</v>
      </c>
      <c r="S1106" s="5" t="s">
        <v>6009</v>
      </c>
      <c r="T1106" s="78" t="s">
        <v>6010</v>
      </c>
      <c r="U1106" s="5" t="s">
        <v>1053</v>
      </c>
      <c r="V1106" s="5" t="s">
        <v>945</v>
      </c>
      <c r="W1106" s="5" t="s">
        <v>39</v>
      </c>
    </row>
    <row r="1107" hidden="1" spans="1:23">
      <c r="A1107" s="4">
        <v>44726.6209303588</v>
      </c>
      <c r="B1107" s="5" t="s">
        <v>22</v>
      </c>
      <c r="C1107" s="5" t="s">
        <v>23</v>
      </c>
      <c r="D1107" s="5" t="s">
        <v>6011</v>
      </c>
      <c r="F1107" s="5">
        <v>7386777875</v>
      </c>
      <c r="G1107" s="5" t="s">
        <v>1440</v>
      </c>
      <c r="H1107" s="5" t="s">
        <v>114</v>
      </c>
      <c r="I1107" s="5" t="s">
        <v>44</v>
      </c>
      <c r="J1107" s="5" t="s">
        <v>6012</v>
      </c>
      <c r="K1107" s="5" t="s">
        <v>132</v>
      </c>
      <c r="L1107" s="5" t="s">
        <v>159</v>
      </c>
      <c r="M1107" s="5" t="s">
        <v>6013</v>
      </c>
      <c r="N1107" s="5" t="s">
        <v>118</v>
      </c>
      <c r="O1107" s="5" t="s">
        <v>134</v>
      </c>
      <c r="P1107" s="76">
        <v>44727</v>
      </c>
      <c r="Q1107" s="77">
        <v>0.416666666664241</v>
      </c>
      <c r="R1107" s="5" t="s">
        <v>1692</v>
      </c>
      <c r="S1107" s="5" t="s">
        <v>121</v>
      </c>
      <c r="T1107" s="78" t="s">
        <v>6014</v>
      </c>
      <c r="U1107" s="5" t="s">
        <v>3257</v>
      </c>
      <c r="V1107" s="5" t="s">
        <v>945</v>
      </c>
      <c r="W1107" s="5" t="s">
        <v>39</v>
      </c>
    </row>
    <row r="1108" hidden="1" spans="1:23">
      <c r="A1108" s="4">
        <v>44726.6213096875</v>
      </c>
      <c r="B1108" s="5" t="s">
        <v>111</v>
      </c>
      <c r="C1108" s="5" t="s">
        <v>23</v>
      </c>
      <c r="D1108" s="5" t="s">
        <v>6015</v>
      </c>
      <c r="F1108" s="5">
        <v>6281863996</v>
      </c>
      <c r="G1108" s="5" t="s">
        <v>6016</v>
      </c>
      <c r="H1108" s="5" t="s">
        <v>1062</v>
      </c>
      <c r="I1108" s="5" t="s">
        <v>1062</v>
      </c>
      <c r="J1108" s="5" t="s">
        <v>6017</v>
      </c>
      <c r="K1108" s="5" t="s">
        <v>132</v>
      </c>
      <c r="L1108" s="5" t="s">
        <v>132</v>
      </c>
      <c r="M1108" s="5" t="s">
        <v>6018</v>
      </c>
      <c r="N1108" s="5" t="s">
        <v>89</v>
      </c>
      <c r="O1108" s="5" t="s">
        <v>203</v>
      </c>
      <c r="P1108" s="76">
        <v>44727</v>
      </c>
      <c r="Q1108" s="77">
        <v>0.583333333335759</v>
      </c>
      <c r="R1108" s="5" t="s">
        <v>556</v>
      </c>
      <c r="S1108" s="5" t="s">
        <v>844</v>
      </c>
      <c r="T1108" s="78" t="s">
        <v>6019</v>
      </c>
      <c r="U1108" s="5" t="s">
        <v>944</v>
      </c>
      <c r="V1108" s="5" t="s">
        <v>945</v>
      </c>
      <c r="W1108" s="5" t="s">
        <v>39</v>
      </c>
    </row>
    <row r="1109" hidden="1" spans="1:23">
      <c r="A1109" s="4">
        <v>44726.6539391667</v>
      </c>
      <c r="B1109" s="5" t="s">
        <v>22</v>
      </c>
      <c r="C1109" s="5" t="s">
        <v>23</v>
      </c>
      <c r="D1109" s="5" t="s">
        <v>6020</v>
      </c>
      <c r="F1109" s="5">
        <v>9346503751</v>
      </c>
      <c r="G1109" s="5" t="s">
        <v>5612</v>
      </c>
      <c r="H1109" s="5" t="s">
        <v>157</v>
      </c>
      <c r="I1109" s="5" t="s">
        <v>157</v>
      </c>
      <c r="J1109" s="5" t="s">
        <v>6021</v>
      </c>
      <c r="K1109" s="5" t="s">
        <v>6022</v>
      </c>
      <c r="L1109" s="5" t="s">
        <v>132</v>
      </c>
      <c r="M1109" s="5" t="s">
        <v>6023</v>
      </c>
      <c r="N1109" s="5" t="s">
        <v>32</v>
      </c>
      <c r="O1109" s="5" t="s">
        <v>161</v>
      </c>
      <c r="P1109" s="76">
        <v>44729</v>
      </c>
      <c r="Q1109" s="77">
        <v>0.583333333335759</v>
      </c>
      <c r="R1109" s="5" t="s">
        <v>6024</v>
      </c>
      <c r="S1109" s="5" t="s">
        <v>121</v>
      </c>
      <c r="T1109" s="78" t="s">
        <v>6025</v>
      </c>
      <c r="U1109" s="5" t="s">
        <v>3257</v>
      </c>
      <c r="V1109" s="5" t="s">
        <v>945</v>
      </c>
      <c r="W1109" s="5" t="s">
        <v>39</v>
      </c>
    </row>
    <row r="1110" hidden="1" spans="1:23">
      <c r="A1110" s="4">
        <v>44726.6328869792</v>
      </c>
      <c r="B1110" s="5" t="s">
        <v>957</v>
      </c>
      <c r="C1110" s="5" t="s">
        <v>23</v>
      </c>
      <c r="D1110" s="5" t="s">
        <v>6026</v>
      </c>
      <c r="F1110" s="5">
        <v>8341979726</v>
      </c>
      <c r="G1110" s="5" t="s">
        <v>6027</v>
      </c>
      <c r="H1110" s="5" t="s">
        <v>157</v>
      </c>
      <c r="I1110" s="5" t="s">
        <v>157</v>
      </c>
      <c r="J1110" s="5" t="s">
        <v>6028</v>
      </c>
      <c r="K1110" s="5" t="s">
        <v>6029</v>
      </c>
      <c r="L1110" s="5" t="s">
        <v>6029</v>
      </c>
      <c r="M1110" s="5" t="s">
        <v>6030</v>
      </c>
      <c r="N1110" s="5" t="s">
        <v>118</v>
      </c>
      <c r="O1110" s="5" t="s">
        <v>161</v>
      </c>
      <c r="P1110" s="76">
        <v>44727</v>
      </c>
      <c r="Q1110" s="77">
        <v>0.916666666664241</v>
      </c>
      <c r="R1110" s="5" t="s">
        <v>2332</v>
      </c>
      <c r="S1110" s="5" t="s">
        <v>511</v>
      </c>
      <c r="T1110" s="78" t="s">
        <v>6031</v>
      </c>
      <c r="U1110" s="5" t="s">
        <v>5528</v>
      </c>
      <c r="V1110" s="5" t="s">
        <v>6032</v>
      </c>
      <c r="W1110" s="5" t="s">
        <v>39</v>
      </c>
    </row>
    <row r="1111" hidden="1" spans="1:23">
      <c r="A1111" s="4">
        <v>44726.634122338</v>
      </c>
      <c r="B1111" s="5" t="s">
        <v>40</v>
      </c>
      <c r="C1111" s="5" t="s">
        <v>23</v>
      </c>
      <c r="D1111" s="5" t="s">
        <v>6033</v>
      </c>
      <c r="F1111" s="5">
        <v>8010042343</v>
      </c>
      <c r="G1111" s="5" t="s">
        <v>3367</v>
      </c>
      <c r="H1111" s="5" t="s">
        <v>627</v>
      </c>
      <c r="I1111" s="5" t="s">
        <v>101</v>
      </c>
      <c r="J1111" s="5" t="s">
        <v>6034</v>
      </c>
      <c r="K1111" s="5" t="s">
        <v>103</v>
      </c>
      <c r="L1111" s="5" t="s">
        <v>103</v>
      </c>
      <c r="M1111" s="5" t="s">
        <v>6035</v>
      </c>
      <c r="N1111" s="5" t="s">
        <v>118</v>
      </c>
      <c r="O1111" s="5" t="s">
        <v>48</v>
      </c>
      <c r="P1111" s="76">
        <v>44727</v>
      </c>
      <c r="Q1111" s="77">
        <v>0.583333333335759</v>
      </c>
      <c r="R1111" s="5" t="s">
        <v>310</v>
      </c>
      <c r="S1111" s="5" t="s">
        <v>34</v>
      </c>
      <c r="T1111" s="78" t="s">
        <v>6036</v>
      </c>
      <c r="U1111" s="5" t="s">
        <v>2616</v>
      </c>
      <c r="V1111" s="5" t="s">
        <v>2609</v>
      </c>
      <c r="W1111" s="5" t="s">
        <v>39</v>
      </c>
    </row>
    <row r="1112" hidden="1" spans="1:56">
      <c r="A1112" s="11">
        <v>44726.6348684375</v>
      </c>
      <c r="B1112" s="12" t="s">
        <v>209</v>
      </c>
      <c r="C1112" s="12" t="s">
        <v>23</v>
      </c>
      <c r="D1112" s="12" t="s">
        <v>6037</v>
      </c>
      <c r="E1112" s="13"/>
      <c r="F1112" s="12">
        <v>8169293036</v>
      </c>
      <c r="G1112" s="12" t="s">
        <v>497</v>
      </c>
      <c r="H1112" s="12" t="s">
        <v>2817</v>
      </c>
      <c r="I1112" s="12" t="s">
        <v>2817</v>
      </c>
      <c r="J1112" s="12" t="s">
        <v>6038</v>
      </c>
      <c r="K1112" s="12" t="s">
        <v>515</v>
      </c>
      <c r="L1112" s="12" t="s">
        <v>515</v>
      </c>
      <c r="M1112" s="12" t="s">
        <v>6039</v>
      </c>
      <c r="N1112" s="12" t="s">
        <v>32</v>
      </c>
      <c r="O1112" s="12" t="s">
        <v>161</v>
      </c>
      <c r="P1112" s="20">
        <v>44727</v>
      </c>
      <c r="Q1112" s="29">
        <v>0.625</v>
      </c>
      <c r="R1112" s="12" t="s">
        <v>404</v>
      </c>
      <c r="S1112" s="12" t="s">
        <v>1602</v>
      </c>
      <c r="T1112" s="30" t="s">
        <v>6040</v>
      </c>
      <c r="U1112" s="12" t="s">
        <v>846</v>
      </c>
      <c r="V1112" s="12" t="s">
        <v>95</v>
      </c>
      <c r="W1112" s="12" t="s">
        <v>96</v>
      </c>
      <c r="X1112" s="12" t="s">
        <v>6041</v>
      </c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</row>
    <row r="1113" hidden="1" spans="1:23">
      <c r="A1113" s="4">
        <v>44726.6373130556</v>
      </c>
      <c r="B1113" s="5" t="s">
        <v>40</v>
      </c>
      <c r="C1113" s="5" t="s">
        <v>23</v>
      </c>
      <c r="D1113" s="5" t="s">
        <v>5564</v>
      </c>
      <c r="F1113" s="5">
        <v>8767402997</v>
      </c>
      <c r="G1113" s="5" t="s">
        <v>3367</v>
      </c>
      <c r="H1113" s="5" t="s">
        <v>1062</v>
      </c>
      <c r="I1113" s="5" t="s">
        <v>1062</v>
      </c>
      <c r="J1113" s="5" t="s">
        <v>5565</v>
      </c>
      <c r="K1113" s="5" t="s">
        <v>5566</v>
      </c>
      <c r="L1113" s="5" t="s">
        <v>5567</v>
      </c>
      <c r="M1113" s="5" t="s">
        <v>5568</v>
      </c>
      <c r="N1113" s="5" t="s">
        <v>118</v>
      </c>
      <c r="O1113" s="5" t="s">
        <v>2268</v>
      </c>
      <c r="P1113" s="76">
        <v>44727</v>
      </c>
      <c r="Q1113" s="77">
        <v>0.583333333335759</v>
      </c>
      <c r="R1113" s="5" t="s">
        <v>2833</v>
      </c>
      <c r="S1113" s="5" t="s">
        <v>229</v>
      </c>
      <c r="T1113" s="78" t="s">
        <v>6042</v>
      </c>
      <c r="U1113" s="5" t="s">
        <v>2616</v>
      </c>
      <c r="V1113" s="5" t="s">
        <v>2609</v>
      </c>
      <c r="W1113" s="5" t="s">
        <v>39</v>
      </c>
    </row>
    <row r="1114" hidden="1" spans="1:23">
      <c r="A1114" s="4">
        <v>44726.6398747801</v>
      </c>
      <c r="B1114" s="5" t="s">
        <v>40</v>
      </c>
      <c r="C1114" s="5" t="s">
        <v>23</v>
      </c>
      <c r="D1114" s="5" t="s">
        <v>5592</v>
      </c>
      <c r="F1114" s="5">
        <v>8319024711</v>
      </c>
      <c r="G1114" s="5" t="s">
        <v>3367</v>
      </c>
      <c r="H1114" s="5" t="s">
        <v>130</v>
      </c>
      <c r="I1114" s="5" t="s">
        <v>627</v>
      </c>
      <c r="J1114" s="5" t="s">
        <v>5593</v>
      </c>
      <c r="K1114" s="5" t="s">
        <v>5594</v>
      </c>
      <c r="L1114" s="5" t="s">
        <v>5567</v>
      </c>
      <c r="M1114" s="5" t="s">
        <v>5595</v>
      </c>
      <c r="N1114" s="5" t="s">
        <v>1663</v>
      </c>
      <c r="O1114" s="5" t="s">
        <v>465</v>
      </c>
      <c r="P1114" s="76">
        <v>44727</v>
      </c>
      <c r="Q1114" s="77">
        <v>0.583333333335759</v>
      </c>
      <c r="R1114" s="5" t="s">
        <v>1379</v>
      </c>
      <c r="S1114" s="5" t="s">
        <v>292</v>
      </c>
      <c r="T1114" s="78" t="s">
        <v>6043</v>
      </c>
      <c r="U1114" s="5" t="s">
        <v>3045</v>
      </c>
      <c r="V1114" s="5" t="s">
        <v>2609</v>
      </c>
      <c r="W1114" s="84"/>
    </row>
    <row r="1115" hidden="1" spans="1:23">
      <c r="A1115" s="4">
        <v>44726.6438035185</v>
      </c>
      <c r="B1115" s="5" t="s">
        <v>223</v>
      </c>
      <c r="C1115" s="5" t="s">
        <v>23</v>
      </c>
      <c r="D1115" s="5" t="s">
        <v>5611</v>
      </c>
      <c r="F1115" s="5">
        <v>8920865887</v>
      </c>
      <c r="G1115" s="5" t="s">
        <v>5612</v>
      </c>
      <c r="H1115" s="5" t="s">
        <v>129</v>
      </c>
      <c r="I1115" s="5" t="s">
        <v>129</v>
      </c>
      <c r="J1115" s="5" t="s">
        <v>6044</v>
      </c>
      <c r="K1115" s="5" t="s">
        <v>29</v>
      </c>
      <c r="L1115" s="5" t="s">
        <v>29</v>
      </c>
      <c r="M1115" s="5" t="s">
        <v>5614</v>
      </c>
      <c r="N1115" s="5" t="s">
        <v>32</v>
      </c>
      <c r="O1115" s="5" t="s">
        <v>274</v>
      </c>
      <c r="P1115" s="76">
        <v>44728</v>
      </c>
      <c r="Q1115" s="77">
        <v>0.583333333335759</v>
      </c>
      <c r="R1115" s="5" t="s">
        <v>3377</v>
      </c>
      <c r="S1115" s="5" t="s">
        <v>835</v>
      </c>
      <c r="T1115" s="78" t="s">
        <v>6045</v>
      </c>
      <c r="U1115" s="5" t="s">
        <v>1053</v>
      </c>
      <c r="V1115" s="5" t="s">
        <v>945</v>
      </c>
      <c r="W1115" s="84"/>
    </row>
    <row r="1116" hidden="1" spans="1:23">
      <c r="A1116" s="4">
        <v>44726.6454543056</v>
      </c>
      <c r="B1116" s="5" t="s">
        <v>259</v>
      </c>
      <c r="C1116" s="5" t="s">
        <v>23</v>
      </c>
      <c r="D1116" s="5" t="s">
        <v>6046</v>
      </c>
      <c r="F1116" s="5">
        <v>9032325564</v>
      </c>
      <c r="G1116" s="5" t="s">
        <v>2782</v>
      </c>
      <c r="H1116" s="5" t="s">
        <v>848</v>
      </c>
      <c r="I1116" s="5" t="s">
        <v>848</v>
      </c>
      <c r="J1116" s="5" t="s">
        <v>6047</v>
      </c>
      <c r="K1116" s="5" t="s">
        <v>87</v>
      </c>
      <c r="L1116" s="5" t="s">
        <v>974</v>
      </c>
      <c r="M1116" s="5" t="s">
        <v>6048</v>
      </c>
      <c r="N1116" s="5" t="s">
        <v>118</v>
      </c>
      <c r="O1116" s="5" t="s">
        <v>161</v>
      </c>
      <c r="P1116" s="76">
        <v>44728</v>
      </c>
      <c r="Q1116" s="77">
        <v>0.416666666664241</v>
      </c>
      <c r="R1116" s="5" t="s">
        <v>2630</v>
      </c>
      <c r="S1116" s="5" t="s">
        <v>1209</v>
      </c>
      <c r="T1116" s="78" t="s">
        <v>6049</v>
      </c>
      <c r="U1116" s="5" t="s">
        <v>5544</v>
      </c>
      <c r="V1116" s="5" t="s">
        <v>945</v>
      </c>
      <c r="W1116" s="84"/>
    </row>
    <row r="1117" hidden="1" spans="1:23">
      <c r="A1117" s="4">
        <v>44726.6527317824</v>
      </c>
      <c r="B1117" s="5" t="s">
        <v>350</v>
      </c>
      <c r="C1117" s="5" t="s">
        <v>23</v>
      </c>
      <c r="D1117" s="5" t="s">
        <v>6050</v>
      </c>
      <c r="F1117" s="5">
        <v>9562959352</v>
      </c>
      <c r="G1117" s="5" t="s">
        <v>811</v>
      </c>
      <c r="H1117" s="5" t="s">
        <v>537</v>
      </c>
      <c r="I1117" s="5" t="s">
        <v>537</v>
      </c>
      <c r="J1117" s="5" t="s">
        <v>6051</v>
      </c>
      <c r="K1117" s="5" t="s">
        <v>796</v>
      </c>
      <c r="L1117" s="5" t="s">
        <v>2548</v>
      </c>
      <c r="M1117" s="5" t="s">
        <v>6052</v>
      </c>
      <c r="N1117" s="5" t="s">
        <v>118</v>
      </c>
      <c r="O1117" s="5" t="s">
        <v>6053</v>
      </c>
      <c r="P1117" s="76">
        <v>44728</v>
      </c>
      <c r="Q1117" s="77">
        <v>0.625</v>
      </c>
      <c r="R1117" s="5" t="s">
        <v>6054</v>
      </c>
      <c r="S1117" s="5" t="s">
        <v>4345</v>
      </c>
      <c r="T1117" s="78" t="s">
        <v>6055</v>
      </c>
      <c r="U1117" s="5" t="s">
        <v>944</v>
      </c>
      <c r="V1117" s="5" t="s">
        <v>945</v>
      </c>
      <c r="W1117" s="84"/>
    </row>
    <row r="1118" hidden="1" spans="1:23">
      <c r="A1118" s="4">
        <v>44726.6539305556</v>
      </c>
      <c r="B1118" s="5" t="s">
        <v>223</v>
      </c>
      <c r="C1118" s="5" t="s">
        <v>23</v>
      </c>
      <c r="D1118" s="5" t="s">
        <v>6056</v>
      </c>
      <c r="F1118" s="5">
        <v>9792124231</v>
      </c>
      <c r="G1118" s="5" t="s">
        <v>5612</v>
      </c>
      <c r="H1118" s="5" t="s">
        <v>1226</v>
      </c>
      <c r="I1118" s="5" t="s">
        <v>709</v>
      </c>
      <c r="J1118" s="5" t="s">
        <v>6057</v>
      </c>
      <c r="K1118" s="5" t="s">
        <v>691</v>
      </c>
      <c r="L1118" s="5" t="s">
        <v>691</v>
      </c>
      <c r="M1118" s="5" t="s">
        <v>6058</v>
      </c>
      <c r="N1118" s="5" t="s">
        <v>32</v>
      </c>
      <c r="O1118" s="5" t="s">
        <v>90</v>
      </c>
      <c r="P1118" s="76">
        <v>44728</v>
      </c>
      <c r="Q1118" s="77">
        <v>0.583333333335759</v>
      </c>
      <c r="R1118" s="5" t="s">
        <v>2630</v>
      </c>
      <c r="S1118" s="5" t="s">
        <v>892</v>
      </c>
      <c r="T1118" s="78" t="s">
        <v>6059</v>
      </c>
      <c r="U1118" s="5" t="s">
        <v>1053</v>
      </c>
      <c r="V1118" s="5" t="s">
        <v>945</v>
      </c>
      <c r="W1118" s="84"/>
    </row>
    <row r="1119" hidden="1" spans="1:23">
      <c r="A1119" s="4">
        <v>44726.6544565509</v>
      </c>
      <c r="B1119" s="5" t="s">
        <v>81</v>
      </c>
      <c r="C1119" s="5" t="s">
        <v>23</v>
      </c>
      <c r="D1119" s="5" t="s">
        <v>6060</v>
      </c>
      <c r="F1119" s="5">
        <v>9100135103</v>
      </c>
      <c r="G1119" s="5" t="s">
        <v>6061</v>
      </c>
      <c r="H1119" s="5" t="s">
        <v>84</v>
      </c>
      <c r="I1119" s="5" t="s">
        <v>44</v>
      </c>
      <c r="J1119" s="5" t="s">
        <v>531</v>
      </c>
      <c r="K1119" s="5" t="s">
        <v>132</v>
      </c>
      <c r="L1119" s="5" t="s">
        <v>132</v>
      </c>
      <c r="M1119" s="5" t="s">
        <v>2011</v>
      </c>
      <c r="N1119" s="5" t="s">
        <v>89</v>
      </c>
      <c r="O1119" s="5" t="s">
        <v>274</v>
      </c>
      <c r="P1119" s="76">
        <v>44727</v>
      </c>
      <c r="Q1119" s="77">
        <v>0.625</v>
      </c>
      <c r="R1119" s="5" t="s">
        <v>575</v>
      </c>
      <c r="S1119" s="5" t="s">
        <v>6062</v>
      </c>
      <c r="T1119" s="78" t="s">
        <v>6063</v>
      </c>
      <c r="U1119" s="5" t="s">
        <v>6064</v>
      </c>
      <c r="V1119" s="5" t="s">
        <v>5648</v>
      </c>
      <c r="W1119" s="84"/>
    </row>
    <row r="1120" hidden="1" spans="1:23">
      <c r="A1120" s="4">
        <v>44726.6560297338</v>
      </c>
      <c r="B1120" s="5" t="s">
        <v>126</v>
      </c>
      <c r="C1120" s="5" t="s">
        <v>23</v>
      </c>
      <c r="D1120" s="5" t="s">
        <v>6065</v>
      </c>
      <c r="F1120" s="5">
        <v>9853003000</v>
      </c>
      <c r="G1120" s="5" t="s">
        <v>6066</v>
      </c>
      <c r="H1120" s="5" t="s">
        <v>451</v>
      </c>
      <c r="I1120" s="5" t="s">
        <v>27</v>
      </c>
      <c r="J1120" s="5" t="s">
        <v>6067</v>
      </c>
      <c r="K1120" s="5" t="s">
        <v>2075</v>
      </c>
      <c r="L1120" s="5" t="s">
        <v>87</v>
      </c>
      <c r="M1120" s="5" t="s">
        <v>6068</v>
      </c>
      <c r="N1120" s="5" t="s">
        <v>118</v>
      </c>
      <c r="O1120" s="5" t="s">
        <v>482</v>
      </c>
      <c r="P1120" s="76">
        <v>44728</v>
      </c>
      <c r="Q1120" s="77">
        <v>0.625</v>
      </c>
      <c r="R1120" s="5" t="s">
        <v>4151</v>
      </c>
      <c r="S1120" s="5" t="s">
        <v>4614</v>
      </c>
      <c r="T1120" s="78" t="s">
        <v>6069</v>
      </c>
      <c r="U1120" s="5" t="s">
        <v>6070</v>
      </c>
      <c r="V1120" s="5" t="s">
        <v>3855</v>
      </c>
      <c r="W1120" s="84"/>
    </row>
    <row r="1121" hidden="1" spans="1:23">
      <c r="A1121" s="4">
        <v>44726.6569347454</v>
      </c>
      <c r="B1121" s="5" t="s">
        <v>350</v>
      </c>
      <c r="C1121" s="5" t="s">
        <v>23</v>
      </c>
      <c r="D1121" s="5" t="s">
        <v>6071</v>
      </c>
      <c r="F1121" s="5">
        <v>7981435232</v>
      </c>
      <c r="G1121" s="5" t="s">
        <v>5874</v>
      </c>
      <c r="H1121" s="5" t="s">
        <v>43</v>
      </c>
      <c r="I1121" s="5" t="s">
        <v>43</v>
      </c>
      <c r="J1121" s="5" t="s">
        <v>289</v>
      </c>
      <c r="K1121" s="5" t="s">
        <v>159</v>
      </c>
      <c r="L1121" s="5" t="s">
        <v>132</v>
      </c>
      <c r="M1121" s="5" t="s">
        <v>6072</v>
      </c>
      <c r="N1121" s="5" t="s">
        <v>118</v>
      </c>
      <c r="O1121" s="5" t="s">
        <v>1128</v>
      </c>
      <c r="P1121" s="76">
        <v>44727</v>
      </c>
      <c r="Q1121" s="77">
        <v>0.5</v>
      </c>
      <c r="R1121" s="5" t="s">
        <v>4345</v>
      </c>
      <c r="S1121" s="5" t="s">
        <v>549</v>
      </c>
      <c r="T1121" s="78" t="s">
        <v>6073</v>
      </c>
      <c r="U1121" s="5" t="s">
        <v>3151</v>
      </c>
      <c r="V1121" s="5" t="s">
        <v>3152</v>
      </c>
      <c r="W1121" s="84"/>
    </row>
    <row r="1122" hidden="1" spans="1:23">
      <c r="A1122" s="4">
        <v>44726.6576093634</v>
      </c>
      <c r="B1122" s="5" t="s">
        <v>22</v>
      </c>
      <c r="C1122" s="5" t="s">
        <v>23</v>
      </c>
      <c r="D1122" s="5" t="s">
        <v>6074</v>
      </c>
      <c r="F1122" s="5">
        <v>7708679420</v>
      </c>
      <c r="G1122" s="5" t="s">
        <v>6075</v>
      </c>
      <c r="H1122" s="5" t="s">
        <v>1170</v>
      </c>
      <c r="I1122" s="5" t="s">
        <v>2151</v>
      </c>
      <c r="J1122" s="5" t="s">
        <v>6076</v>
      </c>
      <c r="K1122" s="5" t="s">
        <v>159</v>
      </c>
      <c r="L1122" s="5" t="s">
        <v>1649</v>
      </c>
      <c r="M1122" s="5" t="s">
        <v>6077</v>
      </c>
      <c r="N1122" s="5" t="s">
        <v>32</v>
      </c>
      <c r="O1122" s="5" t="s">
        <v>161</v>
      </c>
      <c r="P1122" s="76">
        <v>44727</v>
      </c>
      <c r="Q1122" s="77">
        <v>0.583333333335759</v>
      </c>
      <c r="R1122" s="5" t="s">
        <v>390</v>
      </c>
      <c r="S1122" s="5" t="s">
        <v>292</v>
      </c>
      <c r="T1122" s="78" t="s">
        <v>6078</v>
      </c>
      <c r="U1122" s="5" t="s">
        <v>3257</v>
      </c>
      <c r="V1122" s="5" t="s">
        <v>945</v>
      </c>
      <c r="W1122" s="84"/>
    </row>
    <row r="1123" hidden="1" spans="1:23">
      <c r="A1123" s="4">
        <v>44726.6584782407</v>
      </c>
      <c r="B1123" s="5" t="s">
        <v>957</v>
      </c>
      <c r="C1123" s="5" t="s">
        <v>23</v>
      </c>
      <c r="D1123" s="5" t="s">
        <v>6079</v>
      </c>
      <c r="F1123" s="5">
        <v>8381002660</v>
      </c>
      <c r="G1123" s="5" t="s">
        <v>6080</v>
      </c>
      <c r="H1123" s="5" t="s">
        <v>26</v>
      </c>
      <c r="I1123" s="5" t="s">
        <v>26</v>
      </c>
      <c r="J1123" s="5" t="s">
        <v>6081</v>
      </c>
      <c r="K1123" s="5" t="s">
        <v>29</v>
      </c>
      <c r="L1123" s="5" t="s">
        <v>29</v>
      </c>
      <c r="M1123" s="5" t="s">
        <v>6082</v>
      </c>
      <c r="N1123" s="5" t="s">
        <v>118</v>
      </c>
      <c r="O1123" s="5" t="s">
        <v>161</v>
      </c>
      <c r="P1123" s="76">
        <v>44727</v>
      </c>
      <c r="Q1123" s="77">
        <v>0.916666666664241</v>
      </c>
      <c r="R1123" s="5" t="s">
        <v>390</v>
      </c>
      <c r="S1123" s="5" t="s">
        <v>646</v>
      </c>
      <c r="T1123" s="78" t="s">
        <v>6083</v>
      </c>
      <c r="U1123" s="5" t="s">
        <v>5511</v>
      </c>
      <c r="V1123" s="5" t="s">
        <v>6032</v>
      </c>
      <c r="W1123" s="84"/>
    </row>
    <row r="1124" hidden="1" spans="1:23">
      <c r="A1124" s="4">
        <v>44726.6588123264</v>
      </c>
      <c r="B1124" s="5" t="s">
        <v>223</v>
      </c>
      <c r="C1124" s="5" t="s">
        <v>23</v>
      </c>
      <c r="D1124" s="5" t="s">
        <v>6084</v>
      </c>
      <c r="F1124" s="5">
        <v>7982753072</v>
      </c>
      <c r="G1124" s="5" t="s">
        <v>5612</v>
      </c>
      <c r="H1124" s="5" t="s">
        <v>1752</v>
      </c>
      <c r="I1124" s="5" t="s">
        <v>1752</v>
      </c>
      <c r="J1124" s="5" t="s">
        <v>6085</v>
      </c>
      <c r="K1124" s="5" t="s">
        <v>691</v>
      </c>
      <c r="L1124" s="5" t="s">
        <v>691</v>
      </c>
      <c r="M1124" s="5" t="s">
        <v>6086</v>
      </c>
      <c r="N1124" s="5" t="s">
        <v>32</v>
      </c>
      <c r="O1124" s="5" t="s">
        <v>90</v>
      </c>
      <c r="P1124" s="76">
        <v>44728</v>
      </c>
      <c r="Q1124" s="77">
        <v>0.583333333335759</v>
      </c>
      <c r="R1124" s="5" t="s">
        <v>557</v>
      </c>
      <c r="S1124" s="5" t="s">
        <v>807</v>
      </c>
      <c r="T1124" s="78" t="s">
        <v>6087</v>
      </c>
      <c r="U1124" s="5" t="s">
        <v>1053</v>
      </c>
      <c r="V1124" s="5" t="s">
        <v>945</v>
      </c>
      <c r="W1124" s="84"/>
    </row>
    <row r="1125" hidden="1" spans="1:23">
      <c r="A1125" s="4">
        <v>44726.6618003704</v>
      </c>
      <c r="B1125" s="5" t="s">
        <v>3698</v>
      </c>
      <c r="C1125" s="5" t="s">
        <v>23</v>
      </c>
      <c r="D1125" s="5" t="s">
        <v>6088</v>
      </c>
      <c r="F1125" s="5" t="s">
        <v>6089</v>
      </c>
      <c r="G1125" s="5" t="s">
        <v>6090</v>
      </c>
      <c r="H1125" s="5" t="s">
        <v>26</v>
      </c>
      <c r="I1125" s="5" t="s">
        <v>43</v>
      </c>
      <c r="J1125" s="5" t="s">
        <v>6091</v>
      </c>
      <c r="K1125" s="5" t="s">
        <v>132</v>
      </c>
      <c r="L1125" s="5" t="s">
        <v>290</v>
      </c>
      <c r="M1125" s="5" t="s">
        <v>4150</v>
      </c>
      <c r="N1125" s="5" t="s">
        <v>89</v>
      </c>
      <c r="O1125" s="5" t="s">
        <v>274</v>
      </c>
      <c r="P1125" s="76">
        <v>44729</v>
      </c>
      <c r="Q1125" s="77">
        <v>0.125</v>
      </c>
      <c r="R1125" s="5" t="s">
        <v>106</v>
      </c>
      <c r="S1125" s="5" t="s">
        <v>3014</v>
      </c>
      <c r="T1125" s="78" t="s">
        <v>6092</v>
      </c>
      <c r="U1125" s="5" t="s">
        <v>5511</v>
      </c>
      <c r="V1125" s="5" t="s">
        <v>6032</v>
      </c>
      <c r="W1125" s="84"/>
    </row>
    <row r="1126" hidden="1" spans="1:23">
      <c r="A1126" s="4">
        <v>44726.6644730556</v>
      </c>
      <c r="B1126" s="5" t="s">
        <v>259</v>
      </c>
      <c r="C1126" s="5" t="s">
        <v>23</v>
      </c>
      <c r="D1126" s="5" t="s">
        <v>6093</v>
      </c>
      <c r="F1126" s="5">
        <v>9032296113</v>
      </c>
      <c r="G1126" s="5" t="s">
        <v>2409</v>
      </c>
      <c r="H1126" s="5" t="s">
        <v>26</v>
      </c>
      <c r="I1126" s="5" t="s">
        <v>44</v>
      </c>
      <c r="J1126" s="5" t="s">
        <v>6094</v>
      </c>
      <c r="K1126" s="5" t="s">
        <v>87</v>
      </c>
      <c r="L1126" s="5" t="s">
        <v>132</v>
      </c>
      <c r="M1126" s="5" t="s">
        <v>6095</v>
      </c>
      <c r="N1126" s="5" t="s">
        <v>118</v>
      </c>
      <c r="O1126" s="5" t="s">
        <v>130</v>
      </c>
      <c r="P1126" s="76">
        <v>44728</v>
      </c>
      <c r="Q1126" s="77">
        <v>0.625</v>
      </c>
      <c r="R1126" s="5" t="s">
        <v>557</v>
      </c>
      <c r="S1126" s="5" t="s">
        <v>333</v>
      </c>
      <c r="T1126" s="78" t="s">
        <v>6096</v>
      </c>
      <c r="U1126" s="5" t="s">
        <v>944</v>
      </c>
      <c r="V1126" s="5" t="s">
        <v>945</v>
      </c>
      <c r="W1126" s="84"/>
    </row>
    <row r="1127" hidden="1" spans="1:23">
      <c r="A1127" s="4">
        <v>44726.6655946759</v>
      </c>
      <c r="B1127" s="5" t="s">
        <v>279</v>
      </c>
      <c r="C1127" s="5" t="s">
        <v>23</v>
      </c>
      <c r="D1127" s="5" t="s">
        <v>6097</v>
      </c>
      <c r="F1127" s="5">
        <v>9705605801</v>
      </c>
      <c r="G1127" s="5" t="s">
        <v>497</v>
      </c>
      <c r="H1127" s="5" t="s">
        <v>1599</v>
      </c>
      <c r="I1127" s="5" t="s">
        <v>1599</v>
      </c>
      <c r="J1127" s="5" t="s">
        <v>6098</v>
      </c>
      <c r="K1127" s="5" t="s">
        <v>132</v>
      </c>
      <c r="L1127" s="5" t="s">
        <v>132</v>
      </c>
      <c r="M1127" s="5" t="s">
        <v>6099</v>
      </c>
      <c r="N1127" s="5" t="s">
        <v>118</v>
      </c>
      <c r="O1127" s="5" t="s">
        <v>161</v>
      </c>
      <c r="P1127" s="76">
        <v>44727</v>
      </c>
      <c r="Q1127" s="77">
        <v>0.583333333335759</v>
      </c>
      <c r="R1127" s="5" t="s">
        <v>6100</v>
      </c>
      <c r="S1127" s="5" t="s">
        <v>518</v>
      </c>
      <c r="T1127" s="78" t="s">
        <v>6101</v>
      </c>
      <c r="U1127" s="5" t="s">
        <v>6102</v>
      </c>
      <c r="V1127" s="5" t="s">
        <v>6103</v>
      </c>
      <c r="W1127" s="84"/>
    </row>
    <row r="1128" hidden="1" spans="1:23">
      <c r="A1128" s="4">
        <v>44726.6691690972</v>
      </c>
      <c r="B1128" s="5" t="s">
        <v>279</v>
      </c>
      <c r="C1128" s="5" t="s">
        <v>23</v>
      </c>
      <c r="D1128" s="5" t="s">
        <v>6104</v>
      </c>
      <c r="F1128" s="5">
        <v>9347570884</v>
      </c>
      <c r="G1128" s="5" t="s">
        <v>497</v>
      </c>
      <c r="H1128" s="5" t="s">
        <v>44</v>
      </c>
      <c r="I1128" s="5" t="s">
        <v>44</v>
      </c>
      <c r="J1128" s="5" t="s">
        <v>6105</v>
      </c>
      <c r="K1128" s="5" t="s">
        <v>132</v>
      </c>
      <c r="L1128" s="5" t="s">
        <v>132</v>
      </c>
      <c r="M1128" s="5" t="s">
        <v>6106</v>
      </c>
      <c r="N1128" s="5" t="s">
        <v>32</v>
      </c>
      <c r="O1128" s="5" t="s">
        <v>161</v>
      </c>
      <c r="P1128" s="76">
        <v>44730</v>
      </c>
      <c r="Q1128" s="77">
        <v>0.583333333335759</v>
      </c>
      <c r="R1128" s="5" t="s">
        <v>1417</v>
      </c>
      <c r="S1128" s="5" t="s">
        <v>518</v>
      </c>
      <c r="T1128" s="78" t="s">
        <v>6107</v>
      </c>
      <c r="U1128" s="5" t="s">
        <v>429</v>
      </c>
      <c r="V1128" s="5" t="s">
        <v>95</v>
      </c>
      <c r="W1128" s="84"/>
    </row>
    <row r="1129" hidden="1" spans="1:23">
      <c r="A1129" s="4">
        <v>44726.6693504282</v>
      </c>
      <c r="B1129" s="5" t="s">
        <v>305</v>
      </c>
      <c r="C1129" s="5" t="s">
        <v>23</v>
      </c>
      <c r="D1129" s="5" t="s">
        <v>6108</v>
      </c>
      <c r="F1129" s="5">
        <v>7981644273</v>
      </c>
      <c r="G1129" s="5" t="s">
        <v>3759</v>
      </c>
      <c r="H1129" s="5" t="s">
        <v>1076</v>
      </c>
      <c r="I1129" s="5" t="s">
        <v>43</v>
      </c>
      <c r="J1129" s="5" t="s">
        <v>6109</v>
      </c>
      <c r="K1129" s="5" t="s">
        <v>653</v>
      </c>
      <c r="L1129" s="5" t="s">
        <v>653</v>
      </c>
      <c r="M1129" s="5" t="s">
        <v>6110</v>
      </c>
      <c r="N1129" s="5" t="s">
        <v>118</v>
      </c>
      <c r="O1129" s="5" t="s">
        <v>274</v>
      </c>
      <c r="P1129" s="76">
        <v>44728</v>
      </c>
      <c r="Q1129" s="77">
        <v>0.5</v>
      </c>
      <c r="R1129" s="5" t="s">
        <v>483</v>
      </c>
      <c r="S1129" s="5" t="s">
        <v>574</v>
      </c>
      <c r="T1129" s="78" t="s">
        <v>6111</v>
      </c>
      <c r="U1129" s="5" t="s">
        <v>5449</v>
      </c>
      <c r="V1129" s="5" t="s">
        <v>5450</v>
      </c>
      <c r="W1129" s="84"/>
    </row>
    <row r="1130" hidden="1" spans="1:23">
      <c r="A1130" s="4">
        <v>44726.6714344444</v>
      </c>
      <c r="B1130" s="5" t="s">
        <v>81</v>
      </c>
      <c r="C1130" s="5" t="s">
        <v>23</v>
      </c>
      <c r="D1130" s="5" t="s">
        <v>6112</v>
      </c>
      <c r="F1130" s="5">
        <v>8093414899</v>
      </c>
      <c r="G1130" s="5" t="s">
        <v>2409</v>
      </c>
      <c r="H1130" s="5" t="s">
        <v>709</v>
      </c>
      <c r="I1130" s="5" t="s">
        <v>251</v>
      </c>
      <c r="J1130" s="5" t="s">
        <v>6113</v>
      </c>
      <c r="K1130" s="5" t="s">
        <v>132</v>
      </c>
      <c r="L1130" s="5" t="s">
        <v>6114</v>
      </c>
      <c r="M1130" s="5" t="s">
        <v>6115</v>
      </c>
      <c r="N1130" s="5" t="s">
        <v>89</v>
      </c>
      <c r="O1130" s="5" t="s">
        <v>161</v>
      </c>
      <c r="P1130" s="76">
        <v>44727</v>
      </c>
      <c r="Q1130" s="77">
        <v>0.520833333335759</v>
      </c>
      <c r="R1130" s="5" t="s">
        <v>631</v>
      </c>
      <c r="S1130" s="5" t="s">
        <v>1735</v>
      </c>
      <c r="T1130" s="78" t="s">
        <v>6116</v>
      </c>
      <c r="U1130" s="5" t="s">
        <v>94</v>
      </c>
      <c r="V1130" s="5" t="s">
        <v>95</v>
      </c>
      <c r="W1130" s="84"/>
    </row>
    <row r="1131" hidden="1" spans="1:23">
      <c r="A1131" s="4">
        <v>44726.6717937731</v>
      </c>
      <c r="B1131" s="5" t="s">
        <v>324</v>
      </c>
      <c r="C1131" s="5" t="s">
        <v>23</v>
      </c>
      <c r="D1131" s="5" t="s">
        <v>6117</v>
      </c>
      <c r="E1131" s="5" t="s">
        <v>6118</v>
      </c>
      <c r="F1131" s="5">
        <v>8122970792</v>
      </c>
      <c r="G1131" s="5" t="s">
        <v>6119</v>
      </c>
      <c r="H1131" s="5" t="s">
        <v>114</v>
      </c>
      <c r="I1131" s="5" t="s">
        <v>200</v>
      </c>
      <c r="J1131" s="5" t="s">
        <v>6120</v>
      </c>
      <c r="K1131" s="5" t="s">
        <v>87</v>
      </c>
      <c r="L1131" s="5" t="s">
        <v>87</v>
      </c>
      <c r="M1131" s="5" t="s">
        <v>6121</v>
      </c>
      <c r="N1131" s="5" t="s">
        <v>89</v>
      </c>
      <c r="O1131" s="5" t="s">
        <v>161</v>
      </c>
      <c r="P1131" s="76">
        <v>44732</v>
      </c>
      <c r="Q1131" s="77">
        <v>0.208333333335759</v>
      </c>
      <c r="R1131" s="5" t="s">
        <v>6122</v>
      </c>
      <c r="S1131" s="5" t="s">
        <v>6123</v>
      </c>
      <c r="T1131" s="78" t="s">
        <v>6124</v>
      </c>
      <c r="U1131" s="5" t="s">
        <v>6125</v>
      </c>
      <c r="V1131" s="5" t="s">
        <v>6126</v>
      </c>
      <c r="W1131" s="5" t="s">
        <v>39</v>
      </c>
    </row>
    <row r="1132" hidden="1" spans="1:23">
      <c r="A1132" s="4">
        <v>44726.6748069097</v>
      </c>
      <c r="B1132" s="5" t="s">
        <v>305</v>
      </c>
      <c r="C1132" s="5" t="s">
        <v>23</v>
      </c>
      <c r="D1132" s="5" t="s">
        <v>6127</v>
      </c>
      <c r="F1132" s="5">
        <v>9989751059</v>
      </c>
      <c r="G1132" s="5" t="s">
        <v>5612</v>
      </c>
      <c r="H1132" s="5" t="s">
        <v>43</v>
      </c>
      <c r="I1132" s="5" t="s">
        <v>43</v>
      </c>
      <c r="J1132" s="5" t="s">
        <v>6128</v>
      </c>
      <c r="K1132" s="5" t="s">
        <v>653</v>
      </c>
      <c r="L1132" s="5" t="s">
        <v>653</v>
      </c>
      <c r="M1132" s="5" t="s">
        <v>6129</v>
      </c>
      <c r="N1132" s="5" t="s">
        <v>118</v>
      </c>
      <c r="O1132" s="5" t="s">
        <v>101</v>
      </c>
      <c r="P1132" s="76">
        <v>44728</v>
      </c>
      <c r="Q1132" s="77">
        <v>0.625</v>
      </c>
      <c r="R1132" s="5" t="s">
        <v>844</v>
      </c>
      <c r="S1132" s="5" t="s">
        <v>1058</v>
      </c>
      <c r="T1132" s="78" t="s">
        <v>6130</v>
      </c>
      <c r="U1132" s="5" t="s">
        <v>6131</v>
      </c>
      <c r="V1132" s="5" t="s">
        <v>945</v>
      </c>
      <c r="W1132" s="84"/>
    </row>
    <row r="1133" hidden="1" spans="1:23">
      <c r="A1133" s="4">
        <v>44726.6748619907</v>
      </c>
      <c r="B1133" s="5" t="s">
        <v>6132</v>
      </c>
      <c r="C1133" s="5" t="s">
        <v>23</v>
      </c>
      <c r="D1133" s="5" t="s">
        <v>3084</v>
      </c>
      <c r="F1133" s="5">
        <v>9182877069</v>
      </c>
      <c r="G1133" s="5" t="s">
        <v>6133</v>
      </c>
      <c r="H1133" s="5" t="s">
        <v>2244</v>
      </c>
      <c r="I1133" s="5" t="s">
        <v>2244</v>
      </c>
      <c r="J1133" s="5" t="s">
        <v>6134</v>
      </c>
      <c r="K1133" s="5" t="s">
        <v>159</v>
      </c>
      <c r="L1133" s="5" t="s">
        <v>974</v>
      </c>
      <c r="M1133" s="5" t="s">
        <v>6135</v>
      </c>
      <c r="N1133" s="5" t="s">
        <v>118</v>
      </c>
      <c r="P1133" s="76">
        <v>44727</v>
      </c>
      <c r="Q1133" s="77">
        <v>0.0625</v>
      </c>
      <c r="R1133" s="5" t="s">
        <v>6136</v>
      </c>
      <c r="S1133" s="5" t="s">
        <v>6137</v>
      </c>
      <c r="T1133" s="78" t="s">
        <v>6138</v>
      </c>
      <c r="U1133" s="5" t="s">
        <v>944</v>
      </c>
      <c r="V1133" s="5" t="s">
        <v>945</v>
      </c>
      <c r="W1133" s="84"/>
    </row>
    <row r="1134" hidden="1" spans="1:23">
      <c r="A1134" s="4">
        <v>44726.6765851389</v>
      </c>
      <c r="B1134" s="5" t="s">
        <v>40</v>
      </c>
      <c r="C1134" s="5" t="s">
        <v>23</v>
      </c>
      <c r="D1134" s="5" t="s">
        <v>6139</v>
      </c>
      <c r="F1134" s="5">
        <v>8143282107</v>
      </c>
      <c r="G1134" s="5" t="s">
        <v>6140</v>
      </c>
      <c r="H1134" s="5" t="s">
        <v>44</v>
      </c>
      <c r="I1134" s="5" t="s">
        <v>44</v>
      </c>
      <c r="J1134" s="5" t="s">
        <v>6141</v>
      </c>
      <c r="K1134" s="5" t="s">
        <v>46</v>
      </c>
      <c r="L1134" s="5" t="s">
        <v>46</v>
      </c>
      <c r="M1134" s="5" t="s">
        <v>6142</v>
      </c>
      <c r="N1134" s="5" t="s">
        <v>1663</v>
      </c>
      <c r="O1134" s="5" t="s">
        <v>48</v>
      </c>
      <c r="P1134" s="76">
        <v>44727</v>
      </c>
      <c r="Q1134" s="77">
        <v>0.583333333335759</v>
      </c>
      <c r="R1134" s="5" t="s">
        <v>1287</v>
      </c>
      <c r="S1134" s="5" t="s">
        <v>35</v>
      </c>
      <c r="T1134" s="78" t="s">
        <v>6143</v>
      </c>
      <c r="U1134" s="5" t="s">
        <v>1053</v>
      </c>
      <c r="V1134" s="5" t="s">
        <v>945</v>
      </c>
      <c r="W1134" s="84"/>
    </row>
    <row r="1135" hidden="1" spans="1:23">
      <c r="A1135" s="4">
        <v>44726.6766834259</v>
      </c>
      <c r="B1135" s="5" t="s">
        <v>324</v>
      </c>
      <c r="C1135" s="5" t="s">
        <v>23</v>
      </c>
      <c r="D1135" s="5" t="s">
        <v>6144</v>
      </c>
      <c r="E1135" s="5" t="s">
        <v>6145</v>
      </c>
      <c r="F1135" s="5">
        <v>9182634521</v>
      </c>
      <c r="G1135" s="5" t="s">
        <v>6119</v>
      </c>
      <c r="H1135" s="5" t="s">
        <v>832</v>
      </c>
      <c r="I1135" s="5" t="s">
        <v>832</v>
      </c>
      <c r="J1135" s="5" t="s">
        <v>6146</v>
      </c>
      <c r="K1135" s="5" t="s">
        <v>272</v>
      </c>
      <c r="L1135" s="5" t="s">
        <v>132</v>
      </c>
      <c r="M1135" s="5" t="s">
        <v>6147</v>
      </c>
      <c r="N1135" s="5" t="s">
        <v>89</v>
      </c>
      <c r="O1135" s="5" t="s">
        <v>4276</v>
      </c>
      <c r="P1135" s="76">
        <v>44729</v>
      </c>
      <c r="Q1135" s="77">
        <v>0.104166666664241</v>
      </c>
      <c r="R1135" s="5" t="s">
        <v>6148</v>
      </c>
      <c r="S1135" s="5" t="s">
        <v>6149</v>
      </c>
      <c r="T1135" s="78" t="s">
        <v>6150</v>
      </c>
      <c r="U1135" s="5" t="s">
        <v>6125</v>
      </c>
      <c r="V1135" s="5" t="s">
        <v>6126</v>
      </c>
      <c r="W1135" s="5" t="s">
        <v>39</v>
      </c>
    </row>
    <row r="1136" hidden="1" spans="1:23">
      <c r="A1136" s="4">
        <v>44726.6773229745</v>
      </c>
      <c r="B1136" s="5" t="s">
        <v>305</v>
      </c>
      <c r="C1136" s="5" t="s">
        <v>23</v>
      </c>
      <c r="D1136" s="5" t="s">
        <v>6151</v>
      </c>
      <c r="F1136" s="5">
        <v>8696276640</v>
      </c>
      <c r="G1136" s="5" t="s">
        <v>5612</v>
      </c>
      <c r="H1136" s="5" t="s">
        <v>328</v>
      </c>
      <c r="I1136" s="5" t="s">
        <v>328</v>
      </c>
      <c r="J1136" s="5" t="s">
        <v>6152</v>
      </c>
      <c r="K1136" s="5" t="s">
        <v>3521</v>
      </c>
      <c r="L1136" s="5" t="s">
        <v>3521</v>
      </c>
      <c r="M1136" s="5" t="s">
        <v>6153</v>
      </c>
      <c r="N1136" s="5" t="s">
        <v>32</v>
      </c>
      <c r="O1136" s="5" t="s">
        <v>274</v>
      </c>
      <c r="P1136" s="76">
        <v>44729</v>
      </c>
      <c r="Q1136" s="77">
        <v>0.666666666664241</v>
      </c>
      <c r="R1136" s="5" t="s">
        <v>2949</v>
      </c>
      <c r="S1136" s="5" t="s">
        <v>574</v>
      </c>
      <c r="T1136" s="78" t="s">
        <v>6154</v>
      </c>
      <c r="U1136" s="5" t="s">
        <v>944</v>
      </c>
      <c r="V1136" s="5" t="s">
        <v>945</v>
      </c>
      <c r="W1136" s="84"/>
    </row>
    <row r="1137" hidden="1" spans="1:23">
      <c r="A1137" s="4">
        <v>44726.6774796065</v>
      </c>
      <c r="B1137" s="5" t="s">
        <v>279</v>
      </c>
      <c r="C1137" s="5" t="s">
        <v>23</v>
      </c>
      <c r="D1137" s="5" t="s">
        <v>6155</v>
      </c>
      <c r="F1137" s="5">
        <v>7013327780</v>
      </c>
      <c r="G1137" s="5" t="s">
        <v>6156</v>
      </c>
      <c r="H1137" s="5" t="s">
        <v>26</v>
      </c>
      <c r="I1137" s="5" t="s">
        <v>43</v>
      </c>
      <c r="J1137" s="5" t="s">
        <v>6157</v>
      </c>
      <c r="K1137" s="5" t="s">
        <v>87</v>
      </c>
      <c r="L1137" s="5" t="s">
        <v>87</v>
      </c>
      <c r="M1137" s="5" t="s">
        <v>6158</v>
      </c>
      <c r="N1137" s="5" t="s">
        <v>32</v>
      </c>
      <c r="O1137" s="5" t="s">
        <v>161</v>
      </c>
      <c r="P1137" s="76">
        <v>44727</v>
      </c>
      <c r="Q1137" s="77">
        <v>0.458333333335759</v>
      </c>
      <c r="R1137" s="5" t="s">
        <v>902</v>
      </c>
      <c r="S1137" s="5" t="s">
        <v>518</v>
      </c>
      <c r="T1137" s="78" t="s">
        <v>6159</v>
      </c>
      <c r="U1137" s="5" t="s">
        <v>429</v>
      </c>
      <c r="V1137" s="5" t="s">
        <v>6160</v>
      </c>
      <c r="W1137" s="84"/>
    </row>
    <row r="1138" hidden="1" spans="1:23">
      <c r="A1138" s="4">
        <v>44726.6789090162</v>
      </c>
      <c r="B1138" s="5" t="s">
        <v>286</v>
      </c>
      <c r="C1138" s="5" t="s">
        <v>23</v>
      </c>
      <c r="D1138" s="5" t="s">
        <v>6161</v>
      </c>
      <c r="F1138" s="5">
        <v>9704010686</v>
      </c>
      <c r="G1138" s="5" t="s">
        <v>6162</v>
      </c>
      <c r="H1138" s="5" t="s">
        <v>26</v>
      </c>
      <c r="I1138" s="5" t="s">
        <v>44</v>
      </c>
      <c r="J1138" s="5" t="s">
        <v>6163</v>
      </c>
      <c r="K1138" s="5" t="s">
        <v>132</v>
      </c>
      <c r="L1138" s="5" t="s">
        <v>132</v>
      </c>
      <c r="M1138" s="5" t="s">
        <v>6164</v>
      </c>
      <c r="N1138" s="5" t="s">
        <v>32</v>
      </c>
      <c r="O1138" s="5" t="s">
        <v>161</v>
      </c>
      <c r="P1138" s="76">
        <v>44727</v>
      </c>
      <c r="Q1138" s="77">
        <v>0.625</v>
      </c>
      <c r="R1138" s="5" t="s">
        <v>217</v>
      </c>
      <c r="S1138" s="5" t="s">
        <v>511</v>
      </c>
      <c r="T1138" s="78" t="s">
        <v>6165</v>
      </c>
      <c r="U1138" s="5" t="s">
        <v>1053</v>
      </c>
      <c r="V1138" s="5" t="s">
        <v>945</v>
      </c>
      <c r="W1138" s="84"/>
    </row>
    <row r="1139" hidden="1" spans="1:23">
      <c r="A1139" s="4">
        <v>44726.6807005903</v>
      </c>
      <c r="B1139" s="5" t="s">
        <v>40</v>
      </c>
      <c r="C1139" s="5" t="s">
        <v>23</v>
      </c>
      <c r="D1139" s="5" t="s">
        <v>6166</v>
      </c>
      <c r="F1139" s="5">
        <v>9035828172</v>
      </c>
      <c r="G1139" s="5" t="s">
        <v>6167</v>
      </c>
      <c r="H1139" s="5" t="s">
        <v>562</v>
      </c>
      <c r="I1139" s="5" t="s">
        <v>2151</v>
      </c>
      <c r="J1139" s="5" t="s">
        <v>6168</v>
      </c>
      <c r="K1139" s="5" t="s">
        <v>290</v>
      </c>
      <c r="L1139" s="5" t="s">
        <v>290</v>
      </c>
      <c r="M1139" s="5" t="s">
        <v>6169</v>
      </c>
      <c r="N1139" s="5" t="s">
        <v>872</v>
      </c>
      <c r="O1139" s="5" t="s">
        <v>48</v>
      </c>
      <c r="P1139" s="76">
        <v>44727</v>
      </c>
      <c r="Q1139" s="77">
        <v>0.583333333335759</v>
      </c>
      <c r="R1139" s="5" t="s">
        <v>120</v>
      </c>
      <c r="S1139" s="5" t="s">
        <v>35</v>
      </c>
      <c r="T1139" s="78" t="s">
        <v>6170</v>
      </c>
      <c r="U1139" s="5" t="s">
        <v>1053</v>
      </c>
      <c r="V1139" s="5" t="s">
        <v>945</v>
      </c>
      <c r="W1139" s="84"/>
    </row>
    <row r="1140" hidden="1" spans="1:23">
      <c r="A1140" s="4">
        <v>44726.6809867361</v>
      </c>
      <c r="B1140" s="5" t="s">
        <v>957</v>
      </c>
      <c r="C1140" s="5" t="s">
        <v>23</v>
      </c>
      <c r="D1140" s="5" t="s">
        <v>6171</v>
      </c>
      <c r="F1140" s="5">
        <v>7666442737</v>
      </c>
      <c r="G1140" s="5" t="s">
        <v>5584</v>
      </c>
      <c r="H1140" s="5" t="s">
        <v>114</v>
      </c>
      <c r="I1140" s="5" t="s">
        <v>114</v>
      </c>
      <c r="J1140" s="5" t="s">
        <v>6172</v>
      </c>
      <c r="K1140" s="5" t="s">
        <v>103</v>
      </c>
      <c r="L1140" s="5" t="s">
        <v>103</v>
      </c>
      <c r="M1140" s="5" t="s">
        <v>6173</v>
      </c>
      <c r="N1140" s="5" t="s">
        <v>118</v>
      </c>
      <c r="O1140" s="5" t="s">
        <v>161</v>
      </c>
      <c r="P1140" s="76">
        <v>44727</v>
      </c>
      <c r="Q1140" s="77">
        <v>0.5</v>
      </c>
      <c r="R1140" s="5" t="s">
        <v>1640</v>
      </c>
      <c r="S1140" s="5" t="s">
        <v>599</v>
      </c>
      <c r="T1140" s="78" t="s">
        <v>6174</v>
      </c>
      <c r="U1140" s="5" t="s">
        <v>5528</v>
      </c>
      <c r="V1140" s="5" t="s">
        <v>5450</v>
      </c>
      <c r="W1140" s="84"/>
    </row>
    <row r="1141" hidden="1" spans="1:23">
      <c r="A1141" s="4">
        <v>44726.6812672569</v>
      </c>
      <c r="B1141" s="5" t="s">
        <v>305</v>
      </c>
      <c r="C1141" s="5" t="s">
        <v>23</v>
      </c>
      <c r="D1141" s="5" t="s">
        <v>6175</v>
      </c>
      <c r="F1141" s="5">
        <v>7004107447</v>
      </c>
      <c r="G1141" s="5" t="s">
        <v>6176</v>
      </c>
      <c r="H1141" s="5" t="s">
        <v>1075</v>
      </c>
      <c r="I1141" s="5" t="s">
        <v>43</v>
      </c>
      <c r="J1141" s="5" t="s">
        <v>6177</v>
      </c>
      <c r="K1141" s="5" t="s">
        <v>214</v>
      </c>
      <c r="L1141" s="5" t="s">
        <v>214</v>
      </c>
      <c r="M1141" s="5" t="s">
        <v>6178</v>
      </c>
      <c r="N1141" s="5" t="s">
        <v>89</v>
      </c>
      <c r="O1141" s="5" t="s">
        <v>274</v>
      </c>
      <c r="P1141" s="76">
        <v>44728</v>
      </c>
      <c r="Q1141" s="77">
        <v>0.416666666664241</v>
      </c>
      <c r="R1141" s="5" t="s">
        <v>2630</v>
      </c>
      <c r="S1141" s="5" t="s">
        <v>1339</v>
      </c>
      <c r="T1141" s="78" t="s">
        <v>6179</v>
      </c>
      <c r="U1141" s="5" t="s">
        <v>5449</v>
      </c>
      <c r="V1141" s="5" t="s">
        <v>5450</v>
      </c>
      <c r="W1141" s="84"/>
    </row>
    <row r="1142" hidden="1" spans="1:23">
      <c r="A1142" s="4">
        <v>44726.6842086458</v>
      </c>
      <c r="B1142" s="5" t="s">
        <v>286</v>
      </c>
      <c r="C1142" s="5" t="s">
        <v>23</v>
      </c>
      <c r="D1142" s="5" t="s">
        <v>6180</v>
      </c>
      <c r="F1142" s="5">
        <v>6304567717</v>
      </c>
      <c r="G1142" s="5" t="s">
        <v>1440</v>
      </c>
      <c r="H1142" s="5" t="s">
        <v>43</v>
      </c>
      <c r="I1142" s="5" t="s">
        <v>643</v>
      </c>
      <c r="J1142" s="5" t="s">
        <v>762</v>
      </c>
      <c r="K1142" s="5" t="s">
        <v>87</v>
      </c>
      <c r="L1142" s="5" t="s">
        <v>87</v>
      </c>
      <c r="M1142" s="5" t="s">
        <v>6181</v>
      </c>
      <c r="N1142" s="5" t="s">
        <v>32</v>
      </c>
      <c r="O1142" s="5" t="s">
        <v>161</v>
      </c>
      <c r="P1142" s="76">
        <v>44727</v>
      </c>
      <c r="Q1142" s="77">
        <v>0.458333333335759</v>
      </c>
      <c r="R1142" s="5" t="s">
        <v>646</v>
      </c>
      <c r="S1142" s="5" t="s">
        <v>217</v>
      </c>
      <c r="T1142" s="78" t="s">
        <v>6182</v>
      </c>
      <c r="U1142" s="5" t="s">
        <v>1053</v>
      </c>
      <c r="V1142" s="5" t="s">
        <v>945</v>
      </c>
      <c r="W1142" s="84"/>
    </row>
    <row r="1143" hidden="1" spans="1:23">
      <c r="A1143" s="4">
        <v>44726.6862489352</v>
      </c>
      <c r="B1143" s="5" t="s">
        <v>305</v>
      </c>
      <c r="C1143" s="5" t="s">
        <v>23</v>
      </c>
      <c r="D1143" s="5" t="s">
        <v>2935</v>
      </c>
      <c r="F1143" s="5">
        <v>8904522592</v>
      </c>
      <c r="G1143" s="5" t="s">
        <v>2936</v>
      </c>
      <c r="H1143" s="5" t="s">
        <v>200</v>
      </c>
      <c r="I1143" s="5" t="s">
        <v>101</v>
      </c>
      <c r="J1143" s="5" t="s">
        <v>2937</v>
      </c>
      <c r="K1143" s="5" t="s">
        <v>653</v>
      </c>
      <c r="L1143" s="5" t="s">
        <v>653</v>
      </c>
      <c r="M1143" s="5" t="s">
        <v>2938</v>
      </c>
      <c r="N1143" s="5" t="s">
        <v>118</v>
      </c>
      <c r="O1143" s="5" t="s">
        <v>90</v>
      </c>
      <c r="P1143" s="76">
        <v>44728</v>
      </c>
      <c r="Q1143" s="77">
        <v>0.416666666664241</v>
      </c>
      <c r="R1143" s="5" t="s">
        <v>574</v>
      </c>
      <c r="S1143" s="5" t="s">
        <v>844</v>
      </c>
      <c r="T1143" s="78" t="s">
        <v>6183</v>
      </c>
      <c r="U1143" s="5" t="s">
        <v>5511</v>
      </c>
      <c r="V1143" s="5" t="s">
        <v>6032</v>
      </c>
      <c r="W1143" s="84"/>
    </row>
    <row r="1144" hidden="1" spans="1:23">
      <c r="A1144" s="4">
        <v>44726.6887764583</v>
      </c>
      <c r="B1144" s="5" t="s">
        <v>223</v>
      </c>
      <c r="C1144" s="5" t="s">
        <v>23</v>
      </c>
      <c r="D1144" s="5" t="s">
        <v>6184</v>
      </c>
      <c r="F1144" s="5">
        <v>9966585365</v>
      </c>
      <c r="G1144" s="5" t="s">
        <v>5874</v>
      </c>
      <c r="H1144" s="5" t="s">
        <v>26</v>
      </c>
      <c r="I1144" s="5" t="s">
        <v>27</v>
      </c>
      <c r="J1144" s="5" t="s">
        <v>6185</v>
      </c>
      <c r="K1144" s="5" t="s">
        <v>132</v>
      </c>
      <c r="L1144" s="5" t="s">
        <v>132</v>
      </c>
      <c r="M1144" s="5" t="s">
        <v>6186</v>
      </c>
      <c r="N1144" s="5" t="s">
        <v>32</v>
      </c>
      <c r="O1144" s="5" t="s">
        <v>101</v>
      </c>
      <c r="P1144" s="76">
        <v>44728</v>
      </c>
      <c r="Q1144" s="77">
        <v>0.416666666664241</v>
      </c>
      <c r="R1144" s="5" t="s">
        <v>1536</v>
      </c>
      <c r="S1144" s="5" t="s">
        <v>255</v>
      </c>
      <c r="T1144" s="78" t="s">
        <v>6187</v>
      </c>
      <c r="U1144" s="5" t="s">
        <v>1053</v>
      </c>
      <c r="V1144" s="5" t="s">
        <v>945</v>
      </c>
      <c r="W1144" s="84"/>
    </row>
    <row r="1145" hidden="1" spans="1:23">
      <c r="A1145" s="4">
        <v>44726.6894799653</v>
      </c>
      <c r="B1145" s="5" t="s">
        <v>305</v>
      </c>
      <c r="C1145" s="5" t="s">
        <v>23</v>
      </c>
      <c r="D1145" s="5" t="s">
        <v>2946</v>
      </c>
      <c r="F1145" s="5">
        <v>9075047137</v>
      </c>
      <c r="G1145" s="5" t="s">
        <v>2936</v>
      </c>
      <c r="H1145" s="5" t="s">
        <v>43</v>
      </c>
      <c r="I1145" s="5" t="s">
        <v>27</v>
      </c>
      <c r="J1145" s="5" t="s">
        <v>2947</v>
      </c>
      <c r="K1145" s="5" t="s">
        <v>572</v>
      </c>
      <c r="L1145" s="5" t="s">
        <v>572</v>
      </c>
      <c r="M1145" s="5" t="s">
        <v>2948</v>
      </c>
      <c r="N1145" s="5" t="s">
        <v>118</v>
      </c>
      <c r="O1145" s="5" t="s">
        <v>212</v>
      </c>
      <c r="P1145" s="76">
        <v>44728</v>
      </c>
      <c r="Q1145" s="77">
        <v>0.416666666664241</v>
      </c>
      <c r="R1145" s="5" t="s">
        <v>2949</v>
      </c>
      <c r="S1145" s="5" t="s">
        <v>556</v>
      </c>
      <c r="T1145" s="78" t="s">
        <v>6188</v>
      </c>
      <c r="U1145" s="5" t="s">
        <v>5449</v>
      </c>
      <c r="V1145" s="5" t="s">
        <v>5450</v>
      </c>
      <c r="W1145" s="84"/>
    </row>
    <row r="1146" hidden="1" spans="1:23">
      <c r="A1146" s="4">
        <v>44726.6906677083</v>
      </c>
      <c r="B1146" s="5" t="s">
        <v>279</v>
      </c>
      <c r="C1146" s="5" t="s">
        <v>23</v>
      </c>
      <c r="D1146" s="5" t="s">
        <v>5011</v>
      </c>
      <c r="F1146" s="5">
        <v>8125417259</v>
      </c>
      <c r="G1146" s="5" t="s">
        <v>5012</v>
      </c>
      <c r="H1146" s="5" t="s">
        <v>144</v>
      </c>
      <c r="I1146" s="5" t="s">
        <v>144</v>
      </c>
      <c r="J1146" s="5" t="s">
        <v>2021</v>
      </c>
      <c r="K1146" s="5" t="s">
        <v>132</v>
      </c>
      <c r="L1146" s="5" t="s">
        <v>132</v>
      </c>
      <c r="M1146" s="5" t="s">
        <v>5013</v>
      </c>
      <c r="N1146" s="5" t="s">
        <v>89</v>
      </c>
      <c r="O1146" s="5" t="s">
        <v>161</v>
      </c>
      <c r="P1146" s="76">
        <v>44727</v>
      </c>
      <c r="Q1146" s="77">
        <v>0.583333333335759</v>
      </c>
      <c r="R1146" s="5" t="s">
        <v>828</v>
      </c>
      <c r="S1146" s="5" t="s">
        <v>518</v>
      </c>
      <c r="T1146" s="78" t="s">
        <v>6189</v>
      </c>
      <c r="U1146" s="5" t="s">
        <v>6190</v>
      </c>
      <c r="V1146" s="5" t="s">
        <v>5450</v>
      </c>
      <c r="W1146" s="5" t="s">
        <v>39</v>
      </c>
    </row>
    <row r="1147" hidden="1" spans="1:56">
      <c r="A1147" s="11">
        <v>44726.6911455671</v>
      </c>
      <c r="B1147" s="12" t="s">
        <v>2978</v>
      </c>
      <c r="C1147" s="12" t="s">
        <v>23</v>
      </c>
      <c r="D1147" s="12" t="s">
        <v>6191</v>
      </c>
      <c r="E1147" s="13"/>
      <c r="F1147" s="12">
        <v>9310277803</v>
      </c>
      <c r="G1147" s="12" t="s">
        <v>4727</v>
      </c>
      <c r="H1147" s="12" t="s">
        <v>433</v>
      </c>
      <c r="I1147" s="12" t="s">
        <v>44</v>
      </c>
      <c r="J1147" s="12" t="s">
        <v>6192</v>
      </c>
      <c r="K1147" s="12" t="s">
        <v>463</v>
      </c>
      <c r="L1147" s="12" t="s">
        <v>952</v>
      </c>
      <c r="M1147" s="12" t="s">
        <v>6193</v>
      </c>
      <c r="N1147" s="12" t="s">
        <v>1663</v>
      </c>
      <c r="O1147" s="12" t="s">
        <v>161</v>
      </c>
      <c r="P1147" s="20">
        <v>44727</v>
      </c>
      <c r="Q1147" s="29">
        <v>0.583333333335759</v>
      </c>
      <c r="R1147" s="12" t="s">
        <v>229</v>
      </c>
      <c r="S1147" s="12" t="s">
        <v>2807</v>
      </c>
      <c r="T1147" s="30" t="s">
        <v>6194</v>
      </c>
      <c r="U1147" s="12" t="s">
        <v>944</v>
      </c>
      <c r="V1147" s="12" t="s">
        <v>945</v>
      </c>
      <c r="W1147" s="12" t="s">
        <v>96</v>
      </c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</row>
    <row r="1148" hidden="1" spans="1:23">
      <c r="A1148" s="4">
        <v>44726.6929035417</v>
      </c>
      <c r="B1148" s="5" t="s">
        <v>259</v>
      </c>
      <c r="C1148" s="5" t="s">
        <v>23</v>
      </c>
      <c r="D1148" s="5" t="s">
        <v>6195</v>
      </c>
      <c r="F1148" s="5">
        <v>9390158330</v>
      </c>
      <c r="G1148" s="5" t="s">
        <v>3463</v>
      </c>
      <c r="H1148" s="5" t="s">
        <v>451</v>
      </c>
      <c r="I1148" s="5" t="s">
        <v>1062</v>
      </c>
      <c r="J1148" s="5" t="s">
        <v>6196</v>
      </c>
      <c r="K1148" s="5" t="s">
        <v>132</v>
      </c>
      <c r="L1148" s="5" t="s">
        <v>6197</v>
      </c>
      <c r="M1148" s="5" t="s">
        <v>6198</v>
      </c>
      <c r="N1148" s="5" t="s">
        <v>89</v>
      </c>
      <c r="O1148" s="5" t="s">
        <v>161</v>
      </c>
      <c r="P1148" s="76">
        <v>44728</v>
      </c>
      <c r="Q1148" s="77">
        <v>0.416666666664241</v>
      </c>
      <c r="R1148" s="5" t="s">
        <v>483</v>
      </c>
      <c r="S1148" s="5" t="s">
        <v>333</v>
      </c>
      <c r="T1148" s="78" t="s">
        <v>6199</v>
      </c>
      <c r="U1148" s="5" t="s">
        <v>5544</v>
      </c>
      <c r="V1148" s="5" t="s">
        <v>945</v>
      </c>
      <c r="W1148" s="5" t="s">
        <v>39</v>
      </c>
    </row>
    <row r="1149" hidden="1" spans="1:23">
      <c r="A1149" s="4">
        <v>44726.6930289468</v>
      </c>
      <c r="B1149" s="5" t="s">
        <v>22</v>
      </c>
      <c r="C1149" s="5" t="s">
        <v>23</v>
      </c>
      <c r="D1149" s="5" t="s">
        <v>3290</v>
      </c>
      <c r="F1149" s="5">
        <v>9540459581</v>
      </c>
      <c r="G1149" s="5" t="s">
        <v>6200</v>
      </c>
      <c r="H1149" s="5" t="s">
        <v>157</v>
      </c>
      <c r="I1149" s="5" t="s">
        <v>44</v>
      </c>
      <c r="J1149" s="5" t="s">
        <v>3291</v>
      </c>
      <c r="K1149" s="5" t="s">
        <v>952</v>
      </c>
      <c r="L1149" s="5" t="s">
        <v>4508</v>
      </c>
      <c r="M1149" s="5" t="s">
        <v>3292</v>
      </c>
      <c r="N1149" s="5" t="s">
        <v>89</v>
      </c>
      <c r="O1149" s="5" t="s">
        <v>33</v>
      </c>
      <c r="P1149" s="76">
        <v>44727</v>
      </c>
      <c r="Q1149" s="77">
        <v>0.666666666664241</v>
      </c>
      <c r="R1149" s="5" t="s">
        <v>2507</v>
      </c>
      <c r="S1149" s="5" t="s">
        <v>121</v>
      </c>
      <c r="T1149" s="78" t="s">
        <v>6201</v>
      </c>
      <c r="U1149" s="5" t="s">
        <v>6202</v>
      </c>
      <c r="V1149" s="5" t="s">
        <v>2609</v>
      </c>
      <c r="W1149" s="5" t="s">
        <v>39</v>
      </c>
    </row>
    <row r="1150" hidden="1" spans="1:23">
      <c r="A1150" s="4">
        <v>44726.6942205208</v>
      </c>
      <c r="B1150" s="5" t="s">
        <v>126</v>
      </c>
      <c r="C1150" s="5" t="s">
        <v>23</v>
      </c>
      <c r="D1150" s="5" t="s">
        <v>6203</v>
      </c>
      <c r="F1150" s="5">
        <v>9778141144</v>
      </c>
      <c r="G1150" s="5" t="s">
        <v>6066</v>
      </c>
      <c r="H1150" s="5" t="s">
        <v>44</v>
      </c>
      <c r="I1150" s="5" t="s">
        <v>101</v>
      </c>
      <c r="J1150" s="5" t="s">
        <v>6204</v>
      </c>
      <c r="K1150" s="5" t="s">
        <v>6205</v>
      </c>
      <c r="L1150" s="5" t="s">
        <v>2075</v>
      </c>
      <c r="M1150" s="5" t="s">
        <v>6206</v>
      </c>
      <c r="N1150" s="5" t="s">
        <v>32</v>
      </c>
      <c r="O1150" s="5" t="s">
        <v>134</v>
      </c>
      <c r="P1150" s="76">
        <v>44727</v>
      </c>
      <c r="Q1150" s="77">
        <v>0.583333333335759</v>
      </c>
      <c r="R1150" s="5" t="s">
        <v>1658</v>
      </c>
      <c r="S1150" s="5" t="s">
        <v>3628</v>
      </c>
      <c r="T1150" s="78" t="s">
        <v>6207</v>
      </c>
      <c r="U1150" s="5" t="s">
        <v>6070</v>
      </c>
      <c r="V1150" s="5" t="s">
        <v>3855</v>
      </c>
      <c r="W1150" s="5" t="s">
        <v>39</v>
      </c>
    </row>
    <row r="1151" hidden="1" spans="1:23">
      <c r="A1151" s="4">
        <v>44726.694970162</v>
      </c>
      <c r="B1151" s="5" t="s">
        <v>40</v>
      </c>
      <c r="C1151" s="5" t="s">
        <v>23</v>
      </c>
      <c r="D1151" s="5" t="s">
        <v>6208</v>
      </c>
      <c r="F1151" s="5">
        <v>6300454760</v>
      </c>
      <c r="G1151" s="5" t="s">
        <v>6209</v>
      </c>
      <c r="H1151" s="5" t="s">
        <v>44</v>
      </c>
      <c r="I1151" s="5" t="s">
        <v>44</v>
      </c>
      <c r="J1151" s="5" t="s">
        <v>3234</v>
      </c>
      <c r="K1151" s="5" t="s">
        <v>46</v>
      </c>
      <c r="L1151" s="5" t="s">
        <v>46</v>
      </c>
      <c r="M1151" s="5" t="s">
        <v>6210</v>
      </c>
      <c r="N1151" s="5" t="s">
        <v>1663</v>
      </c>
      <c r="O1151" s="5" t="s">
        <v>48</v>
      </c>
      <c r="P1151" s="76">
        <v>44727</v>
      </c>
      <c r="Q1151" s="77">
        <v>0.583333333335759</v>
      </c>
      <c r="R1151" s="5" t="s">
        <v>6211</v>
      </c>
      <c r="S1151" s="5" t="s">
        <v>217</v>
      </c>
      <c r="T1151" s="78" t="s">
        <v>6212</v>
      </c>
      <c r="U1151" s="5" t="s">
        <v>1053</v>
      </c>
      <c r="V1151" s="5" t="s">
        <v>945</v>
      </c>
      <c r="W1151" s="5" t="s">
        <v>39</v>
      </c>
    </row>
    <row r="1152" hidden="1" spans="1:23">
      <c r="A1152" s="4">
        <v>44726.6974690741</v>
      </c>
      <c r="B1152" s="5" t="s">
        <v>6132</v>
      </c>
      <c r="C1152" s="5" t="s">
        <v>23</v>
      </c>
      <c r="D1152" s="5" t="s">
        <v>6213</v>
      </c>
      <c r="F1152" s="5">
        <v>9758637567</v>
      </c>
      <c r="G1152" s="5" t="s">
        <v>6075</v>
      </c>
      <c r="H1152" s="5" t="s">
        <v>2063</v>
      </c>
      <c r="I1152" s="5" t="s">
        <v>2063</v>
      </c>
      <c r="J1152" s="5" t="s">
        <v>6214</v>
      </c>
      <c r="K1152" s="5" t="s">
        <v>159</v>
      </c>
      <c r="L1152" s="5" t="s">
        <v>132</v>
      </c>
      <c r="M1152" s="5" t="s">
        <v>6215</v>
      </c>
      <c r="N1152" s="5" t="s">
        <v>32</v>
      </c>
      <c r="P1152" s="76">
        <v>44730</v>
      </c>
      <c r="Q1152" s="77">
        <v>0.458333333335759</v>
      </c>
      <c r="R1152" s="5" t="s">
        <v>1093</v>
      </c>
      <c r="S1152" s="5" t="s">
        <v>663</v>
      </c>
      <c r="T1152" s="78" t="s">
        <v>6216</v>
      </c>
      <c r="U1152" s="5" t="s">
        <v>1053</v>
      </c>
      <c r="V1152" s="5" t="s">
        <v>945</v>
      </c>
      <c r="W1152" s="84"/>
    </row>
    <row r="1153" hidden="1" spans="1:23">
      <c r="A1153" s="4">
        <v>44726.6979670602</v>
      </c>
      <c r="B1153" s="5" t="s">
        <v>350</v>
      </c>
      <c r="C1153" s="5" t="s">
        <v>23</v>
      </c>
      <c r="D1153" s="5" t="s">
        <v>6217</v>
      </c>
      <c r="F1153" s="5">
        <v>9542332373</v>
      </c>
      <c r="G1153" s="5" t="s">
        <v>1440</v>
      </c>
      <c r="H1153" s="5" t="s">
        <v>328</v>
      </c>
      <c r="I1153" s="5" t="s">
        <v>328</v>
      </c>
      <c r="J1153" s="5" t="s">
        <v>145</v>
      </c>
      <c r="K1153" s="5" t="s">
        <v>132</v>
      </c>
      <c r="L1153" s="5" t="s">
        <v>132</v>
      </c>
      <c r="M1153" s="5" t="s">
        <v>6218</v>
      </c>
      <c r="N1153" s="5" t="s">
        <v>32</v>
      </c>
      <c r="O1153" s="5" t="s">
        <v>1128</v>
      </c>
      <c r="P1153" s="76">
        <v>44727</v>
      </c>
      <c r="Q1153" s="77">
        <v>0.625</v>
      </c>
      <c r="R1153" s="5" t="s">
        <v>1632</v>
      </c>
      <c r="S1153" s="5" t="s">
        <v>6219</v>
      </c>
      <c r="T1153" s="78" t="s">
        <v>6220</v>
      </c>
      <c r="U1153" s="5" t="s">
        <v>944</v>
      </c>
      <c r="V1153" s="5" t="s">
        <v>945</v>
      </c>
      <c r="W1153" s="84"/>
    </row>
    <row r="1154" hidden="1" spans="1:23">
      <c r="A1154" s="4">
        <v>44726.6984934954</v>
      </c>
      <c r="B1154" s="5" t="s">
        <v>279</v>
      </c>
      <c r="C1154" s="5" t="s">
        <v>23</v>
      </c>
      <c r="D1154" s="5" t="s">
        <v>6221</v>
      </c>
      <c r="F1154" s="5">
        <v>9493151925</v>
      </c>
      <c r="G1154" s="5" t="s">
        <v>1573</v>
      </c>
      <c r="H1154" s="5" t="s">
        <v>26</v>
      </c>
      <c r="I1154" s="5" t="s">
        <v>26</v>
      </c>
      <c r="J1154" s="5" t="s">
        <v>1643</v>
      </c>
      <c r="K1154" s="5" t="s">
        <v>132</v>
      </c>
      <c r="L1154" s="5" t="s">
        <v>132</v>
      </c>
      <c r="M1154" s="5" t="s">
        <v>1575</v>
      </c>
      <c r="N1154" s="5" t="s">
        <v>32</v>
      </c>
      <c r="O1154" s="5" t="s">
        <v>161</v>
      </c>
      <c r="P1154" s="76">
        <v>44727</v>
      </c>
      <c r="Q1154" s="77">
        <v>0.625</v>
      </c>
      <c r="R1154" s="5" t="s">
        <v>526</v>
      </c>
      <c r="S1154" s="5" t="s">
        <v>1644</v>
      </c>
      <c r="T1154" s="78" t="s">
        <v>6222</v>
      </c>
      <c r="U1154" s="5" t="s">
        <v>6223</v>
      </c>
      <c r="V1154" s="5" t="s">
        <v>5450</v>
      </c>
      <c r="W1154" s="84"/>
    </row>
    <row r="1155" hidden="1" spans="1:23">
      <c r="A1155" s="4">
        <v>44726.7043871412</v>
      </c>
      <c r="B1155" s="5" t="s">
        <v>6132</v>
      </c>
      <c r="C1155" s="5" t="s">
        <v>23</v>
      </c>
      <c r="D1155" s="5" t="s">
        <v>6224</v>
      </c>
      <c r="F1155" s="5">
        <v>6302231023</v>
      </c>
      <c r="G1155" s="5" t="s">
        <v>6133</v>
      </c>
      <c r="H1155" s="5" t="s">
        <v>26</v>
      </c>
      <c r="I1155" s="5" t="s">
        <v>130</v>
      </c>
      <c r="J1155" s="5" t="s">
        <v>6134</v>
      </c>
      <c r="K1155" s="5" t="s">
        <v>159</v>
      </c>
      <c r="L1155" s="5" t="s">
        <v>3793</v>
      </c>
      <c r="M1155" s="5" t="s">
        <v>6225</v>
      </c>
      <c r="N1155" s="5" t="s">
        <v>32</v>
      </c>
      <c r="P1155" s="76">
        <v>44729</v>
      </c>
      <c r="Q1155" s="77">
        <v>0.458333333335759</v>
      </c>
      <c r="R1155" s="5" t="s">
        <v>6226</v>
      </c>
      <c r="S1155" s="5" t="s">
        <v>6227</v>
      </c>
      <c r="T1155" s="78" t="s">
        <v>6228</v>
      </c>
      <c r="U1155" s="5" t="s">
        <v>944</v>
      </c>
      <c r="V1155" s="5" t="s">
        <v>945</v>
      </c>
      <c r="W1155" s="84"/>
    </row>
    <row r="1156" hidden="1" spans="1:23">
      <c r="A1156" s="4">
        <v>44726.7062503819</v>
      </c>
      <c r="B1156" s="5" t="s">
        <v>338</v>
      </c>
      <c r="C1156" s="5" t="s">
        <v>23</v>
      </c>
      <c r="D1156" s="5" t="s">
        <v>6229</v>
      </c>
      <c r="F1156" s="5">
        <v>8688840574</v>
      </c>
      <c r="G1156" s="5" t="s">
        <v>6230</v>
      </c>
      <c r="H1156" s="5" t="s">
        <v>1075</v>
      </c>
      <c r="I1156" s="5" t="s">
        <v>328</v>
      </c>
      <c r="J1156" s="5" t="s">
        <v>6231</v>
      </c>
      <c r="K1156" s="5" t="s">
        <v>132</v>
      </c>
      <c r="L1156" s="5" t="s">
        <v>132</v>
      </c>
      <c r="M1156" s="5" t="s">
        <v>6232</v>
      </c>
      <c r="N1156" s="5" t="s">
        <v>32</v>
      </c>
      <c r="O1156" s="5" t="s">
        <v>1221</v>
      </c>
      <c r="P1156" s="76">
        <v>44728</v>
      </c>
      <c r="Q1156" s="77">
        <v>0.708333333335759</v>
      </c>
      <c r="R1156" s="5" t="s">
        <v>106</v>
      </c>
      <c r="S1156" s="5" t="s">
        <v>6233</v>
      </c>
      <c r="T1156" s="78" t="s">
        <v>6234</v>
      </c>
      <c r="U1156" s="5" t="s">
        <v>2264</v>
      </c>
      <c r="V1156" s="5" t="s">
        <v>95</v>
      </c>
      <c r="W1156" s="84"/>
    </row>
    <row r="1157" hidden="1" spans="1:23">
      <c r="A1157" s="4">
        <v>44726.7144834491</v>
      </c>
      <c r="B1157" s="5" t="s">
        <v>268</v>
      </c>
      <c r="C1157" s="5" t="s">
        <v>23</v>
      </c>
      <c r="D1157" s="5" t="s">
        <v>6235</v>
      </c>
      <c r="F1157" s="5">
        <v>9182666016</v>
      </c>
      <c r="G1157" s="5" t="s">
        <v>5999</v>
      </c>
      <c r="H1157" s="5" t="s">
        <v>182</v>
      </c>
      <c r="I1157" s="5" t="s">
        <v>182</v>
      </c>
      <c r="J1157" s="5" t="s">
        <v>3716</v>
      </c>
      <c r="K1157" s="5" t="s">
        <v>132</v>
      </c>
      <c r="L1157" s="5" t="s">
        <v>132</v>
      </c>
      <c r="M1157" s="5" t="s">
        <v>6236</v>
      </c>
      <c r="N1157" s="5" t="s">
        <v>118</v>
      </c>
      <c r="O1157" s="5" t="s">
        <v>48</v>
      </c>
      <c r="P1157" s="76">
        <v>44727</v>
      </c>
      <c r="Q1157" s="77">
        <v>0.625</v>
      </c>
      <c r="R1157" s="5" t="s">
        <v>954</v>
      </c>
      <c r="S1157" s="5" t="s">
        <v>412</v>
      </c>
      <c r="T1157" s="78" t="s">
        <v>6237</v>
      </c>
      <c r="U1157" s="5" t="s">
        <v>1053</v>
      </c>
      <c r="V1157" s="5" t="s">
        <v>945</v>
      </c>
      <c r="W1157" s="84"/>
    </row>
    <row r="1158" hidden="1" spans="1:28">
      <c r="A1158"/>
      <c r="P1158"/>
      <c r="W1158" s="84"/>
      <c r="AA1158" s="85"/>
      <c r="AB1158" s="85"/>
    </row>
    <row r="1159" hidden="1" spans="1:28">
      <c r="A1159"/>
      <c r="P1159"/>
      <c r="W1159" s="84"/>
      <c r="AA1159" s="85"/>
      <c r="AB1159" s="85"/>
    </row>
    <row r="1160" hidden="1" spans="1:28">
      <c r="A1160"/>
      <c r="P1160"/>
      <c r="W1160" s="84"/>
      <c r="AA1160" s="85"/>
      <c r="AB1160" s="85"/>
    </row>
    <row r="1161" hidden="1" spans="1:28">
      <c r="A1161"/>
      <c r="P1161"/>
      <c r="W1161" s="84"/>
      <c r="AA1161" s="85"/>
      <c r="AB1161" s="85"/>
    </row>
    <row r="1162" hidden="1" spans="1:28">
      <c r="A1162"/>
      <c r="P1162"/>
      <c r="W1162" s="84"/>
      <c r="AA1162" s="85"/>
      <c r="AB1162" s="85"/>
    </row>
    <row r="1163" hidden="1" spans="1:28">
      <c r="A1163"/>
      <c r="P1163"/>
      <c r="W1163" s="84"/>
      <c r="AA1163" s="85"/>
      <c r="AB1163" s="85"/>
    </row>
    <row r="1164" hidden="1" spans="1:28">
      <c r="A1164"/>
      <c r="P1164"/>
      <c r="W1164" s="84"/>
      <c r="AA1164" s="85"/>
      <c r="AB1164" s="85"/>
    </row>
    <row r="1165" hidden="1" spans="1:28">
      <c r="A1165"/>
      <c r="P1165"/>
      <c r="W1165" s="84"/>
      <c r="AA1165" s="85"/>
      <c r="AB1165" s="85"/>
    </row>
    <row r="1166" hidden="1" spans="1:28">
      <c r="A1166"/>
      <c r="P1166"/>
      <c r="W1166" s="84"/>
      <c r="AA1166" s="85"/>
      <c r="AB1166" s="85"/>
    </row>
    <row r="1167" hidden="1" spans="1:28">
      <c r="A1167"/>
      <c r="P1167"/>
      <c r="W1167" s="84"/>
      <c r="AA1167" s="85"/>
      <c r="AB1167" s="85"/>
    </row>
    <row r="1168" hidden="1" spans="1:28">
      <c r="A1168"/>
      <c r="P1168"/>
      <c r="W1168" s="84"/>
      <c r="AA1168" s="85"/>
      <c r="AB1168" s="85"/>
    </row>
    <row r="1169" hidden="1" spans="1:28">
      <c r="A1169"/>
      <c r="P1169"/>
      <c r="W1169" s="84"/>
      <c r="AA1169" s="85"/>
      <c r="AB1169" s="85"/>
    </row>
    <row r="1170" hidden="1" spans="1:28">
      <c r="A1170"/>
      <c r="P1170"/>
      <c r="W1170" s="84"/>
      <c r="AA1170" s="85"/>
      <c r="AB1170" s="85"/>
    </row>
    <row r="1171" hidden="1" spans="1:28">
      <c r="A1171"/>
      <c r="P1171"/>
      <c r="W1171" s="84"/>
      <c r="AA1171" s="85"/>
      <c r="AB1171" s="85"/>
    </row>
    <row r="1172" hidden="1" spans="1:28">
      <c r="A1172"/>
      <c r="P1172"/>
      <c r="W1172" s="84"/>
      <c r="AA1172" s="85"/>
      <c r="AB1172" s="85"/>
    </row>
    <row r="1173" hidden="1" spans="1:28">
      <c r="A1173"/>
      <c r="P1173"/>
      <c r="W1173" s="84"/>
      <c r="AA1173" s="85"/>
      <c r="AB1173" s="85"/>
    </row>
    <row r="1174" hidden="1" spans="1:28">
      <c r="A1174"/>
      <c r="P1174"/>
      <c r="W1174" s="84"/>
      <c r="AA1174" s="85"/>
      <c r="AB1174" s="85"/>
    </row>
    <row r="1175" hidden="1" spans="1:28">
      <c r="A1175"/>
      <c r="P1175"/>
      <c r="W1175" s="84"/>
      <c r="AA1175" s="85"/>
      <c r="AB1175" s="85"/>
    </row>
    <row r="1176" hidden="1" spans="1:28">
      <c r="A1176"/>
      <c r="P1176"/>
      <c r="W1176" s="84"/>
      <c r="AA1176" s="85"/>
      <c r="AB1176" s="85"/>
    </row>
    <row r="1177" hidden="1" spans="1:28">
      <c r="A1177"/>
      <c r="P1177"/>
      <c r="W1177" s="84"/>
      <c r="AA1177" s="85"/>
      <c r="AB1177" s="85"/>
    </row>
    <row r="1178" hidden="1" spans="1:28">
      <c r="A1178"/>
      <c r="P1178"/>
      <c r="W1178" s="84"/>
      <c r="AA1178" s="85"/>
      <c r="AB1178" s="85"/>
    </row>
    <row r="1179" hidden="1" spans="1:28">
      <c r="A1179"/>
      <c r="P1179"/>
      <c r="W1179" s="84"/>
      <c r="AA1179" s="85"/>
      <c r="AB1179" s="85"/>
    </row>
    <row r="1180" hidden="1" spans="1:28">
      <c r="A1180"/>
      <c r="P1180"/>
      <c r="W1180" s="84"/>
      <c r="AA1180" s="85"/>
      <c r="AB1180" s="85"/>
    </row>
    <row r="1181" hidden="1" spans="1:28">
      <c r="A1181"/>
      <c r="P1181"/>
      <c r="W1181" s="84"/>
      <c r="AA1181" s="85"/>
      <c r="AB1181" s="85"/>
    </row>
    <row r="1182" hidden="1" spans="1:28">
      <c r="A1182"/>
      <c r="P1182"/>
      <c r="W1182" s="84"/>
      <c r="AA1182" s="85"/>
      <c r="AB1182" s="85"/>
    </row>
    <row r="1183" hidden="1" spans="1:28">
      <c r="A1183"/>
      <c r="P1183"/>
      <c r="W1183" s="84"/>
      <c r="AA1183" s="85"/>
      <c r="AB1183" s="85"/>
    </row>
    <row r="1184" hidden="1" spans="1:28">
      <c r="A1184"/>
      <c r="P1184"/>
      <c r="W1184" s="84"/>
      <c r="AA1184" s="85"/>
      <c r="AB1184" s="85"/>
    </row>
    <row r="1185" hidden="1" spans="1:28">
      <c r="A1185"/>
      <c r="P1185"/>
      <c r="W1185" s="84"/>
      <c r="AA1185" s="85"/>
      <c r="AB1185" s="85"/>
    </row>
    <row r="1186" hidden="1" spans="1:28">
      <c r="A1186"/>
      <c r="P1186"/>
      <c r="W1186" s="84"/>
      <c r="AA1186" s="85"/>
      <c r="AB1186" s="85"/>
    </row>
    <row r="1187" hidden="1" spans="1:28">
      <c r="A1187"/>
      <c r="P1187"/>
      <c r="W1187" s="84"/>
      <c r="AA1187" s="85"/>
      <c r="AB1187" s="85"/>
    </row>
    <row r="1188" hidden="1" spans="1:28">
      <c r="A1188"/>
      <c r="P1188"/>
      <c r="W1188" s="84"/>
      <c r="AA1188" s="85"/>
      <c r="AB1188" s="85"/>
    </row>
    <row r="1189" hidden="1" spans="1:28">
      <c r="A1189"/>
      <c r="P1189"/>
      <c r="W1189" s="84"/>
      <c r="AA1189" s="85"/>
      <c r="AB1189" s="85"/>
    </row>
    <row r="1190" hidden="1" spans="1:28">
      <c r="A1190"/>
      <c r="P1190"/>
      <c r="W1190" s="84"/>
      <c r="AA1190" s="85"/>
      <c r="AB1190" s="85"/>
    </row>
    <row r="1191" hidden="1" spans="1:28">
      <c r="A1191"/>
      <c r="P1191"/>
      <c r="W1191" s="84"/>
      <c r="AA1191" s="85"/>
      <c r="AB1191" s="85"/>
    </row>
    <row r="1192" hidden="1" spans="1:28">
      <c r="A1192"/>
      <c r="P1192"/>
      <c r="W1192" s="84"/>
      <c r="AA1192" s="85"/>
      <c r="AB1192" s="85"/>
    </row>
    <row r="1193" hidden="1" spans="1:28">
      <c r="A1193"/>
      <c r="P1193"/>
      <c r="W1193" s="84"/>
      <c r="AA1193" s="85"/>
      <c r="AB1193" s="85"/>
    </row>
    <row r="1194" hidden="1" spans="1:28">
      <c r="A1194"/>
      <c r="P1194"/>
      <c r="W1194" s="84"/>
      <c r="AA1194" s="85"/>
      <c r="AB1194" s="85"/>
    </row>
    <row r="1195" hidden="1" spans="1:28">
      <c r="A1195"/>
      <c r="P1195"/>
      <c r="W1195" s="84"/>
      <c r="AA1195" s="85"/>
      <c r="AB1195" s="85"/>
    </row>
    <row r="1196" hidden="1" spans="1:28">
      <c r="A1196"/>
      <c r="P1196"/>
      <c r="W1196" s="84"/>
      <c r="AA1196" s="85"/>
      <c r="AB1196" s="85"/>
    </row>
    <row r="1197" hidden="1" spans="1:28">
      <c r="A1197"/>
      <c r="P1197"/>
      <c r="W1197" s="84"/>
      <c r="AA1197" s="85"/>
      <c r="AB1197" s="85"/>
    </row>
    <row r="1198" hidden="1" spans="1:28">
      <c r="A1198"/>
      <c r="P1198"/>
      <c r="W1198" s="84"/>
      <c r="AA1198" s="85"/>
      <c r="AB1198" s="85"/>
    </row>
    <row r="1199" hidden="1" spans="1:28">
      <c r="A1199"/>
      <c r="P1199"/>
      <c r="W1199" s="84"/>
      <c r="AA1199" s="85"/>
      <c r="AB1199" s="85"/>
    </row>
    <row r="1200" hidden="1" spans="1:28">
      <c r="A1200"/>
      <c r="P1200"/>
      <c r="W1200" s="84"/>
      <c r="AA1200" s="85"/>
      <c r="AB1200" s="85"/>
    </row>
    <row r="1201" hidden="1" spans="1:28">
      <c r="A1201"/>
      <c r="P1201"/>
      <c r="W1201" s="84"/>
      <c r="AA1201" s="85"/>
      <c r="AB1201" s="85"/>
    </row>
    <row r="1202" hidden="1" spans="1:28">
      <c r="A1202"/>
      <c r="P1202"/>
      <c r="W1202" s="84"/>
      <c r="AA1202" s="85"/>
      <c r="AB1202" s="85"/>
    </row>
    <row r="1203" hidden="1" spans="1:28">
      <c r="A1203"/>
      <c r="P1203"/>
      <c r="W1203" s="84"/>
      <c r="AA1203" s="85"/>
      <c r="AB1203" s="85"/>
    </row>
    <row r="1204" hidden="1" spans="1:28">
      <c r="A1204"/>
      <c r="P1204"/>
      <c r="W1204" s="84"/>
      <c r="AA1204" s="85"/>
      <c r="AB1204" s="85"/>
    </row>
    <row r="1205" hidden="1" spans="1:28">
      <c r="A1205"/>
      <c r="P1205"/>
      <c r="W1205" s="84"/>
      <c r="AA1205" s="85"/>
      <c r="AB1205" s="85"/>
    </row>
    <row r="1206" hidden="1" spans="1:28">
      <c r="A1206"/>
      <c r="P1206"/>
      <c r="W1206" s="84"/>
      <c r="AA1206" s="85"/>
      <c r="AB1206" s="85"/>
    </row>
    <row r="1207" hidden="1" spans="1:28">
      <c r="A1207"/>
      <c r="P1207"/>
      <c r="W1207" s="84"/>
      <c r="AA1207" s="85"/>
      <c r="AB1207" s="85"/>
    </row>
    <row r="1208" hidden="1" spans="1:28">
      <c r="A1208"/>
      <c r="P1208"/>
      <c r="W1208" s="84"/>
      <c r="AA1208" s="85"/>
      <c r="AB1208" s="85"/>
    </row>
    <row r="1209" hidden="1" spans="1:28">
      <c r="A1209"/>
      <c r="P1209"/>
      <c r="W1209" s="84"/>
      <c r="AA1209" s="85"/>
      <c r="AB1209" s="85"/>
    </row>
    <row r="1210" hidden="1" spans="1:28">
      <c r="A1210"/>
      <c r="P1210"/>
      <c r="W1210" s="84"/>
      <c r="AA1210" s="85"/>
      <c r="AB1210" s="85"/>
    </row>
    <row r="1211" hidden="1" spans="1:28">
      <c r="A1211"/>
      <c r="P1211"/>
      <c r="W1211" s="84"/>
      <c r="AA1211" s="85"/>
      <c r="AB1211" s="85"/>
    </row>
    <row r="1212" hidden="1" spans="1:28">
      <c r="A1212"/>
      <c r="P1212"/>
      <c r="W1212" s="84"/>
      <c r="AA1212" s="85"/>
      <c r="AB1212" s="85"/>
    </row>
    <row r="1213" hidden="1" spans="1:28">
      <c r="A1213"/>
      <c r="P1213"/>
      <c r="W1213" s="84"/>
      <c r="AA1213" s="85"/>
      <c r="AB1213" s="85"/>
    </row>
    <row r="1214" hidden="1" spans="1:28">
      <c r="A1214"/>
      <c r="P1214"/>
      <c r="W1214" s="84"/>
      <c r="AA1214" s="85"/>
      <c r="AB1214" s="85"/>
    </row>
    <row r="1215" hidden="1" spans="1:28">
      <c r="A1215"/>
      <c r="P1215"/>
      <c r="W1215" s="84"/>
      <c r="AA1215" s="85"/>
      <c r="AB1215" s="85"/>
    </row>
    <row r="1216" hidden="1" spans="1:28">
      <c r="A1216"/>
      <c r="P1216"/>
      <c r="W1216" s="84"/>
      <c r="AA1216" s="85"/>
      <c r="AB1216" s="85"/>
    </row>
    <row r="1217" hidden="1" spans="1:28">
      <c r="A1217"/>
      <c r="P1217"/>
      <c r="W1217" s="84"/>
      <c r="AA1217" s="85"/>
      <c r="AB1217" s="85"/>
    </row>
    <row r="1218" hidden="1" spans="1:28">
      <c r="A1218"/>
      <c r="P1218"/>
      <c r="W1218" s="84"/>
      <c r="AA1218" s="85"/>
      <c r="AB1218" s="85"/>
    </row>
    <row r="1219" hidden="1" spans="1:28">
      <c r="A1219"/>
      <c r="P1219"/>
      <c r="W1219" s="84"/>
      <c r="AA1219" s="85"/>
      <c r="AB1219" s="85"/>
    </row>
    <row r="1220" hidden="1" spans="1:28">
      <c r="A1220"/>
      <c r="P1220"/>
      <c r="W1220" s="84"/>
      <c r="AA1220" s="85"/>
      <c r="AB1220" s="85"/>
    </row>
    <row r="1221" hidden="1" spans="1:28">
      <c r="A1221"/>
      <c r="P1221"/>
      <c r="W1221" s="84"/>
      <c r="AA1221" s="85"/>
      <c r="AB1221" s="85"/>
    </row>
    <row r="1222" hidden="1" spans="1:28">
      <c r="A1222"/>
      <c r="P1222"/>
      <c r="W1222" s="84"/>
      <c r="AA1222" s="85"/>
      <c r="AB1222" s="85"/>
    </row>
    <row r="1223" hidden="1" spans="1:28">
      <c r="A1223"/>
      <c r="P1223"/>
      <c r="W1223" s="84"/>
      <c r="AA1223" s="85"/>
      <c r="AB1223" s="85"/>
    </row>
    <row r="1224" hidden="1" spans="1:28">
      <c r="A1224"/>
      <c r="P1224"/>
      <c r="W1224" s="84"/>
      <c r="AA1224" s="85"/>
      <c r="AB1224" s="85"/>
    </row>
    <row r="1225" hidden="1" spans="1:28">
      <c r="A1225"/>
      <c r="P1225"/>
      <c r="W1225" s="84"/>
      <c r="AA1225" s="85"/>
      <c r="AB1225" s="85"/>
    </row>
    <row r="1226" hidden="1" spans="1:28">
      <c r="A1226"/>
      <c r="P1226"/>
      <c r="W1226" s="84"/>
      <c r="AA1226" s="85"/>
      <c r="AB1226" s="85"/>
    </row>
    <row r="1227" hidden="1" spans="1:28">
      <c r="A1227"/>
      <c r="P1227"/>
      <c r="W1227" s="84"/>
      <c r="AA1227" s="85"/>
      <c r="AB1227" s="85"/>
    </row>
    <row r="1228" hidden="1" spans="1:28">
      <c r="A1228"/>
      <c r="P1228"/>
      <c r="W1228" s="84"/>
      <c r="AA1228" s="85"/>
      <c r="AB1228" s="85"/>
    </row>
    <row r="1229" hidden="1" spans="1:28">
      <c r="A1229"/>
      <c r="P1229"/>
      <c r="W1229" s="84"/>
      <c r="AA1229" s="85"/>
      <c r="AB1229" s="85"/>
    </row>
    <row r="1230" hidden="1" spans="1:28">
      <c r="A1230"/>
      <c r="P1230"/>
      <c r="W1230" s="84"/>
      <c r="AA1230" s="85"/>
      <c r="AB1230" s="85"/>
    </row>
    <row r="1231" hidden="1" spans="1:28">
      <c r="A1231"/>
      <c r="P1231"/>
      <c r="W1231" s="84"/>
      <c r="AA1231" s="85"/>
      <c r="AB1231" s="85"/>
    </row>
    <row r="1232" hidden="1" spans="1:28">
      <c r="A1232"/>
      <c r="P1232"/>
      <c r="W1232" s="84"/>
      <c r="AA1232" s="85"/>
      <c r="AB1232" s="85"/>
    </row>
    <row r="1233" hidden="1" spans="1:28">
      <c r="A1233"/>
      <c r="P1233"/>
      <c r="W1233" s="84"/>
      <c r="AA1233" s="85"/>
      <c r="AB1233" s="85"/>
    </row>
    <row r="1234" hidden="1" spans="1:28">
      <c r="A1234"/>
      <c r="P1234"/>
      <c r="W1234" s="84"/>
      <c r="AA1234" s="85"/>
      <c r="AB1234" s="85"/>
    </row>
    <row r="1235" hidden="1" spans="1:28">
      <c r="A1235"/>
      <c r="P1235"/>
      <c r="W1235" s="84"/>
      <c r="AA1235" s="85"/>
      <c r="AB1235" s="85"/>
    </row>
    <row r="1236" hidden="1" spans="1:28">
      <c r="A1236"/>
      <c r="P1236"/>
      <c r="W1236" s="84"/>
      <c r="AA1236" s="85"/>
      <c r="AB1236" s="85"/>
    </row>
    <row r="1237" hidden="1" spans="1:28">
      <c r="A1237"/>
      <c r="P1237"/>
      <c r="W1237" s="84"/>
      <c r="AA1237" s="85"/>
      <c r="AB1237" s="85"/>
    </row>
    <row r="1238" hidden="1" spans="1:28">
      <c r="A1238"/>
      <c r="P1238"/>
      <c r="W1238" s="84"/>
      <c r="AA1238" s="85"/>
      <c r="AB1238" s="85"/>
    </row>
    <row r="1239" hidden="1" spans="1:28">
      <c r="A1239"/>
      <c r="P1239"/>
      <c r="W1239" s="84"/>
      <c r="AA1239" s="85"/>
      <c r="AB1239" s="85"/>
    </row>
    <row r="1240" hidden="1" spans="1:28">
      <c r="A1240"/>
      <c r="P1240"/>
      <c r="W1240" s="84"/>
      <c r="AA1240" s="85"/>
      <c r="AB1240" s="85"/>
    </row>
    <row r="1241" hidden="1" spans="1:28">
      <c r="A1241"/>
      <c r="P1241"/>
      <c r="W1241" s="84"/>
      <c r="AA1241" s="85"/>
      <c r="AB1241" s="85"/>
    </row>
    <row r="1242" hidden="1" spans="1:28">
      <c r="A1242"/>
      <c r="P1242"/>
      <c r="W1242" s="84"/>
      <c r="AA1242" s="85"/>
      <c r="AB1242" s="85"/>
    </row>
    <row r="1243" hidden="1" spans="1:28">
      <c r="A1243"/>
      <c r="P1243"/>
      <c r="W1243" s="84"/>
      <c r="AA1243" s="85"/>
      <c r="AB1243" s="85"/>
    </row>
    <row r="1244" hidden="1" spans="1:28">
      <c r="A1244"/>
      <c r="P1244"/>
      <c r="W1244" s="84"/>
      <c r="AA1244" s="85"/>
      <c r="AB1244" s="85"/>
    </row>
    <row r="1245" hidden="1" spans="1:28">
      <c r="A1245"/>
      <c r="P1245"/>
      <c r="W1245" s="84"/>
      <c r="AA1245" s="85"/>
      <c r="AB1245" s="85"/>
    </row>
    <row r="1246" hidden="1" spans="1:28">
      <c r="A1246"/>
      <c r="P1246"/>
      <c r="W1246" s="84"/>
      <c r="AA1246" s="85"/>
      <c r="AB1246" s="85"/>
    </row>
    <row r="1247" hidden="1" spans="1:28">
      <c r="A1247"/>
      <c r="P1247"/>
      <c r="W1247" s="84"/>
      <c r="AA1247" s="85"/>
      <c r="AB1247" s="85"/>
    </row>
    <row r="1248" hidden="1" spans="1:28">
      <c r="A1248"/>
      <c r="P1248"/>
      <c r="W1248" s="84"/>
      <c r="AA1248" s="85"/>
      <c r="AB1248" s="85"/>
    </row>
    <row r="1249" hidden="1" spans="1:28">
      <c r="A1249"/>
      <c r="P1249"/>
      <c r="W1249" s="84"/>
      <c r="AA1249" s="85"/>
      <c r="AB1249" s="85"/>
    </row>
    <row r="1250" hidden="1" spans="1:28">
      <c r="A1250"/>
      <c r="P1250"/>
      <c r="W1250" s="84"/>
      <c r="AA1250" s="85"/>
      <c r="AB1250" s="85"/>
    </row>
    <row r="1251" hidden="1" spans="1:28">
      <c r="A1251"/>
      <c r="P1251"/>
      <c r="W1251" s="84"/>
      <c r="AA1251" s="85"/>
      <c r="AB1251" s="85"/>
    </row>
    <row r="1252" hidden="1" spans="1:28">
      <c r="A1252"/>
      <c r="P1252"/>
      <c r="W1252" s="84"/>
      <c r="AA1252" s="85"/>
      <c r="AB1252" s="85"/>
    </row>
    <row r="1253" hidden="1" spans="1:28">
      <c r="A1253"/>
      <c r="P1253"/>
      <c r="W1253" s="84"/>
      <c r="AA1253" s="85"/>
      <c r="AB1253" s="85"/>
    </row>
    <row r="1254" hidden="1" spans="1:28">
      <c r="A1254"/>
      <c r="P1254"/>
      <c r="W1254" s="84"/>
      <c r="AA1254" s="85"/>
      <c r="AB1254" s="85"/>
    </row>
    <row r="1255" hidden="1" spans="1:28">
      <c r="A1255"/>
      <c r="P1255"/>
      <c r="W1255" s="84"/>
      <c r="AA1255" s="85"/>
      <c r="AB1255" s="85"/>
    </row>
    <row r="1256" hidden="1" spans="1:28">
      <c r="A1256"/>
      <c r="P1256"/>
      <c r="W1256" s="84"/>
      <c r="AA1256" s="85"/>
      <c r="AB1256" s="85"/>
    </row>
    <row r="1257" hidden="1" spans="1:28">
      <c r="A1257"/>
      <c r="P1257"/>
      <c r="W1257" s="84"/>
      <c r="AA1257" s="85"/>
      <c r="AB1257" s="85"/>
    </row>
    <row r="1258" hidden="1" spans="1:28">
      <c r="A1258"/>
      <c r="P1258"/>
      <c r="W1258" s="84"/>
      <c r="AA1258" s="85"/>
      <c r="AB1258" s="85"/>
    </row>
    <row r="1259" hidden="1" spans="1:28">
      <c r="A1259"/>
      <c r="P1259"/>
      <c r="W1259" s="84"/>
      <c r="AA1259" s="85"/>
      <c r="AB1259" s="85"/>
    </row>
    <row r="1260" hidden="1" spans="1:28">
      <c r="A1260"/>
      <c r="P1260"/>
      <c r="W1260" s="84"/>
      <c r="AA1260" s="85"/>
      <c r="AB1260" s="85"/>
    </row>
    <row r="1261" hidden="1" spans="1:28">
      <c r="A1261"/>
      <c r="P1261"/>
      <c r="W1261" s="84"/>
      <c r="AA1261" s="85"/>
      <c r="AB1261" s="85"/>
    </row>
    <row r="1262" hidden="1" spans="1:28">
      <c r="A1262"/>
      <c r="P1262"/>
      <c r="W1262" s="84"/>
      <c r="AA1262" s="85"/>
      <c r="AB1262" s="85"/>
    </row>
    <row r="1263" hidden="1" spans="1:28">
      <c r="A1263"/>
      <c r="P1263"/>
      <c r="W1263" s="84"/>
      <c r="AA1263" s="85"/>
      <c r="AB1263" s="85"/>
    </row>
    <row r="1264" hidden="1" spans="1:28">
      <c r="A1264"/>
      <c r="P1264"/>
      <c r="W1264" s="84"/>
      <c r="AA1264" s="85"/>
      <c r="AB1264" s="85"/>
    </row>
    <row r="1265" hidden="1" spans="1:28">
      <c r="A1265"/>
      <c r="P1265"/>
      <c r="W1265" s="84"/>
      <c r="AA1265" s="85"/>
      <c r="AB1265" s="85"/>
    </row>
    <row r="1266" hidden="1" spans="1:28">
      <c r="A1266"/>
      <c r="P1266"/>
      <c r="W1266" s="84"/>
      <c r="AA1266" s="85"/>
      <c r="AB1266" s="85"/>
    </row>
    <row r="1267" hidden="1" spans="1:28">
      <c r="A1267"/>
      <c r="P1267"/>
      <c r="W1267" s="84"/>
      <c r="AA1267" s="85"/>
      <c r="AB1267" s="85"/>
    </row>
    <row r="1268" hidden="1" spans="1:28">
      <c r="A1268"/>
      <c r="P1268"/>
      <c r="W1268" s="84"/>
      <c r="AA1268" s="85"/>
      <c r="AB1268" s="85"/>
    </row>
    <row r="1269" hidden="1" spans="1:28">
      <c r="A1269"/>
      <c r="P1269"/>
      <c r="W1269" s="84"/>
      <c r="AA1269" s="85"/>
      <c r="AB1269" s="85"/>
    </row>
    <row r="1270" hidden="1" spans="1:28">
      <c r="A1270"/>
      <c r="P1270"/>
      <c r="W1270" s="84"/>
      <c r="AA1270" s="85"/>
      <c r="AB1270" s="85"/>
    </row>
    <row r="1271" hidden="1" spans="1:28">
      <c r="A1271"/>
      <c r="P1271"/>
      <c r="W1271" s="84"/>
      <c r="AA1271" s="85"/>
      <c r="AB1271" s="85"/>
    </row>
    <row r="1272" hidden="1" spans="1:28">
      <c r="A1272"/>
      <c r="P1272"/>
      <c r="W1272" s="84"/>
      <c r="AA1272" s="85"/>
      <c r="AB1272" s="85"/>
    </row>
    <row r="1273" hidden="1" spans="1:28">
      <c r="A1273"/>
      <c r="P1273"/>
      <c r="W1273" s="84"/>
      <c r="AA1273" s="85"/>
      <c r="AB1273" s="85"/>
    </row>
    <row r="1274" hidden="1" spans="1:28">
      <c r="A1274"/>
      <c r="P1274"/>
      <c r="W1274" s="84"/>
      <c r="AA1274" s="85"/>
      <c r="AB1274" s="85"/>
    </row>
    <row r="1275" hidden="1" spans="1:28">
      <c r="A1275"/>
      <c r="P1275"/>
      <c r="W1275" s="84"/>
      <c r="AA1275" s="85"/>
      <c r="AB1275" s="85"/>
    </row>
    <row r="1276" hidden="1" spans="1:28">
      <c r="A1276"/>
      <c r="P1276"/>
      <c r="W1276" s="84"/>
      <c r="AA1276" s="85"/>
      <c r="AB1276" s="85"/>
    </row>
    <row r="1277" hidden="1" spans="1:28">
      <c r="A1277"/>
      <c r="P1277"/>
      <c r="W1277" s="84"/>
      <c r="AA1277" s="85"/>
      <c r="AB1277" s="85"/>
    </row>
    <row r="1278" hidden="1" spans="1:28">
      <c r="A1278"/>
      <c r="P1278"/>
      <c r="W1278" s="84"/>
      <c r="AA1278" s="85"/>
      <c r="AB1278" s="85"/>
    </row>
    <row r="1279" hidden="1" spans="1:28">
      <c r="A1279"/>
      <c r="P1279"/>
      <c r="W1279" s="84"/>
      <c r="AA1279" s="85"/>
      <c r="AB1279" s="85"/>
    </row>
    <row r="1280" hidden="1" spans="1:28">
      <c r="A1280"/>
      <c r="P1280"/>
      <c r="W1280" s="84"/>
      <c r="AA1280" s="85"/>
      <c r="AB1280" s="85"/>
    </row>
    <row r="1281" hidden="1" spans="1:28">
      <c r="A1281"/>
      <c r="P1281"/>
      <c r="W1281" s="84"/>
      <c r="AA1281" s="85"/>
      <c r="AB1281" s="85"/>
    </row>
    <row r="1282" hidden="1" spans="1:28">
      <c r="A1282"/>
      <c r="P1282"/>
      <c r="W1282" s="84"/>
      <c r="AA1282" s="85"/>
      <c r="AB1282" s="85"/>
    </row>
    <row r="1283" hidden="1" spans="1:28">
      <c r="A1283"/>
      <c r="P1283"/>
      <c r="W1283" s="84"/>
      <c r="AA1283" s="85"/>
      <c r="AB1283" s="85"/>
    </row>
    <row r="1284" hidden="1" spans="1:28">
      <c r="A1284"/>
      <c r="P1284"/>
      <c r="W1284" s="84"/>
      <c r="AA1284" s="85"/>
      <c r="AB1284" s="85"/>
    </row>
    <row r="1285" hidden="1" spans="1:28">
      <c r="A1285"/>
      <c r="P1285"/>
      <c r="W1285" s="84"/>
      <c r="AA1285" s="85"/>
      <c r="AB1285" s="85"/>
    </row>
    <row r="1286" hidden="1" spans="1:28">
      <c r="A1286"/>
      <c r="P1286"/>
      <c r="W1286" s="84"/>
      <c r="AA1286" s="85"/>
      <c r="AB1286" s="85"/>
    </row>
    <row r="1287" hidden="1" spans="1:28">
      <c r="A1287"/>
      <c r="P1287"/>
      <c r="W1287" s="84"/>
      <c r="AA1287" s="85"/>
      <c r="AB1287" s="85"/>
    </row>
    <row r="1288" hidden="1" spans="1:28">
      <c r="A1288"/>
      <c r="P1288"/>
      <c r="W1288" s="84"/>
      <c r="AA1288" s="85"/>
      <c r="AB1288" s="85"/>
    </row>
    <row r="1289" hidden="1" spans="1:28">
      <c r="A1289"/>
      <c r="P1289"/>
      <c r="W1289" s="84"/>
      <c r="AA1289" s="85"/>
      <c r="AB1289" s="85"/>
    </row>
    <row r="1290" hidden="1" spans="1:28">
      <c r="A1290"/>
      <c r="P1290"/>
      <c r="W1290" s="84"/>
      <c r="AA1290" s="85"/>
      <c r="AB1290" s="85"/>
    </row>
    <row r="1291" hidden="1" spans="1:28">
      <c r="A1291"/>
      <c r="P1291"/>
      <c r="W1291" s="84"/>
      <c r="AA1291" s="85"/>
      <c r="AB1291" s="85"/>
    </row>
    <row r="1292" hidden="1" spans="1:28">
      <c r="A1292"/>
      <c r="P1292"/>
      <c r="W1292" s="84"/>
      <c r="AA1292" s="85"/>
      <c r="AB1292" s="85"/>
    </row>
    <row r="1293" hidden="1" spans="1:28">
      <c r="A1293"/>
      <c r="P1293"/>
      <c r="W1293" s="84"/>
      <c r="AA1293" s="85"/>
      <c r="AB1293" s="85"/>
    </row>
    <row r="1294" hidden="1" spans="1:28">
      <c r="A1294"/>
      <c r="P1294"/>
      <c r="W1294" s="84"/>
      <c r="AA1294" s="85"/>
      <c r="AB1294" s="85"/>
    </row>
    <row r="1295" hidden="1" spans="1:28">
      <c r="A1295"/>
      <c r="P1295"/>
      <c r="W1295" s="84"/>
      <c r="AA1295" s="85"/>
      <c r="AB1295" s="85"/>
    </row>
    <row r="1296" hidden="1" spans="1:28">
      <c r="A1296"/>
      <c r="P1296"/>
      <c r="W1296" s="84"/>
      <c r="AA1296" s="85"/>
      <c r="AB1296" s="85"/>
    </row>
    <row r="1297" hidden="1" spans="1:28">
      <c r="A1297"/>
      <c r="P1297"/>
      <c r="W1297" s="84"/>
      <c r="AA1297" s="85"/>
      <c r="AB1297" s="85"/>
    </row>
    <row r="1298" hidden="1" spans="1:28">
      <c r="A1298"/>
      <c r="P1298"/>
      <c r="W1298" s="84"/>
      <c r="AA1298" s="85"/>
      <c r="AB1298" s="85"/>
    </row>
    <row r="1299" hidden="1" spans="1:28">
      <c r="A1299"/>
      <c r="P1299"/>
      <c r="W1299" s="84"/>
      <c r="AA1299" s="85"/>
      <c r="AB1299" s="85"/>
    </row>
    <row r="1300" hidden="1" spans="1:28">
      <c r="A1300"/>
      <c r="P1300"/>
      <c r="W1300" s="84"/>
      <c r="AA1300" s="85"/>
      <c r="AB1300" s="85"/>
    </row>
    <row r="1301" hidden="1" spans="1:28">
      <c r="A1301"/>
      <c r="P1301"/>
      <c r="W1301" s="84"/>
      <c r="AA1301" s="85"/>
      <c r="AB1301" s="85"/>
    </row>
    <row r="1302" hidden="1" spans="1:28">
      <c r="A1302"/>
      <c r="P1302"/>
      <c r="W1302" s="84"/>
      <c r="AA1302" s="85"/>
      <c r="AB1302" s="85"/>
    </row>
    <row r="1303" hidden="1" spans="1:28">
      <c r="A1303"/>
      <c r="P1303"/>
      <c r="W1303" s="84"/>
      <c r="AA1303" s="85"/>
      <c r="AB1303" s="85"/>
    </row>
    <row r="1304" hidden="1" spans="1:28">
      <c r="A1304"/>
      <c r="P1304"/>
      <c r="W1304" s="84"/>
      <c r="AA1304" s="85"/>
      <c r="AB1304" s="85"/>
    </row>
    <row r="1305" hidden="1" spans="1:28">
      <c r="A1305"/>
      <c r="P1305"/>
      <c r="W1305" s="84"/>
      <c r="AA1305" s="85"/>
      <c r="AB1305" s="85"/>
    </row>
    <row r="1306" hidden="1" spans="1:28">
      <c r="A1306"/>
      <c r="P1306"/>
      <c r="W1306" s="84"/>
      <c r="AA1306" s="85"/>
      <c r="AB1306" s="85"/>
    </row>
    <row r="1307" hidden="1" spans="1:28">
      <c r="A1307"/>
      <c r="P1307"/>
      <c r="W1307" s="84"/>
      <c r="AA1307" s="85"/>
      <c r="AB1307" s="85"/>
    </row>
    <row r="1308" hidden="1" spans="1:28">
      <c r="A1308"/>
      <c r="P1308"/>
      <c r="W1308" s="84"/>
      <c r="AA1308" s="85"/>
      <c r="AB1308" s="85"/>
    </row>
    <row r="1309" hidden="1" spans="1:28">
      <c r="A1309"/>
      <c r="P1309"/>
      <c r="W1309" s="84"/>
      <c r="AA1309" s="85"/>
      <c r="AB1309" s="85"/>
    </row>
    <row r="1310" hidden="1" spans="1:28">
      <c r="A1310"/>
      <c r="P1310"/>
      <c r="W1310" s="84"/>
      <c r="AA1310" s="85"/>
      <c r="AB1310" s="85"/>
    </row>
    <row r="1311" hidden="1" spans="1:28">
      <c r="A1311"/>
      <c r="P1311"/>
      <c r="W1311" s="84"/>
      <c r="AA1311" s="85"/>
      <c r="AB1311" s="85"/>
    </row>
    <row r="1312" hidden="1" spans="1:28">
      <c r="A1312"/>
      <c r="P1312"/>
      <c r="W1312" s="84"/>
      <c r="AA1312" s="85"/>
      <c r="AB1312" s="85"/>
    </row>
    <row r="1313" hidden="1" spans="1:28">
      <c r="A1313"/>
      <c r="P1313"/>
      <c r="W1313" s="84"/>
      <c r="AA1313" s="85"/>
      <c r="AB1313" s="85"/>
    </row>
    <row r="1314" hidden="1" spans="1:28">
      <c r="A1314"/>
      <c r="P1314"/>
      <c r="W1314" s="84"/>
      <c r="AA1314" s="85"/>
      <c r="AB1314" s="85"/>
    </row>
    <row r="1315" hidden="1" spans="1:28">
      <c r="A1315"/>
      <c r="P1315"/>
      <c r="W1315" s="84"/>
      <c r="AA1315" s="85"/>
      <c r="AB1315" s="85"/>
    </row>
    <row r="1316" hidden="1" spans="1:28">
      <c r="A1316"/>
      <c r="P1316"/>
      <c r="W1316" s="84"/>
      <c r="AA1316" s="85"/>
      <c r="AB1316" s="85"/>
    </row>
    <row r="1317" hidden="1" spans="1:28">
      <c r="A1317"/>
      <c r="P1317"/>
      <c r="W1317" s="84"/>
      <c r="AA1317" s="85"/>
      <c r="AB1317" s="85"/>
    </row>
    <row r="1318" hidden="1" spans="1:28">
      <c r="A1318"/>
      <c r="P1318"/>
      <c r="W1318" s="84"/>
      <c r="AA1318" s="85"/>
      <c r="AB1318" s="85"/>
    </row>
    <row r="1319" hidden="1" spans="1:28">
      <c r="A1319"/>
      <c r="P1319"/>
      <c r="W1319" s="84"/>
      <c r="AA1319" s="85"/>
      <c r="AB1319" s="85"/>
    </row>
    <row r="1320" hidden="1" spans="1:28">
      <c r="A1320"/>
      <c r="P1320"/>
      <c r="W1320" s="84"/>
      <c r="AA1320" s="85"/>
      <c r="AB1320" s="85"/>
    </row>
    <row r="1321" hidden="1" spans="1:28">
      <c r="A1321"/>
      <c r="P1321"/>
      <c r="W1321" s="84"/>
      <c r="AA1321" s="85"/>
      <c r="AB1321" s="85"/>
    </row>
    <row r="1322" hidden="1" spans="1:28">
      <c r="A1322"/>
      <c r="P1322"/>
      <c r="W1322" s="84"/>
      <c r="AA1322" s="85"/>
      <c r="AB1322" s="85"/>
    </row>
    <row r="1323" hidden="1" spans="1:28">
      <c r="A1323"/>
      <c r="P1323"/>
      <c r="W1323" s="84"/>
      <c r="AA1323" s="85"/>
      <c r="AB1323" s="85"/>
    </row>
    <row r="1324" hidden="1" spans="1:28">
      <c r="A1324"/>
      <c r="P1324"/>
      <c r="W1324" s="84"/>
      <c r="AA1324" s="85"/>
      <c r="AB1324" s="85"/>
    </row>
    <row r="1325" hidden="1" spans="1:28">
      <c r="A1325"/>
      <c r="P1325"/>
      <c r="W1325" s="84"/>
      <c r="AA1325" s="85"/>
      <c r="AB1325" s="85"/>
    </row>
    <row r="1326" hidden="1" spans="1:28">
      <c r="A1326"/>
      <c r="P1326"/>
      <c r="W1326" s="84"/>
      <c r="AA1326" s="85"/>
      <c r="AB1326" s="85"/>
    </row>
    <row r="1327" hidden="1" spans="1:28">
      <c r="A1327"/>
      <c r="P1327"/>
      <c r="W1327" s="84"/>
      <c r="AA1327" s="85"/>
      <c r="AB1327" s="85"/>
    </row>
    <row r="1328" hidden="1" spans="1:28">
      <c r="A1328"/>
      <c r="P1328"/>
      <c r="W1328" s="84"/>
      <c r="AA1328" s="85"/>
      <c r="AB1328" s="85"/>
    </row>
    <row r="1329" hidden="1" spans="1:28">
      <c r="A1329"/>
      <c r="P1329"/>
      <c r="W1329" s="84"/>
      <c r="AA1329" s="85"/>
      <c r="AB1329" s="85"/>
    </row>
    <row r="1330" hidden="1" spans="1:28">
      <c r="A1330"/>
      <c r="P1330"/>
      <c r="W1330" s="84"/>
      <c r="AA1330" s="85"/>
      <c r="AB1330" s="85"/>
    </row>
    <row r="1331" hidden="1" spans="1:28">
      <c r="A1331"/>
      <c r="P1331"/>
      <c r="W1331" s="84"/>
      <c r="AA1331" s="85"/>
      <c r="AB1331" s="85"/>
    </row>
    <row r="1332" hidden="1" spans="1:28">
      <c r="A1332"/>
      <c r="P1332"/>
      <c r="W1332" s="84"/>
      <c r="AA1332" s="85"/>
      <c r="AB1332" s="85"/>
    </row>
    <row r="1333" hidden="1" spans="1:28">
      <c r="A1333"/>
      <c r="P1333"/>
      <c r="W1333" s="84"/>
      <c r="AA1333" s="85"/>
      <c r="AB1333" s="85"/>
    </row>
    <row r="1334" hidden="1" spans="1:28">
      <c r="A1334"/>
      <c r="P1334"/>
      <c r="W1334" s="84"/>
      <c r="AA1334" s="85"/>
      <c r="AB1334" s="85"/>
    </row>
    <row r="1335" hidden="1" spans="1:28">
      <c r="A1335"/>
      <c r="P1335"/>
      <c r="W1335" s="84"/>
      <c r="AA1335" s="85"/>
      <c r="AB1335" s="85"/>
    </row>
    <row r="1336" hidden="1" spans="1:28">
      <c r="A1336"/>
      <c r="P1336"/>
      <c r="W1336" s="84"/>
      <c r="AA1336" s="85"/>
      <c r="AB1336" s="85"/>
    </row>
    <row r="1337" hidden="1" spans="1:28">
      <c r="A1337"/>
      <c r="P1337"/>
      <c r="W1337" s="84"/>
      <c r="AA1337" s="85"/>
      <c r="AB1337" s="85"/>
    </row>
    <row r="1338" hidden="1" spans="1:28">
      <c r="A1338"/>
      <c r="P1338"/>
      <c r="W1338" s="84"/>
      <c r="AA1338" s="85"/>
      <c r="AB1338" s="85"/>
    </row>
    <row r="1339" hidden="1" spans="1:28">
      <c r="A1339"/>
      <c r="P1339"/>
      <c r="W1339" s="84"/>
      <c r="AA1339" s="85"/>
      <c r="AB1339" s="85"/>
    </row>
    <row r="1340" hidden="1" spans="1:28">
      <c r="A1340"/>
      <c r="P1340"/>
      <c r="W1340" s="84"/>
      <c r="AA1340" s="85"/>
      <c r="AB1340" s="85"/>
    </row>
    <row r="1341" hidden="1" spans="1:28">
      <c r="A1341"/>
      <c r="P1341"/>
      <c r="W1341" s="84"/>
      <c r="AA1341" s="85"/>
      <c r="AB1341" s="85"/>
    </row>
    <row r="1342" hidden="1" spans="1:28">
      <c r="A1342"/>
      <c r="P1342"/>
      <c r="W1342" s="84"/>
      <c r="AA1342" s="85"/>
      <c r="AB1342" s="85"/>
    </row>
    <row r="1343" hidden="1" spans="1:28">
      <c r="A1343"/>
      <c r="P1343"/>
      <c r="W1343" s="84"/>
      <c r="AA1343" s="85"/>
      <c r="AB1343" s="85"/>
    </row>
    <row r="1344" hidden="1" spans="1:28">
      <c r="A1344"/>
      <c r="P1344"/>
      <c r="W1344" s="84"/>
      <c r="AA1344" s="85"/>
      <c r="AB1344" s="85"/>
    </row>
    <row r="1345" hidden="1" spans="1:28">
      <c r="A1345"/>
      <c r="P1345"/>
      <c r="W1345" s="84"/>
      <c r="AA1345" s="85"/>
      <c r="AB1345" s="85"/>
    </row>
    <row r="1346" hidden="1" spans="1:28">
      <c r="A1346"/>
      <c r="P1346"/>
      <c r="W1346" s="84"/>
      <c r="AA1346" s="85"/>
      <c r="AB1346" s="85"/>
    </row>
    <row r="1347" hidden="1" spans="1:28">
      <c r="A1347"/>
      <c r="P1347"/>
      <c r="W1347" s="84"/>
      <c r="AA1347" s="85"/>
      <c r="AB1347" s="85"/>
    </row>
    <row r="1348" hidden="1" spans="1:28">
      <c r="A1348"/>
      <c r="P1348"/>
      <c r="W1348" s="84"/>
      <c r="AA1348" s="85"/>
      <c r="AB1348" s="85"/>
    </row>
    <row r="1349" hidden="1" spans="1:28">
      <c r="A1349"/>
      <c r="P1349"/>
      <c r="W1349" s="84"/>
      <c r="AA1349" s="85"/>
      <c r="AB1349" s="85"/>
    </row>
    <row r="1350" hidden="1" spans="1:28">
      <c r="A1350"/>
      <c r="P1350"/>
      <c r="W1350" s="84"/>
      <c r="AA1350" s="85"/>
      <c r="AB1350" s="85"/>
    </row>
    <row r="1351" hidden="1" spans="1:28">
      <c r="A1351"/>
      <c r="P1351"/>
      <c r="W1351" s="84"/>
      <c r="AA1351" s="85"/>
      <c r="AB1351" s="85"/>
    </row>
    <row r="1352" hidden="1" spans="1:28">
      <c r="A1352"/>
      <c r="P1352"/>
      <c r="W1352" s="84"/>
      <c r="AA1352" s="85"/>
      <c r="AB1352" s="85"/>
    </row>
    <row r="1353" hidden="1" spans="1:28">
      <c r="A1353"/>
      <c r="P1353"/>
      <c r="W1353" s="84"/>
      <c r="AA1353" s="85"/>
      <c r="AB1353" s="85"/>
    </row>
    <row r="1354" hidden="1" spans="1:28">
      <c r="A1354"/>
      <c r="P1354"/>
      <c r="W1354" s="84"/>
      <c r="AA1354" s="85"/>
      <c r="AB1354" s="85"/>
    </row>
    <row r="1355" hidden="1" spans="1:28">
      <c r="A1355"/>
      <c r="P1355"/>
      <c r="W1355" s="84"/>
      <c r="AA1355" s="85"/>
      <c r="AB1355" s="85"/>
    </row>
    <row r="1356" hidden="1" spans="1:28">
      <c r="A1356"/>
      <c r="P1356"/>
      <c r="W1356" s="84"/>
      <c r="AA1356" s="85"/>
      <c r="AB1356" s="85"/>
    </row>
    <row r="1357" hidden="1" spans="1:28">
      <c r="A1357"/>
      <c r="P1357"/>
      <c r="W1357" s="84"/>
      <c r="AA1357" s="85"/>
      <c r="AB1357" s="85"/>
    </row>
    <row r="1358" hidden="1" spans="1:28">
      <c r="A1358"/>
      <c r="P1358"/>
      <c r="W1358" s="84"/>
      <c r="AA1358" s="85"/>
      <c r="AB1358" s="85"/>
    </row>
    <row r="1359" hidden="1" spans="1:28">
      <c r="A1359"/>
      <c r="P1359"/>
      <c r="W1359" s="84"/>
      <c r="AA1359" s="85"/>
      <c r="AB1359" s="85"/>
    </row>
    <row r="1360" hidden="1" spans="1:28">
      <c r="A1360"/>
      <c r="P1360"/>
      <c r="W1360" s="84"/>
      <c r="AA1360" s="85"/>
      <c r="AB1360" s="85"/>
    </row>
    <row r="1361" hidden="1" spans="1:28">
      <c r="A1361"/>
      <c r="P1361"/>
      <c r="W1361" s="84"/>
      <c r="AA1361" s="85"/>
      <c r="AB1361" s="85"/>
    </row>
    <row r="1362" hidden="1" spans="1:28">
      <c r="A1362"/>
      <c r="P1362"/>
      <c r="W1362" s="84"/>
      <c r="AA1362" s="85"/>
      <c r="AB1362" s="85"/>
    </row>
    <row r="1363" hidden="1" spans="1:28">
      <c r="A1363"/>
      <c r="P1363"/>
      <c r="W1363" s="84"/>
      <c r="AA1363" s="85"/>
      <c r="AB1363" s="85"/>
    </row>
    <row r="1364" hidden="1" spans="1:28">
      <c r="A1364"/>
      <c r="P1364"/>
      <c r="W1364" s="84"/>
      <c r="AA1364" s="85"/>
      <c r="AB1364" s="85"/>
    </row>
    <row r="1365" hidden="1" spans="1:28">
      <c r="A1365"/>
      <c r="P1365"/>
      <c r="W1365" s="84"/>
      <c r="AA1365" s="85"/>
      <c r="AB1365" s="85"/>
    </row>
    <row r="1366" hidden="1" spans="1:28">
      <c r="A1366"/>
      <c r="P1366"/>
      <c r="W1366" s="84"/>
      <c r="AA1366" s="85"/>
      <c r="AB1366" s="85"/>
    </row>
    <row r="1367" hidden="1" spans="1:28">
      <c r="A1367"/>
      <c r="P1367"/>
      <c r="W1367" s="84"/>
      <c r="AA1367" s="85"/>
      <c r="AB1367" s="85"/>
    </row>
    <row r="1368" hidden="1" spans="1:28">
      <c r="A1368"/>
      <c r="P1368"/>
      <c r="W1368" s="84"/>
      <c r="AA1368" s="85"/>
      <c r="AB1368" s="85"/>
    </row>
    <row r="1369" hidden="1" spans="1:28">
      <c r="A1369"/>
      <c r="P1369"/>
      <c r="W1369" s="84"/>
      <c r="AA1369" s="85"/>
      <c r="AB1369" s="85"/>
    </row>
    <row r="1370" hidden="1" spans="1:28">
      <c r="A1370"/>
      <c r="P1370"/>
      <c r="W1370" s="84"/>
      <c r="AA1370" s="85"/>
      <c r="AB1370" s="85"/>
    </row>
    <row r="1371" hidden="1" spans="1:28">
      <c r="A1371"/>
      <c r="P1371"/>
      <c r="W1371" s="84"/>
      <c r="AA1371" s="85"/>
      <c r="AB1371" s="85"/>
    </row>
    <row r="1372" hidden="1" spans="1:28">
      <c r="A1372"/>
      <c r="P1372"/>
      <c r="W1372" s="84"/>
      <c r="AA1372" s="85"/>
      <c r="AB1372" s="85"/>
    </row>
    <row r="1373" hidden="1" spans="1:28">
      <c r="A1373"/>
      <c r="P1373"/>
      <c r="W1373" s="84"/>
      <c r="AA1373" s="85"/>
      <c r="AB1373" s="85"/>
    </row>
    <row r="1374" hidden="1" spans="1:28">
      <c r="A1374"/>
      <c r="P1374"/>
      <c r="W1374" s="84"/>
      <c r="AA1374" s="85"/>
      <c r="AB1374" s="85"/>
    </row>
    <row r="1375" hidden="1" spans="1:28">
      <c r="A1375"/>
      <c r="P1375"/>
      <c r="W1375" s="84"/>
      <c r="AA1375" s="85"/>
      <c r="AB1375" s="85"/>
    </row>
    <row r="1376" hidden="1" spans="1:28">
      <c r="A1376"/>
      <c r="P1376"/>
      <c r="W1376" s="84"/>
      <c r="AA1376" s="85"/>
      <c r="AB1376" s="85"/>
    </row>
    <row r="1377" hidden="1" spans="1:28">
      <c r="A1377"/>
      <c r="P1377"/>
      <c r="W1377" s="84"/>
      <c r="AA1377" s="85"/>
      <c r="AB1377" s="85"/>
    </row>
    <row r="1378" hidden="1" spans="1:28">
      <c r="A1378"/>
      <c r="P1378"/>
      <c r="W1378" s="84"/>
      <c r="AA1378" s="85"/>
      <c r="AB1378" s="85"/>
    </row>
    <row r="1379" hidden="1" spans="1:28">
      <c r="A1379"/>
      <c r="P1379"/>
      <c r="W1379" s="84"/>
      <c r="AA1379" s="85"/>
      <c r="AB1379" s="85"/>
    </row>
    <row r="1380" hidden="1" spans="1:28">
      <c r="A1380"/>
      <c r="P1380"/>
      <c r="W1380" s="84"/>
      <c r="AA1380" s="85"/>
      <c r="AB1380" s="85"/>
    </row>
    <row r="1381" hidden="1" spans="1:28">
      <c r="A1381"/>
      <c r="P1381"/>
      <c r="W1381" s="84"/>
      <c r="AA1381" s="85"/>
      <c r="AB1381" s="85"/>
    </row>
    <row r="1382" hidden="1" spans="1:28">
      <c r="A1382"/>
      <c r="P1382"/>
      <c r="W1382" s="84"/>
      <c r="AA1382" s="85"/>
      <c r="AB1382" s="85"/>
    </row>
    <row r="1383" hidden="1" spans="1:28">
      <c r="A1383"/>
      <c r="P1383"/>
      <c r="W1383" s="84"/>
      <c r="AA1383" s="85"/>
      <c r="AB1383" s="85"/>
    </row>
    <row r="1384" hidden="1" spans="1:28">
      <c r="A1384"/>
      <c r="P1384"/>
      <c r="W1384" s="84"/>
      <c r="AA1384" s="85"/>
      <c r="AB1384" s="85"/>
    </row>
    <row r="1385" hidden="1" spans="1:28">
      <c r="A1385"/>
      <c r="P1385"/>
      <c r="W1385" s="84"/>
      <c r="AA1385" s="85"/>
      <c r="AB1385" s="85"/>
    </row>
    <row r="1386" hidden="1" spans="1:28">
      <c r="A1386"/>
      <c r="P1386"/>
      <c r="W1386" s="84"/>
      <c r="AA1386" s="85"/>
      <c r="AB1386" s="85"/>
    </row>
    <row r="1387" hidden="1" spans="1:28">
      <c r="A1387"/>
      <c r="P1387"/>
      <c r="W1387" s="84"/>
      <c r="AA1387" s="85"/>
      <c r="AB1387" s="85"/>
    </row>
    <row r="1388" hidden="1" spans="1:28">
      <c r="A1388"/>
      <c r="P1388"/>
      <c r="W1388" s="84"/>
      <c r="AA1388" s="85"/>
      <c r="AB1388" s="85"/>
    </row>
    <row r="1389" hidden="1" spans="1:28">
      <c r="A1389"/>
      <c r="P1389"/>
      <c r="W1389" s="84"/>
      <c r="AA1389" s="85"/>
      <c r="AB1389" s="85"/>
    </row>
    <row r="1390" hidden="1" spans="1:28">
      <c r="A1390"/>
      <c r="P1390"/>
      <c r="W1390" s="84"/>
      <c r="AA1390" s="85"/>
      <c r="AB1390" s="85"/>
    </row>
    <row r="1391" hidden="1" spans="1:28">
      <c r="A1391"/>
      <c r="P1391"/>
      <c r="W1391" s="84"/>
      <c r="AA1391" s="85"/>
      <c r="AB1391" s="85"/>
    </row>
    <row r="1392" hidden="1" spans="1:28">
      <c r="A1392"/>
      <c r="P1392"/>
      <c r="W1392" s="84"/>
      <c r="AA1392" s="85"/>
      <c r="AB1392" s="85"/>
    </row>
    <row r="1393" hidden="1" spans="1:28">
      <c r="A1393"/>
      <c r="P1393"/>
      <c r="W1393" s="84"/>
      <c r="AA1393" s="85"/>
      <c r="AB1393" s="85"/>
    </row>
    <row r="1394" hidden="1" spans="1:28">
      <c r="A1394"/>
      <c r="P1394"/>
      <c r="W1394" s="84"/>
      <c r="AA1394" s="85"/>
      <c r="AB1394" s="85"/>
    </row>
    <row r="1395" hidden="1" spans="1:28">
      <c r="A1395"/>
      <c r="P1395"/>
      <c r="W1395" s="84"/>
      <c r="AA1395" s="85"/>
      <c r="AB1395" s="85"/>
    </row>
    <row r="1396" hidden="1" spans="1:28">
      <c r="A1396"/>
      <c r="P1396"/>
      <c r="W1396" s="84"/>
      <c r="AA1396" s="85"/>
      <c r="AB1396" s="85"/>
    </row>
    <row r="1397" hidden="1" spans="1:28">
      <c r="A1397"/>
      <c r="P1397"/>
      <c r="W1397" s="84"/>
      <c r="AA1397" s="85"/>
      <c r="AB1397" s="85"/>
    </row>
    <row r="1398" hidden="1" spans="1:28">
      <c r="A1398"/>
      <c r="P1398"/>
      <c r="W1398" s="84"/>
      <c r="AA1398" s="85"/>
      <c r="AB1398" s="85"/>
    </row>
    <row r="1399" hidden="1" spans="1:28">
      <c r="A1399"/>
      <c r="P1399"/>
      <c r="W1399" s="84"/>
      <c r="AA1399" s="85"/>
      <c r="AB1399" s="85"/>
    </row>
    <row r="1400" hidden="1" spans="1:28">
      <c r="A1400"/>
      <c r="P1400"/>
      <c r="W1400" s="84"/>
      <c r="AA1400" s="85"/>
      <c r="AB1400" s="85"/>
    </row>
    <row r="1401" hidden="1" spans="1:28">
      <c r="A1401"/>
      <c r="P1401"/>
      <c r="W1401" s="84"/>
      <c r="AA1401" s="85"/>
      <c r="AB1401" s="85"/>
    </row>
    <row r="1402" hidden="1" spans="1:28">
      <c r="A1402"/>
      <c r="P1402"/>
      <c r="W1402" s="84"/>
      <c r="AA1402" s="85"/>
      <c r="AB1402" s="85"/>
    </row>
    <row r="1403" hidden="1" spans="1:28">
      <c r="A1403"/>
      <c r="P1403"/>
      <c r="W1403" s="84"/>
      <c r="AA1403" s="85"/>
      <c r="AB1403" s="85"/>
    </row>
    <row r="1404" hidden="1" spans="1:28">
      <c r="A1404"/>
      <c r="P1404"/>
      <c r="W1404" s="84"/>
      <c r="AA1404" s="85"/>
      <c r="AB1404" s="85"/>
    </row>
    <row r="1405" hidden="1" spans="1:28">
      <c r="A1405"/>
      <c r="P1405"/>
      <c r="W1405" s="84"/>
      <c r="AA1405" s="85"/>
      <c r="AB1405" s="85"/>
    </row>
    <row r="1406" hidden="1" spans="1:28">
      <c r="A1406"/>
      <c r="P1406"/>
      <c r="W1406" s="84"/>
      <c r="AA1406" s="85"/>
      <c r="AB1406" s="85"/>
    </row>
    <row r="1407" hidden="1" spans="1:28">
      <c r="A1407"/>
      <c r="P1407"/>
      <c r="W1407" s="84"/>
      <c r="AA1407" s="85"/>
      <c r="AB1407" s="85"/>
    </row>
    <row r="1408" hidden="1" spans="1:28">
      <c r="A1408"/>
      <c r="P1408"/>
      <c r="W1408" s="84"/>
      <c r="AA1408" s="85"/>
      <c r="AB1408" s="85"/>
    </row>
    <row r="1409" hidden="1" spans="1:28">
      <c r="A1409"/>
      <c r="P1409"/>
      <c r="W1409" s="84"/>
      <c r="AA1409" s="85"/>
      <c r="AB1409" s="85"/>
    </row>
    <row r="1410" hidden="1" spans="1:28">
      <c r="A1410"/>
      <c r="P1410"/>
      <c r="W1410" s="84"/>
      <c r="AA1410" s="85"/>
      <c r="AB1410" s="85"/>
    </row>
    <row r="1411" hidden="1" spans="1:28">
      <c r="A1411"/>
      <c r="P1411"/>
      <c r="W1411" s="84"/>
      <c r="AA1411" s="85"/>
      <c r="AB1411" s="85"/>
    </row>
    <row r="1412" hidden="1" spans="1:28">
      <c r="A1412"/>
      <c r="P1412"/>
      <c r="W1412" s="84"/>
      <c r="AA1412" s="85"/>
      <c r="AB1412" s="85"/>
    </row>
    <row r="1413" hidden="1" spans="1:28">
      <c r="A1413"/>
      <c r="P1413"/>
      <c r="W1413" s="84"/>
      <c r="AA1413" s="85"/>
      <c r="AB1413" s="85"/>
    </row>
    <row r="1414" hidden="1" spans="1:28">
      <c r="A1414"/>
      <c r="P1414"/>
      <c r="W1414" s="84"/>
      <c r="AA1414" s="85"/>
      <c r="AB1414" s="85"/>
    </row>
    <row r="1415" hidden="1" spans="1:28">
      <c r="A1415"/>
      <c r="P1415"/>
      <c r="W1415" s="84"/>
      <c r="AA1415" s="85"/>
      <c r="AB1415" s="85"/>
    </row>
    <row r="1416" hidden="1" spans="1:28">
      <c r="A1416"/>
      <c r="P1416"/>
      <c r="W1416" s="84"/>
      <c r="AA1416" s="85"/>
      <c r="AB1416" s="85"/>
    </row>
    <row r="1417" hidden="1" spans="1:28">
      <c r="A1417"/>
      <c r="P1417"/>
      <c r="W1417" s="84"/>
      <c r="AA1417" s="85"/>
      <c r="AB1417" s="85"/>
    </row>
    <row r="1418" hidden="1" spans="1:28">
      <c r="A1418"/>
      <c r="P1418"/>
      <c r="W1418" s="84"/>
      <c r="AA1418" s="85"/>
      <c r="AB1418" s="85"/>
    </row>
    <row r="1419" hidden="1" spans="1:28">
      <c r="A1419"/>
      <c r="P1419"/>
      <c r="W1419" s="84"/>
      <c r="AA1419" s="85"/>
      <c r="AB1419" s="85"/>
    </row>
    <row r="1420" hidden="1" spans="1:28">
      <c r="A1420"/>
      <c r="P1420"/>
      <c r="W1420" s="84"/>
      <c r="AA1420" s="85"/>
      <c r="AB1420" s="85"/>
    </row>
    <row r="1421" hidden="1" spans="1:28">
      <c r="A1421"/>
      <c r="P1421"/>
      <c r="W1421" s="84"/>
      <c r="AA1421" s="85"/>
      <c r="AB1421" s="85"/>
    </row>
    <row r="1422" hidden="1" spans="1:28">
      <c r="A1422"/>
      <c r="P1422"/>
      <c r="W1422" s="84"/>
      <c r="AA1422" s="85"/>
      <c r="AB1422" s="85"/>
    </row>
    <row r="1423" hidden="1" spans="1:28">
      <c r="A1423"/>
      <c r="P1423"/>
      <c r="W1423" s="84"/>
      <c r="AA1423" s="85"/>
      <c r="AB1423" s="85"/>
    </row>
    <row r="1424" hidden="1" spans="1:28">
      <c r="A1424"/>
      <c r="P1424"/>
      <c r="W1424" s="84"/>
      <c r="AA1424" s="85"/>
      <c r="AB1424" s="85"/>
    </row>
    <row r="1425" hidden="1" spans="1:28">
      <c r="A1425"/>
      <c r="P1425"/>
      <c r="W1425" s="84"/>
      <c r="AA1425" s="85"/>
      <c r="AB1425" s="85"/>
    </row>
    <row r="1426" hidden="1" spans="1:28">
      <c r="A1426"/>
      <c r="P1426"/>
      <c r="W1426" s="84"/>
      <c r="AA1426" s="85"/>
      <c r="AB1426" s="85"/>
    </row>
    <row r="1427" hidden="1" spans="1:28">
      <c r="A1427"/>
      <c r="P1427"/>
      <c r="W1427" s="84"/>
      <c r="AA1427" s="85"/>
      <c r="AB1427" s="85"/>
    </row>
    <row r="1428" hidden="1" spans="1:28">
      <c r="A1428"/>
      <c r="P1428"/>
      <c r="W1428" s="84"/>
      <c r="AA1428" s="85"/>
      <c r="AB1428" s="85"/>
    </row>
    <row r="1429" hidden="1" spans="1:28">
      <c r="A1429"/>
      <c r="P1429"/>
      <c r="W1429" s="84"/>
      <c r="AA1429" s="85"/>
      <c r="AB1429" s="85"/>
    </row>
    <row r="1430" hidden="1" spans="1:28">
      <c r="A1430"/>
      <c r="P1430"/>
      <c r="W1430" s="84"/>
      <c r="AA1430" s="85"/>
      <c r="AB1430" s="85"/>
    </row>
    <row r="1431" hidden="1" spans="1:28">
      <c r="A1431"/>
      <c r="P1431"/>
      <c r="W1431" s="84"/>
      <c r="AA1431" s="85"/>
      <c r="AB1431" s="85"/>
    </row>
    <row r="1432" hidden="1" spans="1:28">
      <c r="A1432"/>
      <c r="P1432"/>
      <c r="W1432" s="84"/>
      <c r="AA1432" s="85"/>
      <c r="AB1432" s="85"/>
    </row>
    <row r="1433" hidden="1" spans="1:28">
      <c r="A1433"/>
      <c r="P1433"/>
      <c r="W1433" s="84"/>
      <c r="AA1433" s="85"/>
      <c r="AB1433" s="85"/>
    </row>
    <row r="1434" hidden="1" spans="1:28">
      <c r="A1434"/>
      <c r="P1434"/>
      <c r="W1434" s="84"/>
      <c r="AA1434" s="85"/>
      <c r="AB1434" s="85"/>
    </row>
    <row r="1435" hidden="1" spans="1:28">
      <c r="A1435"/>
      <c r="P1435"/>
      <c r="W1435" s="84"/>
      <c r="AA1435" s="85"/>
      <c r="AB1435" s="85"/>
    </row>
    <row r="1436" hidden="1" spans="1:28">
      <c r="A1436"/>
      <c r="P1436"/>
      <c r="W1436" s="84"/>
      <c r="AA1436" s="85"/>
      <c r="AB1436" s="85"/>
    </row>
    <row r="1437" hidden="1" spans="1:28">
      <c r="A1437"/>
      <c r="P1437"/>
      <c r="W1437" s="84"/>
      <c r="AA1437" s="85"/>
      <c r="AB1437" s="85"/>
    </row>
    <row r="1438" hidden="1" spans="1:28">
      <c r="A1438"/>
      <c r="P1438"/>
      <c r="W1438" s="84"/>
      <c r="AA1438" s="85"/>
      <c r="AB1438" s="85"/>
    </row>
    <row r="1439" hidden="1" spans="1:28">
      <c r="A1439"/>
      <c r="P1439"/>
      <c r="W1439" s="84"/>
      <c r="AA1439" s="85"/>
      <c r="AB1439" s="85"/>
    </row>
    <row r="1440" hidden="1" spans="1:28">
      <c r="A1440"/>
      <c r="P1440"/>
      <c r="W1440" s="84"/>
      <c r="AA1440" s="85"/>
      <c r="AB1440" s="85"/>
    </row>
    <row r="1441" hidden="1" spans="1:28">
      <c r="A1441"/>
      <c r="P1441"/>
      <c r="W1441" s="84"/>
      <c r="AA1441" s="85"/>
      <c r="AB1441" s="85"/>
    </row>
    <row r="1442" hidden="1" spans="1:28">
      <c r="A1442"/>
      <c r="P1442"/>
      <c r="W1442" s="84"/>
      <c r="AA1442" s="85"/>
      <c r="AB1442" s="85"/>
    </row>
    <row r="1443" hidden="1" spans="1:28">
      <c r="A1443"/>
      <c r="P1443"/>
      <c r="W1443" s="84"/>
      <c r="AA1443" s="85"/>
      <c r="AB1443" s="85"/>
    </row>
    <row r="1444" hidden="1" spans="1:28">
      <c r="A1444"/>
      <c r="P1444"/>
      <c r="W1444" s="84"/>
      <c r="AA1444" s="85"/>
      <c r="AB1444" s="85"/>
    </row>
    <row r="1445" hidden="1" spans="1:28">
      <c r="A1445"/>
      <c r="P1445"/>
      <c r="W1445" s="84"/>
      <c r="AA1445" s="85"/>
      <c r="AB1445" s="85"/>
    </row>
    <row r="1446" hidden="1" spans="1:28">
      <c r="A1446"/>
      <c r="P1446"/>
      <c r="W1446" s="84"/>
      <c r="AA1446" s="85"/>
      <c r="AB1446" s="85"/>
    </row>
    <row r="1447" hidden="1" spans="1:28">
      <c r="A1447"/>
      <c r="P1447"/>
      <c r="W1447" s="84"/>
      <c r="AA1447" s="85"/>
      <c r="AB1447" s="85"/>
    </row>
    <row r="1448" hidden="1" spans="1:28">
      <c r="A1448"/>
      <c r="P1448"/>
      <c r="W1448" s="84"/>
      <c r="AA1448" s="85"/>
      <c r="AB1448" s="85"/>
    </row>
    <row r="1449" hidden="1" spans="1:28">
      <c r="A1449"/>
      <c r="P1449"/>
      <c r="W1449" s="84"/>
      <c r="AA1449" s="85"/>
      <c r="AB1449" s="85"/>
    </row>
    <row r="1450" hidden="1" spans="1:28">
      <c r="A1450"/>
      <c r="P1450"/>
      <c r="W1450" s="84"/>
      <c r="AA1450" s="85"/>
      <c r="AB1450" s="85"/>
    </row>
    <row r="1451" hidden="1" spans="1:28">
      <c r="A1451"/>
      <c r="P1451"/>
      <c r="W1451" s="84"/>
      <c r="AA1451" s="85"/>
      <c r="AB1451" s="85"/>
    </row>
    <row r="1452" hidden="1" spans="1:28">
      <c r="A1452"/>
      <c r="P1452"/>
      <c r="W1452" s="84"/>
      <c r="AA1452" s="85"/>
      <c r="AB1452" s="85"/>
    </row>
    <row r="1453" hidden="1" spans="1:28">
      <c r="A1453"/>
      <c r="P1453"/>
      <c r="W1453" s="84"/>
      <c r="AA1453" s="85"/>
      <c r="AB1453" s="85"/>
    </row>
    <row r="1454" hidden="1" spans="1:28">
      <c r="A1454"/>
      <c r="P1454"/>
      <c r="W1454" s="84"/>
      <c r="AA1454" s="85"/>
      <c r="AB1454" s="85"/>
    </row>
    <row r="1455" hidden="1" spans="1:28">
      <c r="A1455"/>
      <c r="P1455"/>
      <c r="W1455" s="84"/>
      <c r="AA1455" s="85"/>
      <c r="AB1455" s="85"/>
    </row>
    <row r="1456" hidden="1" spans="1:28">
      <c r="A1456"/>
      <c r="P1456"/>
      <c r="W1456" s="84"/>
      <c r="AA1456" s="85"/>
      <c r="AB1456" s="85"/>
    </row>
    <row r="1457" hidden="1" spans="1:28">
      <c r="A1457"/>
      <c r="P1457"/>
      <c r="W1457" s="84"/>
      <c r="AA1457" s="85"/>
      <c r="AB1457" s="85"/>
    </row>
    <row r="1458" hidden="1" spans="1:28">
      <c r="A1458"/>
      <c r="P1458"/>
      <c r="W1458" s="84"/>
      <c r="AA1458" s="85"/>
      <c r="AB1458" s="85"/>
    </row>
    <row r="1459" hidden="1" spans="1:28">
      <c r="A1459"/>
      <c r="P1459"/>
      <c r="W1459" s="84"/>
      <c r="AA1459" s="85"/>
      <c r="AB1459" s="85"/>
    </row>
    <row r="1460" hidden="1" spans="1:28">
      <c r="A1460"/>
      <c r="P1460"/>
      <c r="W1460" s="84"/>
      <c r="AA1460" s="85"/>
      <c r="AB1460" s="85"/>
    </row>
    <row r="1461" hidden="1" spans="1:28">
      <c r="A1461"/>
      <c r="P1461"/>
      <c r="W1461" s="84"/>
      <c r="AA1461" s="85"/>
      <c r="AB1461" s="85"/>
    </row>
    <row r="1462" hidden="1" spans="1:28">
      <c r="A1462"/>
      <c r="P1462"/>
      <c r="W1462" s="84"/>
      <c r="AA1462" s="85"/>
      <c r="AB1462" s="85"/>
    </row>
    <row r="1463" hidden="1" spans="1:28">
      <c r="A1463"/>
      <c r="P1463"/>
      <c r="W1463" s="84"/>
      <c r="AA1463" s="85"/>
      <c r="AB1463" s="85"/>
    </row>
    <row r="1464" hidden="1" spans="1:28">
      <c r="A1464"/>
      <c r="P1464"/>
      <c r="W1464" s="84"/>
      <c r="AA1464" s="85"/>
      <c r="AB1464" s="85"/>
    </row>
    <row r="1465" hidden="1" spans="1:28">
      <c r="A1465"/>
      <c r="P1465"/>
      <c r="W1465" s="84"/>
      <c r="AA1465" s="85"/>
      <c r="AB1465" s="85"/>
    </row>
    <row r="1466" hidden="1" spans="1:28">
      <c r="A1466"/>
      <c r="P1466"/>
      <c r="W1466" s="84"/>
      <c r="AA1466" s="85"/>
      <c r="AB1466" s="85"/>
    </row>
    <row r="1467" hidden="1" spans="1:28">
      <c r="A1467"/>
      <c r="P1467"/>
      <c r="W1467" s="84"/>
      <c r="AA1467" s="85"/>
      <c r="AB1467" s="85"/>
    </row>
    <row r="1468" hidden="1" spans="1:28">
      <c r="A1468"/>
      <c r="P1468"/>
      <c r="W1468" s="84"/>
      <c r="AA1468" s="85"/>
      <c r="AB1468" s="85"/>
    </row>
    <row r="1469" hidden="1" spans="1:28">
      <c r="A1469"/>
      <c r="P1469"/>
      <c r="W1469" s="84"/>
      <c r="AA1469" s="85"/>
      <c r="AB1469" s="85"/>
    </row>
    <row r="1470" hidden="1" spans="1:28">
      <c r="A1470"/>
      <c r="P1470"/>
      <c r="W1470" s="84"/>
      <c r="AA1470" s="85"/>
      <c r="AB1470" s="85"/>
    </row>
    <row r="1471" hidden="1" spans="1:28">
      <c r="A1471"/>
      <c r="P1471"/>
      <c r="W1471" s="84"/>
      <c r="AA1471" s="85"/>
      <c r="AB1471" s="85"/>
    </row>
    <row r="1472" hidden="1" spans="1:28">
      <c r="A1472"/>
      <c r="P1472"/>
      <c r="W1472" s="84"/>
      <c r="AA1472" s="85"/>
      <c r="AB1472" s="85"/>
    </row>
    <row r="1473" hidden="1" spans="1:28">
      <c r="A1473"/>
      <c r="P1473"/>
      <c r="W1473" s="84"/>
      <c r="AA1473" s="85"/>
      <c r="AB1473" s="85"/>
    </row>
    <row r="1474" hidden="1" spans="1:28">
      <c r="A1474"/>
      <c r="P1474"/>
      <c r="W1474" s="84"/>
      <c r="AA1474" s="85"/>
      <c r="AB1474" s="85"/>
    </row>
    <row r="1475" hidden="1" spans="1:28">
      <c r="A1475"/>
      <c r="P1475"/>
      <c r="W1475" s="84"/>
      <c r="AA1475" s="85"/>
      <c r="AB1475" s="85"/>
    </row>
    <row r="1476" hidden="1" spans="1:28">
      <c r="A1476"/>
      <c r="P1476"/>
      <c r="W1476" s="84"/>
      <c r="AA1476" s="85"/>
      <c r="AB1476" s="85"/>
    </row>
    <row r="1477" hidden="1" spans="1:28">
      <c r="A1477"/>
      <c r="P1477"/>
      <c r="W1477" s="84"/>
      <c r="AA1477" s="85"/>
      <c r="AB1477" s="85"/>
    </row>
    <row r="1478" hidden="1" spans="1:28">
      <c r="A1478"/>
      <c r="P1478"/>
      <c r="W1478" s="84"/>
      <c r="AA1478" s="85"/>
      <c r="AB1478" s="85"/>
    </row>
    <row r="1479" hidden="1" spans="1:28">
      <c r="A1479"/>
      <c r="P1479"/>
      <c r="W1479" s="84"/>
      <c r="AA1479" s="85"/>
      <c r="AB1479" s="85"/>
    </row>
    <row r="1480" hidden="1" spans="1:28">
      <c r="A1480"/>
      <c r="P1480"/>
      <c r="W1480" s="84"/>
      <c r="AA1480" s="85"/>
      <c r="AB1480" s="85"/>
    </row>
    <row r="1481" hidden="1" spans="1:28">
      <c r="A1481"/>
      <c r="P1481"/>
      <c r="W1481" s="84"/>
      <c r="AA1481" s="85"/>
      <c r="AB1481" s="85"/>
    </row>
    <row r="1482" hidden="1" spans="1:28">
      <c r="A1482"/>
      <c r="P1482"/>
      <c r="W1482" s="84"/>
      <c r="AA1482" s="85"/>
      <c r="AB1482" s="85"/>
    </row>
    <row r="1483" hidden="1" spans="1:28">
      <c r="A1483"/>
      <c r="P1483"/>
      <c r="W1483" s="84"/>
      <c r="AA1483" s="85"/>
      <c r="AB1483" s="85"/>
    </row>
    <row r="1484" hidden="1" spans="1:28">
      <c r="A1484"/>
      <c r="P1484"/>
      <c r="W1484" s="84"/>
      <c r="AA1484" s="85"/>
      <c r="AB1484" s="85"/>
    </row>
    <row r="1485" hidden="1" spans="1:28">
      <c r="A1485"/>
      <c r="P1485"/>
      <c r="W1485" s="84"/>
      <c r="AA1485" s="85"/>
      <c r="AB1485" s="85"/>
    </row>
    <row r="1486" hidden="1" spans="1:28">
      <c r="A1486"/>
      <c r="P1486"/>
      <c r="W1486" s="84"/>
      <c r="AA1486" s="85"/>
      <c r="AB1486" s="85"/>
    </row>
    <row r="1487" hidden="1" spans="1:28">
      <c r="A1487"/>
      <c r="P1487"/>
      <c r="W1487" s="84"/>
      <c r="AA1487" s="85"/>
      <c r="AB1487" s="85"/>
    </row>
    <row r="1488" hidden="1" spans="1:28">
      <c r="A1488"/>
      <c r="P1488"/>
      <c r="W1488" s="84"/>
      <c r="AA1488" s="85"/>
      <c r="AB1488" s="85"/>
    </row>
    <row r="1489" hidden="1" spans="1:28">
      <c r="A1489"/>
      <c r="P1489"/>
      <c r="W1489" s="84"/>
      <c r="AA1489" s="85"/>
      <c r="AB1489" s="85"/>
    </row>
    <row r="1490" hidden="1" spans="1:28">
      <c r="A1490"/>
      <c r="P1490"/>
      <c r="W1490" s="84"/>
      <c r="AA1490" s="85"/>
      <c r="AB1490" s="85"/>
    </row>
    <row r="1491" hidden="1" spans="1:28">
      <c r="A1491"/>
      <c r="P1491"/>
      <c r="W1491" s="84"/>
      <c r="AA1491" s="85"/>
      <c r="AB1491" s="85"/>
    </row>
    <row r="1492" hidden="1" spans="1:28">
      <c r="A1492"/>
      <c r="P1492"/>
      <c r="W1492" s="84"/>
      <c r="AA1492" s="85"/>
      <c r="AB1492" s="85"/>
    </row>
    <row r="1493" hidden="1" spans="1:28">
      <c r="A1493"/>
      <c r="P1493"/>
      <c r="W1493" s="84"/>
      <c r="AA1493" s="85"/>
      <c r="AB1493" s="85"/>
    </row>
    <row r="1494" hidden="1" spans="1:28">
      <c r="A1494"/>
      <c r="P1494"/>
      <c r="W1494" s="84"/>
      <c r="AA1494" s="85"/>
      <c r="AB1494" s="85"/>
    </row>
    <row r="1495" hidden="1" spans="1:28">
      <c r="A1495"/>
      <c r="P1495"/>
      <c r="W1495" s="84"/>
      <c r="AA1495" s="85"/>
      <c r="AB1495" s="85"/>
    </row>
    <row r="1496" hidden="1" spans="1:28">
      <c r="A1496"/>
      <c r="P1496"/>
      <c r="W1496" s="84"/>
      <c r="AA1496" s="85"/>
      <c r="AB1496" s="85"/>
    </row>
    <row r="1497" hidden="1" spans="1:28">
      <c r="A1497"/>
      <c r="P1497"/>
      <c r="W1497" s="84"/>
      <c r="AA1497" s="85"/>
      <c r="AB1497" s="85"/>
    </row>
    <row r="1498" hidden="1" spans="1:28">
      <c r="A1498"/>
      <c r="P1498"/>
      <c r="W1498" s="84"/>
      <c r="AA1498" s="85"/>
      <c r="AB1498" s="85"/>
    </row>
    <row r="1499" hidden="1" spans="1:28">
      <c r="A1499"/>
      <c r="P1499"/>
      <c r="W1499" s="84"/>
      <c r="AA1499" s="85"/>
      <c r="AB1499" s="85"/>
    </row>
    <row r="1500" hidden="1" spans="1:28">
      <c r="A1500"/>
      <c r="P1500"/>
      <c r="W1500" s="84"/>
      <c r="AA1500" s="85"/>
      <c r="AB1500" s="85"/>
    </row>
    <row r="1501" hidden="1" spans="1:28">
      <c r="A1501"/>
      <c r="P1501"/>
      <c r="W1501" s="84"/>
      <c r="AA1501" s="85"/>
      <c r="AB1501" s="85"/>
    </row>
    <row r="1502" hidden="1" spans="1:28">
      <c r="A1502"/>
      <c r="P1502"/>
      <c r="W1502" s="84"/>
      <c r="AA1502" s="85"/>
      <c r="AB1502" s="85"/>
    </row>
    <row r="1503" hidden="1" spans="1:28">
      <c r="A1503"/>
      <c r="P1503"/>
      <c r="W1503" s="84"/>
      <c r="AA1503" s="85"/>
      <c r="AB1503" s="85"/>
    </row>
    <row r="1504" hidden="1" spans="1:28">
      <c r="A1504"/>
      <c r="P1504"/>
      <c r="W1504" s="84"/>
      <c r="AA1504" s="85"/>
      <c r="AB1504" s="85"/>
    </row>
    <row r="1505" hidden="1" spans="1:28">
      <c r="A1505"/>
      <c r="P1505"/>
      <c r="W1505" s="84"/>
      <c r="AA1505" s="85"/>
      <c r="AB1505" s="85"/>
    </row>
    <row r="1506" hidden="1" spans="1:28">
      <c r="A1506"/>
      <c r="P1506"/>
      <c r="W1506" s="84"/>
      <c r="AA1506" s="85"/>
      <c r="AB1506" s="85"/>
    </row>
    <row r="1507" hidden="1" spans="1:28">
      <c r="A1507"/>
      <c r="P1507"/>
      <c r="W1507" s="84"/>
      <c r="AA1507" s="85"/>
      <c r="AB1507" s="85"/>
    </row>
    <row r="1508" hidden="1" spans="1:28">
      <c r="A1508"/>
      <c r="P1508"/>
      <c r="W1508" s="84"/>
      <c r="AA1508" s="85"/>
      <c r="AB1508" s="85"/>
    </row>
    <row r="1509" hidden="1" spans="1:28">
      <c r="A1509"/>
      <c r="P1509"/>
      <c r="W1509" s="84"/>
      <c r="AA1509" s="85"/>
      <c r="AB1509" s="85"/>
    </row>
    <row r="1510" hidden="1" spans="1:28">
      <c r="A1510"/>
      <c r="P1510"/>
      <c r="W1510" s="84"/>
      <c r="AA1510" s="85"/>
      <c r="AB1510" s="85"/>
    </row>
    <row r="1511" hidden="1" spans="1:28">
      <c r="A1511"/>
      <c r="P1511"/>
      <c r="W1511" s="84"/>
      <c r="AA1511" s="85"/>
      <c r="AB1511" s="85"/>
    </row>
    <row r="1512" hidden="1" spans="1:28">
      <c r="A1512"/>
      <c r="P1512"/>
      <c r="W1512" s="84"/>
      <c r="AA1512" s="85"/>
      <c r="AB1512" s="85"/>
    </row>
    <row r="1513" hidden="1" spans="1:28">
      <c r="A1513"/>
      <c r="P1513"/>
      <c r="W1513" s="84"/>
      <c r="AA1513" s="85"/>
      <c r="AB1513" s="85"/>
    </row>
    <row r="1514" hidden="1" spans="1:28">
      <c r="A1514"/>
      <c r="P1514"/>
      <c r="W1514" s="84"/>
      <c r="AA1514" s="85"/>
      <c r="AB1514" s="85"/>
    </row>
    <row r="1515" hidden="1" spans="1:28">
      <c r="A1515"/>
      <c r="P1515"/>
      <c r="W1515" s="84"/>
      <c r="AA1515" s="85"/>
      <c r="AB1515" s="85"/>
    </row>
    <row r="1516" hidden="1" spans="1:28">
      <c r="A1516"/>
      <c r="P1516"/>
      <c r="W1516" s="84"/>
      <c r="AA1516" s="85"/>
      <c r="AB1516" s="85"/>
    </row>
    <row r="1517" hidden="1" spans="1:28">
      <c r="A1517"/>
      <c r="P1517"/>
      <c r="W1517" s="84"/>
      <c r="AA1517" s="85"/>
      <c r="AB1517" s="85"/>
    </row>
    <row r="1518" hidden="1" spans="1:28">
      <c r="A1518"/>
      <c r="P1518"/>
      <c r="W1518" s="84"/>
      <c r="AA1518" s="85"/>
      <c r="AB1518" s="85"/>
    </row>
    <row r="1519" hidden="1" spans="1:28">
      <c r="A1519"/>
      <c r="P1519"/>
      <c r="W1519" s="84"/>
      <c r="AA1519" s="85"/>
      <c r="AB1519" s="85"/>
    </row>
    <row r="1520" hidden="1" spans="1:28">
      <c r="A1520"/>
      <c r="P1520"/>
      <c r="W1520" s="84"/>
      <c r="AA1520" s="85"/>
      <c r="AB1520" s="85"/>
    </row>
    <row r="1521" hidden="1" spans="1:28">
      <c r="A1521"/>
      <c r="P1521"/>
      <c r="W1521" s="84"/>
      <c r="AA1521" s="85"/>
      <c r="AB1521" s="85"/>
    </row>
    <row r="1522" hidden="1" spans="1:28">
      <c r="A1522"/>
      <c r="P1522"/>
      <c r="W1522" s="84"/>
      <c r="AA1522" s="85"/>
      <c r="AB1522" s="85"/>
    </row>
    <row r="1523" hidden="1" spans="1:28">
      <c r="A1523"/>
      <c r="P1523"/>
      <c r="W1523" s="84"/>
      <c r="AA1523" s="85"/>
      <c r="AB1523" s="85"/>
    </row>
    <row r="1524" hidden="1" spans="1:28">
      <c r="A1524"/>
      <c r="P1524"/>
      <c r="W1524" s="84"/>
      <c r="AA1524" s="85"/>
      <c r="AB1524" s="85"/>
    </row>
    <row r="1525" hidden="1" spans="1:28">
      <c r="A1525"/>
      <c r="P1525"/>
      <c r="W1525" s="84"/>
      <c r="AA1525" s="85"/>
      <c r="AB1525" s="85"/>
    </row>
    <row r="1526" hidden="1" spans="1:28">
      <c r="A1526"/>
      <c r="P1526"/>
      <c r="W1526" s="84"/>
      <c r="AA1526" s="85"/>
      <c r="AB1526" s="85"/>
    </row>
    <row r="1527" hidden="1" spans="1:28">
      <c r="A1527"/>
      <c r="P1527"/>
      <c r="W1527" s="84"/>
      <c r="AA1527" s="85"/>
      <c r="AB1527" s="85"/>
    </row>
    <row r="1528" hidden="1" spans="1:28">
      <c r="A1528"/>
      <c r="P1528"/>
      <c r="W1528" s="84"/>
      <c r="AA1528" s="85"/>
      <c r="AB1528" s="85"/>
    </row>
    <row r="1529" hidden="1" spans="1:28">
      <c r="A1529"/>
      <c r="P1529"/>
      <c r="W1529" s="84"/>
      <c r="AA1529" s="85"/>
      <c r="AB1529" s="85"/>
    </row>
    <row r="1530" hidden="1" spans="1:28">
      <c r="A1530"/>
      <c r="P1530"/>
      <c r="W1530" s="84"/>
      <c r="AA1530" s="85"/>
      <c r="AB1530" s="85"/>
    </row>
    <row r="1531" hidden="1" spans="1:28">
      <c r="A1531"/>
      <c r="P1531"/>
      <c r="W1531" s="84"/>
      <c r="AA1531" s="85"/>
      <c r="AB1531" s="85"/>
    </row>
    <row r="1532" hidden="1" spans="1:28">
      <c r="A1532"/>
      <c r="P1532"/>
      <c r="W1532" s="84"/>
      <c r="AA1532" s="85"/>
      <c r="AB1532" s="85"/>
    </row>
    <row r="1533" hidden="1" spans="1:28">
      <c r="A1533"/>
      <c r="P1533"/>
      <c r="W1533" s="84"/>
      <c r="AA1533" s="85"/>
      <c r="AB1533" s="85"/>
    </row>
    <row r="1534" hidden="1" spans="1:28">
      <c r="A1534"/>
      <c r="P1534"/>
      <c r="W1534" s="84"/>
      <c r="AA1534" s="85"/>
      <c r="AB1534" s="85"/>
    </row>
    <row r="1535" hidden="1" spans="1:28">
      <c r="A1535"/>
      <c r="P1535"/>
      <c r="W1535" s="84"/>
      <c r="AA1535" s="85"/>
      <c r="AB1535" s="85"/>
    </row>
    <row r="1536" hidden="1" spans="1:28">
      <c r="A1536"/>
      <c r="P1536"/>
      <c r="W1536" s="84"/>
      <c r="AA1536" s="85"/>
      <c r="AB1536" s="85"/>
    </row>
    <row r="1537" hidden="1" spans="1:28">
      <c r="A1537"/>
      <c r="P1537"/>
      <c r="W1537" s="84"/>
      <c r="AA1537" s="85"/>
      <c r="AB1537" s="85"/>
    </row>
    <row r="1538" hidden="1" spans="1:28">
      <c r="A1538"/>
      <c r="P1538"/>
      <c r="W1538" s="84"/>
      <c r="AA1538" s="85"/>
      <c r="AB1538" s="85"/>
    </row>
    <row r="1539" hidden="1" spans="1:28">
      <c r="A1539"/>
      <c r="P1539"/>
      <c r="W1539" s="84"/>
      <c r="AA1539" s="85"/>
      <c r="AB1539" s="85"/>
    </row>
    <row r="1540" hidden="1" spans="1:28">
      <c r="A1540"/>
      <c r="P1540"/>
      <c r="W1540" s="84"/>
      <c r="AA1540" s="85"/>
      <c r="AB1540" s="85"/>
    </row>
    <row r="1541" hidden="1" spans="1:28">
      <c r="A1541"/>
      <c r="P1541"/>
      <c r="W1541" s="84"/>
      <c r="AA1541" s="85"/>
      <c r="AB1541" s="85"/>
    </row>
    <row r="1542" hidden="1" spans="1:28">
      <c r="A1542"/>
      <c r="P1542"/>
      <c r="W1542" s="84"/>
      <c r="AA1542" s="85"/>
      <c r="AB1542" s="85"/>
    </row>
    <row r="1543" hidden="1" spans="1:28">
      <c r="A1543"/>
      <c r="P1543"/>
      <c r="W1543" s="84"/>
      <c r="AA1543" s="85"/>
      <c r="AB1543" s="85"/>
    </row>
    <row r="1544" hidden="1" spans="1:28">
      <c r="A1544"/>
      <c r="P1544"/>
      <c r="W1544" s="84"/>
      <c r="AA1544" s="85"/>
      <c r="AB1544" s="85"/>
    </row>
    <row r="1545" hidden="1" spans="1:28">
      <c r="A1545"/>
      <c r="P1545"/>
      <c r="W1545" s="84"/>
      <c r="AA1545" s="85"/>
      <c r="AB1545" s="85"/>
    </row>
    <row r="1546" hidden="1" spans="1:28">
      <c r="A1546"/>
      <c r="P1546"/>
      <c r="W1546" s="84"/>
      <c r="AA1546" s="85"/>
      <c r="AB1546" s="85"/>
    </row>
    <row r="1547" hidden="1" spans="1:28">
      <c r="A1547"/>
      <c r="P1547"/>
      <c r="W1547" s="84"/>
      <c r="AA1547" s="85"/>
      <c r="AB1547" s="85"/>
    </row>
    <row r="1548" hidden="1" spans="1:28">
      <c r="A1548"/>
      <c r="P1548"/>
      <c r="W1548" s="84"/>
      <c r="AA1548" s="85"/>
      <c r="AB1548" s="85"/>
    </row>
    <row r="1549" hidden="1" spans="1:28">
      <c r="A1549"/>
      <c r="P1549"/>
      <c r="W1549" s="84"/>
      <c r="AA1549" s="85"/>
      <c r="AB1549" s="85"/>
    </row>
    <row r="1550" hidden="1" spans="1:28">
      <c r="A1550"/>
      <c r="P1550"/>
      <c r="W1550" s="84"/>
      <c r="AA1550" s="85"/>
      <c r="AB1550" s="85"/>
    </row>
    <row r="1551" hidden="1" spans="1:28">
      <c r="A1551"/>
      <c r="P1551"/>
      <c r="W1551" s="84"/>
      <c r="AA1551" s="85"/>
      <c r="AB1551" s="85"/>
    </row>
    <row r="1552" hidden="1" spans="1:28">
      <c r="A1552"/>
      <c r="P1552"/>
      <c r="W1552" s="84"/>
      <c r="AA1552" s="85"/>
      <c r="AB1552" s="85"/>
    </row>
    <row r="1553" hidden="1" spans="1:28">
      <c r="A1553"/>
      <c r="P1553"/>
      <c r="W1553" s="84"/>
      <c r="AA1553" s="85"/>
      <c r="AB1553" s="85"/>
    </row>
    <row r="1554" hidden="1" spans="1:28">
      <c r="A1554"/>
      <c r="P1554"/>
      <c r="W1554" s="84"/>
      <c r="AA1554" s="85"/>
      <c r="AB1554" s="85"/>
    </row>
    <row r="1555" hidden="1" spans="1:28">
      <c r="A1555"/>
      <c r="P1555"/>
      <c r="W1555" s="84"/>
      <c r="AA1555" s="85"/>
      <c r="AB1555" s="85"/>
    </row>
    <row r="1556" hidden="1" spans="1:28">
      <c r="A1556"/>
      <c r="P1556"/>
      <c r="W1556" s="84"/>
      <c r="AA1556" s="85"/>
      <c r="AB1556" s="85"/>
    </row>
    <row r="1557" hidden="1" spans="1:28">
      <c r="A1557"/>
      <c r="P1557"/>
      <c r="W1557" s="84"/>
      <c r="AA1557" s="85"/>
      <c r="AB1557" s="85"/>
    </row>
    <row r="1558" hidden="1" spans="1:28">
      <c r="A1558"/>
      <c r="P1558"/>
      <c r="W1558" s="84"/>
      <c r="AA1558" s="85"/>
      <c r="AB1558" s="85"/>
    </row>
    <row r="1559" hidden="1" spans="1:28">
      <c r="A1559"/>
      <c r="P1559"/>
      <c r="W1559" s="84"/>
      <c r="AA1559" s="85"/>
      <c r="AB1559" s="85"/>
    </row>
    <row r="1560" hidden="1" spans="1:28">
      <c r="A1560"/>
      <c r="P1560"/>
      <c r="W1560" s="84"/>
      <c r="AA1560" s="85"/>
      <c r="AB1560" s="85"/>
    </row>
    <row r="1561" hidden="1" spans="1:28">
      <c r="A1561"/>
      <c r="P1561"/>
      <c r="W1561" s="84"/>
      <c r="AA1561" s="85"/>
      <c r="AB1561" s="85"/>
    </row>
    <row r="1562" hidden="1" spans="1:28">
      <c r="A1562"/>
      <c r="P1562"/>
      <c r="W1562" s="84"/>
      <c r="AA1562" s="85"/>
      <c r="AB1562" s="85"/>
    </row>
    <row r="1563" hidden="1" spans="1:28">
      <c r="A1563"/>
      <c r="P1563"/>
      <c r="W1563" s="84"/>
      <c r="AA1563" s="85"/>
      <c r="AB1563" s="85"/>
    </row>
    <row r="1564" hidden="1" spans="1:28">
      <c r="A1564"/>
      <c r="P1564"/>
      <c r="W1564" s="84"/>
      <c r="AA1564" s="85"/>
      <c r="AB1564" s="85"/>
    </row>
    <row r="1565" hidden="1" spans="1:28">
      <c r="A1565"/>
      <c r="P1565"/>
      <c r="W1565" s="84"/>
      <c r="AA1565" s="85"/>
      <c r="AB1565" s="85"/>
    </row>
    <row r="1566" hidden="1" spans="1:28">
      <c r="A1566"/>
      <c r="P1566"/>
      <c r="W1566" s="84"/>
      <c r="AA1566" s="85"/>
      <c r="AB1566" s="85"/>
    </row>
    <row r="1567" hidden="1" spans="1:28">
      <c r="A1567"/>
      <c r="P1567"/>
      <c r="W1567" s="84"/>
      <c r="AA1567" s="85"/>
      <c r="AB1567" s="85"/>
    </row>
    <row r="1568" hidden="1" spans="1:28">
      <c r="A1568"/>
      <c r="P1568"/>
      <c r="W1568" s="84"/>
      <c r="AA1568" s="85"/>
      <c r="AB1568" s="85"/>
    </row>
    <row r="1569" hidden="1" spans="1:28">
      <c r="A1569"/>
      <c r="P1569"/>
      <c r="W1569" s="84"/>
      <c r="AA1569" s="85"/>
      <c r="AB1569" s="85"/>
    </row>
    <row r="1570" hidden="1" spans="1:28">
      <c r="A1570"/>
      <c r="P1570"/>
      <c r="W1570" s="84"/>
      <c r="AA1570" s="85"/>
      <c r="AB1570" s="85"/>
    </row>
    <row r="1571" hidden="1" spans="1:28">
      <c r="A1571"/>
      <c r="P1571"/>
      <c r="W1571" s="84"/>
      <c r="AA1571" s="85"/>
      <c r="AB1571" s="85"/>
    </row>
    <row r="1572" hidden="1" spans="1:28">
      <c r="A1572"/>
      <c r="P1572"/>
      <c r="W1572" s="84"/>
      <c r="AA1572" s="85"/>
      <c r="AB1572" s="85"/>
    </row>
    <row r="1573" hidden="1" spans="1:28">
      <c r="A1573"/>
      <c r="P1573"/>
      <c r="W1573" s="84"/>
      <c r="AA1573" s="85"/>
      <c r="AB1573" s="85"/>
    </row>
    <row r="1574" hidden="1" spans="1:28">
      <c r="A1574"/>
      <c r="P1574"/>
      <c r="W1574" s="84"/>
      <c r="AA1574" s="85"/>
      <c r="AB1574" s="85"/>
    </row>
    <row r="1575" hidden="1" spans="1:28">
      <c r="A1575"/>
      <c r="P1575"/>
      <c r="W1575" s="84"/>
      <c r="AA1575" s="85"/>
      <c r="AB1575" s="85"/>
    </row>
    <row r="1576" hidden="1" spans="1:28">
      <c r="A1576"/>
      <c r="P1576"/>
      <c r="W1576" s="84"/>
      <c r="AA1576" s="85"/>
      <c r="AB1576" s="85"/>
    </row>
    <row r="1577" hidden="1" spans="1:28">
      <c r="A1577"/>
      <c r="P1577"/>
      <c r="W1577" s="84"/>
      <c r="AA1577" s="85"/>
      <c r="AB1577" s="85"/>
    </row>
    <row r="1578" hidden="1" spans="1:28">
      <c r="A1578"/>
      <c r="P1578"/>
      <c r="W1578" s="84"/>
      <c r="AA1578" s="85"/>
      <c r="AB1578" s="85"/>
    </row>
    <row r="1579" hidden="1" spans="1:28">
      <c r="A1579"/>
      <c r="P1579"/>
      <c r="W1579" s="84"/>
      <c r="AA1579" s="85"/>
      <c r="AB1579" s="85"/>
    </row>
    <row r="1580" hidden="1" spans="1:28">
      <c r="A1580"/>
      <c r="P1580"/>
      <c r="W1580" s="84"/>
      <c r="AA1580" s="85"/>
      <c r="AB1580" s="85"/>
    </row>
    <row r="1581" hidden="1" spans="1:28">
      <c r="A1581"/>
      <c r="P1581"/>
      <c r="W1581" s="84"/>
      <c r="AA1581" s="85"/>
      <c r="AB1581" s="85"/>
    </row>
    <row r="1582" hidden="1" spans="1:28">
      <c r="A1582"/>
      <c r="P1582"/>
      <c r="W1582" s="84"/>
      <c r="AA1582" s="85"/>
      <c r="AB1582" s="85"/>
    </row>
    <row r="1583" hidden="1" spans="1:28">
      <c r="A1583"/>
      <c r="P1583"/>
      <c r="W1583" s="84"/>
      <c r="AA1583" s="85"/>
      <c r="AB1583" s="85"/>
    </row>
    <row r="1584" hidden="1" spans="1:28">
      <c r="A1584"/>
      <c r="P1584"/>
      <c r="W1584" s="84"/>
      <c r="AA1584" s="85"/>
      <c r="AB1584" s="85"/>
    </row>
    <row r="1585" hidden="1" spans="1:28">
      <c r="A1585"/>
      <c r="P1585"/>
      <c r="W1585" s="84"/>
      <c r="AA1585" s="85"/>
      <c r="AB1585" s="85"/>
    </row>
    <row r="1586" hidden="1" spans="1:28">
      <c r="A1586"/>
      <c r="P1586"/>
      <c r="W1586" s="84"/>
      <c r="AA1586" s="85"/>
      <c r="AB1586" s="85"/>
    </row>
    <row r="1587" hidden="1" spans="1:28">
      <c r="A1587"/>
      <c r="P1587"/>
      <c r="W1587" s="84"/>
      <c r="AA1587" s="85"/>
      <c r="AB1587" s="85"/>
    </row>
    <row r="1588" hidden="1" spans="1:28">
      <c r="A1588"/>
      <c r="P1588"/>
      <c r="W1588" s="84"/>
      <c r="AA1588" s="85"/>
      <c r="AB1588" s="85"/>
    </row>
    <row r="1589" hidden="1" spans="1:28">
      <c r="A1589"/>
      <c r="P1589"/>
      <c r="W1589" s="84"/>
      <c r="AA1589" s="85"/>
      <c r="AB1589" s="85"/>
    </row>
    <row r="1590" hidden="1" spans="1:28">
      <c r="A1590"/>
      <c r="P1590"/>
      <c r="W1590" s="84"/>
      <c r="AA1590" s="85"/>
      <c r="AB1590" s="85"/>
    </row>
    <row r="1591" hidden="1" spans="1:28">
      <c r="A1591"/>
      <c r="P1591"/>
      <c r="W1591" s="84"/>
      <c r="AA1591" s="85"/>
      <c r="AB1591" s="85"/>
    </row>
    <row r="1592" hidden="1" spans="1:28">
      <c r="A1592"/>
      <c r="P1592"/>
      <c r="W1592" s="84"/>
      <c r="AA1592" s="85"/>
      <c r="AB1592" s="85"/>
    </row>
    <row r="1593" hidden="1" spans="1:28">
      <c r="A1593"/>
      <c r="P1593"/>
      <c r="W1593" s="84"/>
      <c r="AA1593" s="85"/>
      <c r="AB1593" s="85"/>
    </row>
    <row r="1594" hidden="1" spans="1:28">
      <c r="A1594"/>
      <c r="P1594"/>
      <c r="W1594" s="84"/>
      <c r="AA1594" s="85"/>
      <c r="AB1594" s="85"/>
    </row>
    <row r="1595" hidden="1" spans="1:28">
      <c r="A1595"/>
      <c r="P1595"/>
      <c r="W1595" s="84"/>
      <c r="AA1595" s="85"/>
      <c r="AB1595" s="85"/>
    </row>
    <row r="1596" hidden="1" spans="1:28">
      <c r="A1596"/>
      <c r="P1596"/>
      <c r="W1596" s="84"/>
      <c r="AA1596" s="85"/>
      <c r="AB1596" s="85"/>
    </row>
    <row r="1597" hidden="1" spans="1:28">
      <c r="A1597"/>
      <c r="P1597"/>
      <c r="W1597" s="84"/>
      <c r="AA1597" s="85"/>
      <c r="AB1597" s="85"/>
    </row>
    <row r="1598" hidden="1" spans="1:28">
      <c r="A1598"/>
      <c r="P1598"/>
      <c r="W1598" s="84"/>
      <c r="AA1598" s="85"/>
      <c r="AB1598" s="85"/>
    </row>
    <row r="1599" hidden="1" spans="1:28">
      <c r="A1599"/>
      <c r="P1599"/>
      <c r="W1599" s="84"/>
      <c r="AA1599" s="85"/>
      <c r="AB1599" s="85"/>
    </row>
    <row r="1600" hidden="1" spans="1:28">
      <c r="A1600"/>
      <c r="P1600"/>
      <c r="W1600" s="84"/>
      <c r="AA1600" s="85"/>
      <c r="AB1600" s="85"/>
    </row>
    <row r="1601" hidden="1" spans="1:28">
      <c r="A1601"/>
      <c r="P1601"/>
      <c r="W1601" s="84"/>
      <c r="AA1601" s="85"/>
      <c r="AB1601" s="85"/>
    </row>
    <row r="1602" hidden="1" spans="1:28">
      <c r="A1602"/>
      <c r="P1602"/>
      <c r="W1602" s="84"/>
      <c r="AA1602" s="85"/>
      <c r="AB1602" s="85"/>
    </row>
    <row r="1603" hidden="1" spans="1:28">
      <c r="A1603"/>
      <c r="P1603"/>
      <c r="W1603" s="84"/>
      <c r="AA1603" s="85"/>
      <c r="AB1603" s="85"/>
    </row>
    <row r="1604" hidden="1" spans="1:28">
      <c r="A1604"/>
      <c r="P1604"/>
      <c r="W1604" s="84"/>
      <c r="AA1604" s="85"/>
      <c r="AB1604" s="85"/>
    </row>
    <row r="1605" hidden="1" spans="1:28">
      <c r="A1605"/>
      <c r="P1605"/>
      <c r="W1605" s="84"/>
      <c r="AA1605" s="85"/>
      <c r="AB1605" s="85"/>
    </row>
    <row r="1606" hidden="1" spans="1:28">
      <c r="A1606"/>
      <c r="P1606"/>
      <c r="W1606" s="84"/>
      <c r="AA1606" s="85"/>
      <c r="AB1606" s="85"/>
    </row>
    <row r="1607" hidden="1" spans="1:28">
      <c r="A1607"/>
      <c r="P1607"/>
      <c r="W1607" s="84"/>
      <c r="AA1607" s="85"/>
      <c r="AB1607" s="85"/>
    </row>
    <row r="1608" hidden="1" spans="1:28">
      <c r="A1608"/>
      <c r="P1608"/>
      <c r="W1608" s="84"/>
      <c r="AA1608" s="85"/>
      <c r="AB1608" s="85"/>
    </row>
    <row r="1609" hidden="1" spans="1:28">
      <c r="A1609"/>
      <c r="P1609"/>
      <c r="W1609" s="84"/>
      <c r="AA1609" s="85"/>
      <c r="AB1609" s="85"/>
    </row>
    <row r="1610" hidden="1" spans="1:28">
      <c r="A1610"/>
      <c r="P1610"/>
      <c r="W1610" s="84"/>
      <c r="AA1610" s="85"/>
      <c r="AB1610" s="85"/>
    </row>
    <row r="1611" hidden="1" spans="1:28">
      <c r="A1611"/>
      <c r="P1611"/>
      <c r="W1611" s="84"/>
      <c r="AA1611" s="85"/>
      <c r="AB1611" s="85"/>
    </row>
    <row r="1612" hidden="1" spans="1:28">
      <c r="A1612"/>
      <c r="P1612"/>
      <c r="W1612" s="84"/>
      <c r="AA1612" s="85"/>
      <c r="AB1612" s="85"/>
    </row>
    <row r="1613" hidden="1" spans="1:28">
      <c r="A1613"/>
      <c r="P1613"/>
      <c r="W1613" s="84"/>
      <c r="AA1613" s="85"/>
      <c r="AB1613" s="85"/>
    </row>
    <row r="1614" hidden="1" spans="1:28">
      <c r="A1614"/>
      <c r="P1614"/>
      <c r="W1614" s="84"/>
      <c r="AA1614" s="85"/>
      <c r="AB1614" s="85"/>
    </row>
    <row r="1615" hidden="1" spans="1:28">
      <c r="A1615"/>
      <c r="P1615"/>
      <c r="W1615" s="84"/>
      <c r="AA1615" s="85"/>
      <c r="AB1615" s="85"/>
    </row>
    <row r="1616" hidden="1" spans="1:28">
      <c r="A1616"/>
      <c r="P1616"/>
      <c r="W1616" s="84"/>
      <c r="AA1616" s="85"/>
      <c r="AB1616" s="85"/>
    </row>
    <row r="1617" hidden="1" spans="1:28">
      <c r="A1617"/>
      <c r="P1617"/>
      <c r="W1617" s="84"/>
      <c r="AA1617" s="85"/>
      <c r="AB1617" s="85"/>
    </row>
    <row r="1618" hidden="1" spans="1:28">
      <c r="A1618"/>
      <c r="P1618"/>
      <c r="W1618" s="84"/>
      <c r="AA1618" s="85"/>
      <c r="AB1618" s="85"/>
    </row>
    <row r="1619" hidden="1" spans="1:28">
      <c r="A1619"/>
      <c r="P1619"/>
      <c r="W1619" s="84"/>
      <c r="AA1619" s="85"/>
      <c r="AB1619" s="85"/>
    </row>
    <row r="1620" hidden="1" spans="1:28">
      <c r="A1620"/>
      <c r="P1620"/>
      <c r="W1620" s="84"/>
      <c r="AA1620" s="85"/>
      <c r="AB1620" s="85"/>
    </row>
    <row r="1621" hidden="1" spans="1:28">
      <c r="A1621"/>
      <c r="P1621"/>
      <c r="W1621" s="84"/>
      <c r="AA1621" s="85"/>
      <c r="AB1621" s="85"/>
    </row>
    <row r="1622" hidden="1" spans="1:28">
      <c r="A1622"/>
      <c r="P1622"/>
      <c r="W1622" s="84"/>
      <c r="AA1622" s="85"/>
      <c r="AB1622" s="85"/>
    </row>
    <row r="1623" hidden="1" spans="1:28">
      <c r="A1623"/>
      <c r="P1623"/>
      <c r="W1623" s="84"/>
      <c r="AA1623" s="85"/>
      <c r="AB1623" s="85"/>
    </row>
    <row r="1624" hidden="1" spans="1:28">
      <c r="A1624"/>
      <c r="P1624"/>
      <c r="W1624" s="84"/>
      <c r="AA1624" s="85"/>
      <c r="AB1624" s="85"/>
    </row>
    <row r="1625" hidden="1" spans="1:28">
      <c r="A1625"/>
      <c r="P1625"/>
      <c r="W1625" s="84"/>
      <c r="AA1625" s="85"/>
      <c r="AB1625" s="85"/>
    </row>
    <row r="1626" hidden="1" spans="1:28">
      <c r="A1626"/>
      <c r="P1626"/>
      <c r="W1626" s="84"/>
      <c r="AA1626" s="85"/>
      <c r="AB1626" s="85"/>
    </row>
    <row r="1627" hidden="1" spans="1:28">
      <c r="A1627"/>
      <c r="P1627"/>
      <c r="W1627" s="84"/>
      <c r="AA1627" s="85"/>
      <c r="AB1627" s="85"/>
    </row>
    <row r="1628" hidden="1" spans="1:28">
      <c r="A1628"/>
      <c r="P1628"/>
      <c r="W1628" s="84"/>
      <c r="AA1628" s="85"/>
      <c r="AB1628" s="85"/>
    </row>
    <row r="1629" hidden="1" spans="1:28">
      <c r="A1629"/>
      <c r="P1629"/>
      <c r="W1629" s="84"/>
      <c r="AA1629" s="85"/>
      <c r="AB1629" s="85"/>
    </row>
    <row r="1630" hidden="1" spans="1:28">
      <c r="A1630"/>
      <c r="P1630"/>
      <c r="W1630" s="84"/>
      <c r="AA1630" s="85"/>
      <c r="AB1630" s="85"/>
    </row>
    <row r="1631" hidden="1" spans="1:28">
      <c r="A1631"/>
      <c r="P1631"/>
      <c r="W1631" s="84"/>
      <c r="AA1631" s="85"/>
      <c r="AB1631" s="85"/>
    </row>
    <row r="1632" hidden="1" spans="1:28">
      <c r="A1632"/>
      <c r="P1632"/>
      <c r="W1632" s="84"/>
      <c r="AA1632" s="85"/>
      <c r="AB1632" s="85"/>
    </row>
    <row r="1633" hidden="1" spans="1:28">
      <c r="A1633"/>
      <c r="P1633"/>
      <c r="W1633" s="84"/>
      <c r="AA1633" s="85"/>
      <c r="AB1633" s="85"/>
    </row>
    <row r="1634" hidden="1" spans="1:28">
      <c r="A1634"/>
      <c r="P1634"/>
      <c r="W1634" s="84"/>
      <c r="AA1634" s="85"/>
      <c r="AB1634" s="85"/>
    </row>
    <row r="1635" hidden="1" spans="1:28">
      <c r="A1635"/>
      <c r="P1635"/>
      <c r="W1635" s="84"/>
      <c r="AA1635" s="85"/>
      <c r="AB1635" s="85"/>
    </row>
    <row r="1636" hidden="1" spans="1:28">
      <c r="A1636"/>
      <c r="P1636"/>
      <c r="W1636" s="84"/>
      <c r="AA1636" s="85"/>
      <c r="AB1636" s="85"/>
    </row>
    <row r="1637" hidden="1" spans="1:28">
      <c r="A1637"/>
      <c r="P1637"/>
      <c r="W1637" s="84"/>
      <c r="AA1637" s="85"/>
      <c r="AB1637" s="85"/>
    </row>
    <row r="1638" hidden="1" spans="1:28">
      <c r="A1638"/>
      <c r="P1638"/>
      <c r="W1638" s="84"/>
      <c r="AA1638" s="85"/>
      <c r="AB1638" s="85"/>
    </row>
    <row r="1639" hidden="1" spans="1:28">
      <c r="A1639"/>
      <c r="P1639"/>
      <c r="W1639" s="84"/>
      <c r="AA1639" s="85"/>
      <c r="AB1639" s="85"/>
    </row>
    <row r="1640" hidden="1" spans="1:28">
      <c r="A1640"/>
      <c r="P1640"/>
      <c r="W1640" s="84"/>
      <c r="AA1640" s="85"/>
      <c r="AB1640" s="85"/>
    </row>
    <row r="1641" hidden="1" spans="1:28">
      <c r="A1641"/>
      <c r="P1641"/>
      <c r="W1641" s="84"/>
      <c r="AA1641" s="85"/>
      <c r="AB1641" s="85"/>
    </row>
    <row r="1642" hidden="1" spans="1:28">
      <c r="A1642"/>
      <c r="P1642"/>
      <c r="W1642" s="84"/>
      <c r="AA1642" s="85"/>
      <c r="AB1642" s="85"/>
    </row>
    <row r="1643" hidden="1" spans="1:28">
      <c r="A1643"/>
      <c r="P1643"/>
      <c r="W1643" s="84"/>
      <c r="AA1643" s="85"/>
      <c r="AB1643" s="85"/>
    </row>
    <row r="1644" hidden="1" spans="1:28">
      <c r="A1644"/>
      <c r="P1644"/>
      <c r="W1644" s="84"/>
      <c r="AA1644" s="85"/>
      <c r="AB1644" s="85"/>
    </row>
    <row r="1645" hidden="1" spans="1:28">
      <c r="A1645"/>
      <c r="P1645"/>
      <c r="W1645" s="84"/>
      <c r="AA1645" s="85"/>
      <c r="AB1645" s="85"/>
    </row>
    <row r="1646" hidden="1" spans="1:28">
      <c r="A1646"/>
      <c r="P1646"/>
      <c r="W1646" s="84"/>
      <c r="AA1646" s="85"/>
      <c r="AB1646" s="85"/>
    </row>
    <row r="1647" hidden="1" spans="1:28">
      <c r="A1647"/>
      <c r="P1647"/>
      <c r="W1647" s="84"/>
      <c r="AA1647" s="85"/>
      <c r="AB1647" s="85"/>
    </row>
    <row r="1648" hidden="1" spans="1:28">
      <c r="A1648"/>
      <c r="P1648"/>
      <c r="W1648" s="84"/>
      <c r="AA1648" s="85"/>
      <c r="AB1648" s="85"/>
    </row>
    <row r="1649" hidden="1" spans="1:28">
      <c r="A1649"/>
      <c r="P1649"/>
      <c r="W1649" s="84"/>
      <c r="AA1649" s="85"/>
      <c r="AB1649" s="85"/>
    </row>
    <row r="1650" hidden="1" spans="1:28">
      <c r="A1650"/>
      <c r="P1650"/>
      <c r="W1650" s="84"/>
      <c r="AA1650" s="85"/>
      <c r="AB1650" s="85"/>
    </row>
    <row r="1651" hidden="1" spans="1:28">
      <c r="A1651"/>
      <c r="P1651"/>
      <c r="W1651" s="84"/>
      <c r="AA1651" s="85"/>
      <c r="AB1651" s="85"/>
    </row>
    <row r="1652" hidden="1" spans="1:28">
      <c r="A1652"/>
      <c r="P1652"/>
      <c r="W1652" s="84"/>
      <c r="AA1652" s="85"/>
      <c r="AB1652" s="85"/>
    </row>
    <row r="1653" hidden="1" spans="1:28">
      <c r="A1653"/>
      <c r="P1653"/>
      <c r="W1653" s="84"/>
      <c r="AA1653" s="85"/>
      <c r="AB1653" s="85"/>
    </row>
    <row r="1654" hidden="1" spans="1:28">
      <c r="A1654"/>
      <c r="P1654"/>
      <c r="W1654" s="84"/>
      <c r="AA1654" s="85"/>
      <c r="AB1654" s="85"/>
    </row>
    <row r="1655" hidden="1" spans="1:28">
      <c r="A1655"/>
      <c r="P1655"/>
      <c r="W1655" s="84"/>
      <c r="AA1655" s="85"/>
      <c r="AB1655" s="85"/>
    </row>
    <row r="1656" hidden="1" spans="1:28">
      <c r="A1656"/>
      <c r="P1656"/>
      <c r="W1656" s="84"/>
      <c r="AA1656" s="85"/>
      <c r="AB1656" s="85"/>
    </row>
    <row r="1657" hidden="1" spans="1:28">
      <c r="A1657"/>
      <c r="P1657"/>
      <c r="W1657" s="84"/>
      <c r="AA1657" s="85"/>
      <c r="AB1657" s="85"/>
    </row>
    <row r="1658" hidden="1" spans="1:28">
      <c r="A1658"/>
      <c r="P1658"/>
      <c r="W1658" s="84"/>
      <c r="AA1658" s="85"/>
      <c r="AB1658" s="85"/>
    </row>
    <row r="1659" hidden="1" spans="1:28">
      <c r="A1659"/>
      <c r="P1659"/>
      <c r="W1659" s="84"/>
      <c r="AA1659" s="85"/>
      <c r="AB1659" s="85"/>
    </row>
    <row r="1660" hidden="1" spans="1:28">
      <c r="A1660"/>
      <c r="P1660"/>
      <c r="W1660" s="84"/>
      <c r="AA1660" s="85"/>
      <c r="AB1660" s="85"/>
    </row>
    <row r="1661" hidden="1" spans="1:28">
      <c r="A1661"/>
      <c r="P1661"/>
      <c r="W1661" s="84"/>
      <c r="AA1661" s="85"/>
      <c r="AB1661" s="85"/>
    </row>
    <row r="1662" hidden="1" spans="1:28">
      <c r="A1662"/>
      <c r="P1662"/>
      <c r="W1662" s="84"/>
      <c r="AA1662" s="85"/>
      <c r="AB1662" s="85"/>
    </row>
    <row r="1663" hidden="1" spans="1:28">
      <c r="A1663"/>
      <c r="P1663"/>
      <c r="W1663" s="84"/>
      <c r="AA1663" s="85"/>
      <c r="AB1663" s="85"/>
    </row>
    <row r="1664" hidden="1" spans="1:28">
      <c r="A1664"/>
      <c r="P1664"/>
      <c r="W1664" s="84"/>
      <c r="AA1664" s="85"/>
      <c r="AB1664" s="85"/>
    </row>
    <row r="1665" hidden="1" spans="1:28">
      <c r="A1665"/>
      <c r="P1665"/>
      <c r="W1665" s="84"/>
      <c r="AA1665" s="85"/>
      <c r="AB1665" s="85"/>
    </row>
    <row r="1666" hidden="1" spans="1:28">
      <c r="A1666"/>
      <c r="P1666"/>
      <c r="W1666" s="84"/>
      <c r="AA1666" s="85"/>
      <c r="AB1666" s="85"/>
    </row>
    <row r="1667" hidden="1" spans="1:28">
      <c r="A1667"/>
      <c r="P1667"/>
      <c r="W1667" s="84"/>
      <c r="AA1667" s="85"/>
      <c r="AB1667" s="85"/>
    </row>
    <row r="1668" hidden="1" spans="1:28">
      <c r="A1668"/>
      <c r="P1668"/>
      <c r="W1668" s="84"/>
      <c r="AA1668" s="85"/>
      <c r="AB1668" s="85"/>
    </row>
    <row r="1669" hidden="1" spans="1:28">
      <c r="A1669"/>
      <c r="P1669"/>
      <c r="W1669" s="84"/>
      <c r="AA1669" s="85"/>
      <c r="AB1669" s="85"/>
    </row>
    <row r="1670" hidden="1" spans="1:28">
      <c r="A1670"/>
      <c r="P1670"/>
      <c r="W1670" s="84"/>
      <c r="AA1670" s="85"/>
      <c r="AB1670" s="85"/>
    </row>
    <row r="1671" hidden="1" spans="1:28">
      <c r="A1671"/>
      <c r="P1671"/>
      <c r="W1671" s="84"/>
      <c r="AA1671" s="85"/>
      <c r="AB1671" s="85"/>
    </row>
    <row r="1672" hidden="1" spans="1:28">
      <c r="A1672"/>
      <c r="P1672"/>
      <c r="W1672" s="84"/>
      <c r="AA1672" s="85"/>
      <c r="AB1672" s="85"/>
    </row>
    <row r="1673" hidden="1" spans="1:28">
      <c r="A1673"/>
      <c r="P1673"/>
      <c r="W1673" s="84"/>
      <c r="AA1673" s="85"/>
      <c r="AB1673" s="85"/>
    </row>
    <row r="1674" hidden="1" spans="1:28">
      <c r="A1674"/>
      <c r="P1674"/>
      <c r="W1674" s="84"/>
      <c r="AA1674" s="85"/>
      <c r="AB1674" s="85"/>
    </row>
    <row r="1675" hidden="1" spans="1:28">
      <c r="A1675"/>
      <c r="P1675"/>
      <c r="W1675" s="84"/>
      <c r="AA1675" s="85"/>
      <c r="AB1675" s="85"/>
    </row>
    <row r="1676" hidden="1" spans="1:28">
      <c r="A1676"/>
      <c r="P1676"/>
      <c r="W1676" s="84"/>
      <c r="AA1676" s="85"/>
      <c r="AB1676" s="85"/>
    </row>
    <row r="1677" hidden="1" spans="1:28">
      <c r="A1677"/>
      <c r="P1677"/>
      <c r="W1677" s="84"/>
      <c r="AA1677" s="85"/>
      <c r="AB1677" s="85"/>
    </row>
    <row r="1678" hidden="1" spans="1:28">
      <c r="A1678"/>
      <c r="P1678"/>
      <c r="W1678" s="84"/>
      <c r="AA1678" s="85"/>
      <c r="AB1678" s="85"/>
    </row>
    <row r="1679" hidden="1" spans="1:28">
      <c r="A1679"/>
      <c r="P1679"/>
      <c r="W1679" s="84"/>
      <c r="AA1679" s="85"/>
      <c r="AB1679" s="85"/>
    </row>
    <row r="1680" hidden="1" spans="1:28">
      <c r="A1680"/>
      <c r="P1680"/>
      <c r="W1680" s="84"/>
      <c r="AA1680" s="85"/>
      <c r="AB1680" s="85"/>
    </row>
    <row r="1681" hidden="1" spans="1:28">
      <c r="A1681"/>
      <c r="P1681"/>
      <c r="W1681" s="84"/>
      <c r="AA1681" s="85"/>
      <c r="AB1681" s="85"/>
    </row>
    <row r="1682" hidden="1" spans="1:28">
      <c r="A1682"/>
      <c r="P1682"/>
      <c r="W1682" s="84"/>
      <c r="AA1682" s="85"/>
      <c r="AB1682" s="85"/>
    </row>
    <row r="1683" hidden="1" spans="1:28">
      <c r="A1683"/>
      <c r="P1683"/>
      <c r="W1683" s="84"/>
      <c r="AA1683" s="85"/>
      <c r="AB1683" s="85"/>
    </row>
    <row r="1684" hidden="1" spans="1:28">
      <c r="A1684"/>
      <c r="P1684"/>
      <c r="W1684" s="84"/>
      <c r="AA1684" s="85"/>
      <c r="AB1684" s="85"/>
    </row>
    <row r="1685" hidden="1" spans="1:28">
      <c r="A1685"/>
      <c r="P1685"/>
      <c r="W1685" s="84"/>
      <c r="AA1685" s="85"/>
      <c r="AB1685" s="85"/>
    </row>
    <row r="1686" hidden="1" spans="1:28">
      <c r="A1686"/>
      <c r="P1686"/>
      <c r="W1686" s="84"/>
      <c r="AA1686" s="85"/>
      <c r="AB1686" s="85"/>
    </row>
    <row r="1687" hidden="1" spans="1:28">
      <c r="A1687"/>
      <c r="P1687"/>
      <c r="W1687" s="84"/>
      <c r="AA1687" s="85"/>
      <c r="AB1687" s="85"/>
    </row>
    <row r="1688" hidden="1" spans="1:28">
      <c r="A1688"/>
      <c r="P1688"/>
      <c r="W1688" s="84"/>
      <c r="AA1688" s="85"/>
      <c r="AB1688" s="85"/>
    </row>
    <row r="1689" hidden="1" spans="1:28">
      <c r="A1689"/>
      <c r="P1689"/>
      <c r="W1689" s="84"/>
      <c r="AA1689" s="85"/>
      <c r="AB1689" s="85"/>
    </row>
    <row r="1690" hidden="1" spans="1:28">
      <c r="A1690"/>
      <c r="P1690"/>
      <c r="W1690" s="84"/>
      <c r="AA1690" s="85"/>
      <c r="AB1690" s="85"/>
    </row>
    <row r="1691" hidden="1" spans="1:28">
      <c r="A1691"/>
      <c r="P1691"/>
      <c r="W1691" s="84"/>
      <c r="AA1691" s="85"/>
      <c r="AB1691" s="85"/>
    </row>
    <row r="1692" hidden="1" spans="1:28">
      <c r="A1692"/>
      <c r="P1692"/>
      <c r="W1692" s="84"/>
      <c r="AA1692" s="85"/>
      <c r="AB1692" s="85"/>
    </row>
    <row r="1693" hidden="1" spans="1:28">
      <c r="A1693"/>
      <c r="P1693"/>
      <c r="W1693" s="84"/>
      <c r="AA1693" s="85"/>
      <c r="AB1693" s="85"/>
    </row>
    <row r="1694" hidden="1" spans="1:28">
      <c r="A1694"/>
      <c r="P1694"/>
      <c r="W1694" s="84"/>
      <c r="AA1694" s="85"/>
      <c r="AB1694" s="85"/>
    </row>
    <row r="1695" hidden="1" spans="1:28">
      <c r="A1695"/>
      <c r="P1695"/>
      <c r="W1695" s="84"/>
      <c r="AA1695" s="85"/>
      <c r="AB1695" s="85"/>
    </row>
    <row r="1696" hidden="1" spans="1:28">
      <c r="A1696"/>
      <c r="P1696"/>
      <c r="W1696" s="84"/>
      <c r="AA1696" s="85"/>
      <c r="AB1696" s="85"/>
    </row>
    <row r="1697" hidden="1" spans="1:28">
      <c r="A1697"/>
      <c r="P1697"/>
      <c r="W1697" s="84"/>
      <c r="AA1697" s="85"/>
      <c r="AB1697" s="85"/>
    </row>
    <row r="1698" hidden="1" spans="1:28">
      <c r="A1698"/>
      <c r="P1698"/>
      <c r="W1698" s="84"/>
      <c r="AA1698" s="85"/>
      <c r="AB1698" s="85"/>
    </row>
    <row r="1699" hidden="1" spans="1:28">
      <c r="A1699"/>
      <c r="P1699"/>
      <c r="W1699" s="84"/>
      <c r="AA1699" s="85"/>
      <c r="AB1699" s="85"/>
    </row>
    <row r="1700" hidden="1" spans="1:28">
      <c r="A1700"/>
      <c r="P1700"/>
      <c r="W1700" s="84"/>
      <c r="AA1700" s="85"/>
      <c r="AB1700" s="85"/>
    </row>
    <row r="1701" hidden="1" spans="1:28">
      <c r="A1701"/>
      <c r="P1701"/>
      <c r="W1701" s="84"/>
      <c r="AA1701" s="85"/>
      <c r="AB1701" s="85"/>
    </row>
    <row r="1702" hidden="1" spans="1:28">
      <c r="A1702"/>
      <c r="P1702"/>
      <c r="W1702" s="84"/>
      <c r="AA1702" s="85"/>
      <c r="AB1702" s="85"/>
    </row>
    <row r="1703" hidden="1" spans="1:28">
      <c r="A1703"/>
      <c r="P1703"/>
      <c r="W1703" s="84"/>
      <c r="AA1703" s="85"/>
      <c r="AB1703" s="85"/>
    </row>
    <row r="1704" hidden="1" spans="1:28">
      <c r="A1704"/>
      <c r="P1704"/>
      <c r="W1704" s="84"/>
      <c r="AA1704" s="85"/>
      <c r="AB1704" s="85"/>
    </row>
    <row r="1705" hidden="1" spans="1:28">
      <c r="A1705"/>
      <c r="P1705"/>
      <c r="W1705" s="84"/>
      <c r="AA1705" s="85"/>
      <c r="AB1705" s="85"/>
    </row>
    <row r="1706" hidden="1" spans="1:28">
      <c r="A1706"/>
      <c r="P1706"/>
      <c r="W1706" s="84"/>
      <c r="AA1706" s="85"/>
      <c r="AB1706" s="85"/>
    </row>
    <row r="1707" hidden="1" spans="1:28">
      <c r="A1707"/>
      <c r="P1707"/>
      <c r="W1707" s="84"/>
      <c r="AA1707" s="85"/>
      <c r="AB1707" s="85"/>
    </row>
    <row r="1708" hidden="1" spans="1:28">
      <c r="A1708"/>
      <c r="P1708"/>
      <c r="W1708" s="84"/>
      <c r="AA1708" s="85"/>
      <c r="AB1708" s="85"/>
    </row>
    <row r="1709" hidden="1" spans="1:28">
      <c r="A1709"/>
      <c r="P1709"/>
      <c r="W1709" s="84"/>
      <c r="AA1709" s="85"/>
      <c r="AB1709" s="85"/>
    </row>
    <row r="1710" hidden="1" spans="1:28">
      <c r="A1710"/>
      <c r="P1710"/>
      <c r="W1710" s="84"/>
      <c r="AA1710" s="85"/>
      <c r="AB1710" s="85"/>
    </row>
    <row r="1711" hidden="1" spans="1:28">
      <c r="A1711"/>
      <c r="P1711"/>
      <c r="W1711" s="84"/>
      <c r="AA1711" s="85"/>
      <c r="AB1711" s="85"/>
    </row>
    <row r="1712" hidden="1" spans="1:28">
      <c r="A1712"/>
      <c r="P1712"/>
      <c r="W1712" s="84"/>
      <c r="AA1712" s="85"/>
      <c r="AB1712" s="85"/>
    </row>
    <row r="1713" hidden="1" spans="1:28">
      <c r="A1713"/>
      <c r="P1713"/>
      <c r="W1713" s="84"/>
      <c r="AA1713" s="85"/>
      <c r="AB1713" s="85"/>
    </row>
    <row r="1714" hidden="1" spans="1:28">
      <c r="A1714"/>
      <c r="P1714"/>
      <c r="W1714" s="84"/>
      <c r="AA1714" s="85"/>
      <c r="AB1714" s="85"/>
    </row>
    <row r="1715" hidden="1" spans="1:28">
      <c r="A1715"/>
      <c r="P1715"/>
      <c r="W1715" s="84"/>
      <c r="AA1715" s="85"/>
      <c r="AB1715" s="85"/>
    </row>
    <row r="1716" hidden="1" spans="1:28">
      <c r="A1716"/>
      <c r="P1716"/>
      <c r="W1716" s="84"/>
      <c r="AA1716" s="85"/>
      <c r="AB1716" s="85"/>
    </row>
    <row r="1717" hidden="1" spans="1:28">
      <c r="A1717"/>
      <c r="P1717"/>
      <c r="W1717" s="84"/>
      <c r="AA1717" s="85"/>
      <c r="AB1717" s="85"/>
    </row>
    <row r="1718" hidden="1" spans="1:28">
      <c r="A1718"/>
      <c r="P1718"/>
      <c r="W1718" s="84"/>
      <c r="AA1718" s="85"/>
      <c r="AB1718" s="85"/>
    </row>
    <row r="1719" hidden="1" spans="1:28">
      <c r="A1719"/>
      <c r="P1719"/>
      <c r="W1719" s="84"/>
      <c r="AA1719" s="85"/>
      <c r="AB1719" s="85"/>
    </row>
    <row r="1720" hidden="1" spans="1:28">
      <c r="A1720"/>
      <c r="P1720"/>
      <c r="W1720" s="84"/>
      <c r="AA1720" s="85"/>
      <c r="AB1720" s="85"/>
    </row>
    <row r="1721" hidden="1" spans="1:28">
      <c r="A1721"/>
      <c r="P1721"/>
      <c r="W1721" s="84"/>
      <c r="AA1721" s="85"/>
      <c r="AB1721" s="85"/>
    </row>
    <row r="1722" hidden="1" spans="1:28">
      <c r="A1722"/>
      <c r="P1722"/>
      <c r="W1722" s="84"/>
      <c r="AA1722" s="85"/>
      <c r="AB1722" s="85"/>
    </row>
    <row r="1723" hidden="1" spans="1:28">
      <c r="A1723"/>
      <c r="P1723"/>
      <c r="W1723" s="84"/>
      <c r="AA1723" s="85"/>
      <c r="AB1723" s="85"/>
    </row>
    <row r="1724" hidden="1" spans="1:28">
      <c r="A1724"/>
      <c r="P1724"/>
      <c r="W1724" s="84"/>
      <c r="AA1724" s="85"/>
      <c r="AB1724" s="85"/>
    </row>
    <row r="1725" hidden="1" spans="1:28">
      <c r="A1725"/>
      <c r="P1725"/>
      <c r="W1725" s="84"/>
      <c r="AA1725" s="85"/>
      <c r="AB1725" s="85"/>
    </row>
    <row r="1726" hidden="1" spans="1:28">
      <c r="A1726"/>
      <c r="P1726"/>
      <c r="W1726" s="84"/>
      <c r="AA1726" s="85"/>
      <c r="AB1726" s="85"/>
    </row>
    <row r="1727" hidden="1" spans="1:28">
      <c r="A1727"/>
      <c r="P1727"/>
      <c r="W1727" s="84"/>
      <c r="AA1727" s="85"/>
      <c r="AB1727" s="85"/>
    </row>
    <row r="1728" hidden="1" spans="1:28">
      <c r="A1728"/>
      <c r="P1728"/>
      <c r="W1728" s="84"/>
      <c r="AA1728" s="85"/>
      <c r="AB1728" s="85"/>
    </row>
    <row r="1729" hidden="1" spans="1:28">
      <c r="A1729"/>
      <c r="P1729"/>
      <c r="W1729" s="84"/>
      <c r="AA1729" s="85"/>
      <c r="AB1729" s="85"/>
    </row>
    <row r="1730" hidden="1" spans="1:28">
      <c r="A1730"/>
      <c r="P1730"/>
      <c r="W1730" s="84"/>
      <c r="AA1730" s="85"/>
      <c r="AB1730" s="85"/>
    </row>
    <row r="1731" hidden="1" spans="1:28">
      <c r="A1731"/>
      <c r="P1731"/>
      <c r="W1731" s="84"/>
      <c r="AA1731" s="85"/>
      <c r="AB1731" s="85"/>
    </row>
    <row r="1732" hidden="1" spans="1:28">
      <c r="A1732"/>
      <c r="P1732"/>
      <c r="W1732" s="84"/>
      <c r="AA1732" s="85"/>
      <c r="AB1732" s="85"/>
    </row>
    <row r="1733" hidden="1" spans="1:28">
      <c r="A1733"/>
      <c r="P1733"/>
      <c r="W1733" s="84"/>
      <c r="AA1733" s="85"/>
      <c r="AB1733" s="85"/>
    </row>
    <row r="1734" hidden="1" spans="1:28">
      <c r="A1734"/>
      <c r="P1734"/>
      <c r="W1734" s="84"/>
      <c r="AA1734" s="85"/>
      <c r="AB1734" s="85"/>
    </row>
    <row r="1735" hidden="1" spans="1:28">
      <c r="A1735"/>
      <c r="P1735"/>
      <c r="W1735" s="84"/>
      <c r="AA1735" s="85"/>
      <c r="AB1735" s="85"/>
    </row>
    <row r="1736" hidden="1" spans="1:28">
      <c r="A1736"/>
      <c r="P1736"/>
      <c r="W1736" s="84"/>
      <c r="AA1736" s="85"/>
      <c r="AB1736" s="85"/>
    </row>
    <row r="1737" hidden="1" spans="1:28">
      <c r="A1737"/>
      <c r="P1737"/>
      <c r="W1737" s="84"/>
      <c r="AA1737" s="85"/>
      <c r="AB1737" s="85"/>
    </row>
    <row r="1738" hidden="1" spans="1:28">
      <c r="A1738"/>
      <c r="P1738"/>
      <c r="W1738" s="84"/>
      <c r="AA1738" s="85"/>
      <c r="AB1738" s="85"/>
    </row>
    <row r="1739" hidden="1" spans="1:28">
      <c r="A1739"/>
      <c r="P1739"/>
      <c r="W1739" s="84"/>
      <c r="AA1739" s="85"/>
      <c r="AB1739" s="85"/>
    </row>
    <row r="1740" hidden="1" spans="1:28">
      <c r="A1740"/>
      <c r="P1740"/>
      <c r="W1740" s="84"/>
      <c r="AA1740" s="85"/>
      <c r="AB1740" s="85"/>
    </row>
    <row r="1741" hidden="1" spans="1:28">
      <c r="A1741"/>
      <c r="P1741"/>
      <c r="W1741" s="84"/>
      <c r="AA1741" s="85"/>
      <c r="AB1741" s="85"/>
    </row>
    <row r="1742" hidden="1" spans="1:28">
      <c r="A1742"/>
      <c r="P1742"/>
      <c r="W1742" s="84"/>
      <c r="AA1742" s="85"/>
      <c r="AB1742" s="85"/>
    </row>
    <row r="1743" hidden="1" spans="1:28">
      <c r="A1743"/>
      <c r="P1743"/>
      <c r="W1743" s="84"/>
      <c r="AA1743" s="85"/>
      <c r="AB1743" s="85"/>
    </row>
    <row r="1744" hidden="1" spans="1:28">
      <c r="A1744"/>
      <c r="P1744"/>
      <c r="W1744" s="84"/>
      <c r="AA1744" s="85"/>
      <c r="AB1744" s="85"/>
    </row>
    <row r="1745" hidden="1" spans="1:28">
      <c r="A1745"/>
      <c r="P1745"/>
      <c r="W1745" s="84"/>
      <c r="AA1745" s="85"/>
      <c r="AB1745" s="85"/>
    </row>
    <row r="1746" hidden="1" spans="1:28">
      <c r="A1746"/>
      <c r="P1746"/>
      <c r="W1746" s="84"/>
      <c r="AA1746" s="85"/>
      <c r="AB1746" s="85"/>
    </row>
    <row r="1747" hidden="1" spans="1:28">
      <c r="A1747"/>
      <c r="P1747"/>
      <c r="W1747" s="84"/>
      <c r="AA1747" s="85"/>
      <c r="AB1747" s="85"/>
    </row>
    <row r="1748" hidden="1" spans="1:28">
      <c r="A1748"/>
      <c r="P1748"/>
      <c r="W1748" s="84"/>
      <c r="AA1748" s="85"/>
      <c r="AB1748" s="85"/>
    </row>
    <row r="1749" hidden="1" spans="1:28">
      <c r="A1749"/>
      <c r="P1749"/>
      <c r="W1749" s="84"/>
      <c r="AA1749" s="85"/>
      <c r="AB1749" s="85"/>
    </row>
    <row r="1750" hidden="1" spans="1:28">
      <c r="A1750"/>
      <c r="P1750"/>
      <c r="W1750" s="84"/>
      <c r="AA1750" s="85"/>
      <c r="AB1750" s="85"/>
    </row>
    <row r="1751" hidden="1" spans="1:28">
      <c r="A1751"/>
      <c r="P1751"/>
      <c r="W1751" s="84"/>
      <c r="AA1751" s="85"/>
      <c r="AB1751" s="85"/>
    </row>
    <row r="1752" hidden="1" spans="1:28">
      <c r="A1752"/>
      <c r="P1752"/>
      <c r="W1752" s="84"/>
      <c r="AA1752" s="85"/>
      <c r="AB1752" s="85"/>
    </row>
    <row r="1753" hidden="1" spans="1:28">
      <c r="A1753"/>
      <c r="P1753"/>
      <c r="W1753" s="84"/>
      <c r="AA1753" s="85"/>
      <c r="AB1753" s="85"/>
    </row>
    <row r="1754" hidden="1" spans="1:28">
      <c r="A1754"/>
      <c r="P1754"/>
      <c r="W1754" s="84"/>
      <c r="AA1754" s="85"/>
      <c r="AB1754" s="85"/>
    </row>
    <row r="1755" hidden="1" spans="1:28">
      <c r="A1755"/>
      <c r="P1755"/>
      <c r="W1755" s="84"/>
      <c r="AA1755" s="85"/>
      <c r="AB1755" s="85"/>
    </row>
    <row r="1756" hidden="1" spans="1:28">
      <c r="A1756"/>
      <c r="P1756"/>
      <c r="W1756" s="84"/>
      <c r="AA1756" s="85"/>
      <c r="AB1756" s="85"/>
    </row>
    <row r="1757" hidden="1" spans="1:28">
      <c r="A1757"/>
      <c r="P1757"/>
      <c r="W1757" s="84"/>
      <c r="AA1757" s="85"/>
      <c r="AB1757" s="85"/>
    </row>
    <row r="1758" hidden="1" spans="1:28">
      <c r="A1758"/>
      <c r="P1758"/>
      <c r="W1758" s="84"/>
      <c r="AA1758" s="85"/>
      <c r="AB1758" s="85"/>
    </row>
    <row r="1759" hidden="1" spans="1:28">
      <c r="A1759"/>
      <c r="P1759"/>
      <c r="W1759" s="84"/>
      <c r="AA1759" s="85"/>
      <c r="AB1759" s="85"/>
    </row>
    <row r="1760" hidden="1" spans="1:28">
      <c r="A1760"/>
      <c r="P1760"/>
      <c r="W1760" s="84"/>
      <c r="AA1760" s="85"/>
      <c r="AB1760" s="85"/>
    </row>
    <row r="1761" hidden="1" spans="1:28">
      <c r="A1761"/>
      <c r="P1761"/>
      <c r="W1761" s="84"/>
      <c r="AA1761" s="85"/>
      <c r="AB1761" s="85"/>
    </row>
    <row r="1762" hidden="1" spans="1:28">
      <c r="A1762"/>
      <c r="P1762"/>
      <c r="W1762" s="84"/>
      <c r="AA1762" s="85"/>
      <c r="AB1762" s="85"/>
    </row>
    <row r="1763" hidden="1" spans="1:28">
      <c r="A1763"/>
      <c r="P1763"/>
      <c r="W1763" s="84"/>
      <c r="AA1763" s="85"/>
      <c r="AB1763" s="85"/>
    </row>
    <row r="1764" hidden="1" spans="1:28">
      <c r="A1764"/>
      <c r="P1764"/>
      <c r="W1764" s="84"/>
      <c r="AA1764" s="85"/>
      <c r="AB1764" s="85"/>
    </row>
    <row r="1765" hidden="1" spans="1:28">
      <c r="A1765"/>
      <c r="P1765"/>
      <c r="W1765" s="84"/>
      <c r="AA1765" s="85"/>
      <c r="AB1765" s="85"/>
    </row>
    <row r="1766" hidden="1" spans="1:28">
      <c r="A1766"/>
      <c r="P1766"/>
      <c r="W1766" s="84"/>
      <c r="AA1766" s="85"/>
      <c r="AB1766" s="85"/>
    </row>
    <row r="1767" hidden="1" spans="1:28">
      <c r="A1767"/>
      <c r="P1767"/>
      <c r="W1767" s="84"/>
      <c r="AA1767" s="85"/>
      <c r="AB1767" s="85"/>
    </row>
    <row r="1768" hidden="1" spans="1:28">
      <c r="A1768"/>
      <c r="P1768"/>
      <c r="W1768" s="84"/>
      <c r="AA1768" s="85"/>
      <c r="AB1768" s="85"/>
    </row>
    <row r="1769" hidden="1" spans="1:28">
      <c r="A1769"/>
      <c r="P1769"/>
      <c r="W1769" s="84"/>
      <c r="AA1769" s="85"/>
      <c r="AB1769" s="85"/>
    </row>
    <row r="1770" hidden="1" spans="1:28">
      <c r="A1770"/>
      <c r="P1770"/>
      <c r="W1770" s="84"/>
      <c r="AA1770" s="85"/>
      <c r="AB1770" s="85"/>
    </row>
    <row r="1771" hidden="1" spans="1:28">
      <c r="A1771"/>
      <c r="P1771"/>
      <c r="W1771" s="84"/>
      <c r="AA1771" s="85"/>
      <c r="AB1771" s="85"/>
    </row>
    <row r="1772" hidden="1" spans="1:28">
      <c r="A1772"/>
      <c r="P1772"/>
      <c r="W1772" s="84"/>
      <c r="AA1772" s="85"/>
      <c r="AB1772" s="85"/>
    </row>
    <row r="1773" hidden="1" spans="1:28">
      <c r="A1773"/>
      <c r="P1773"/>
      <c r="W1773" s="84"/>
      <c r="AA1773" s="85"/>
      <c r="AB1773" s="85"/>
    </row>
    <row r="1774" hidden="1" spans="1:28">
      <c r="A1774"/>
      <c r="P1774"/>
      <c r="W1774" s="84"/>
      <c r="AA1774" s="85"/>
      <c r="AB1774" s="85"/>
    </row>
    <row r="1775" hidden="1" spans="1:28">
      <c r="A1775"/>
      <c r="P1775"/>
      <c r="W1775" s="84"/>
      <c r="AA1775" s="85"/>
      <c r="AB1775" s="85"/>
    </row>
    <row r="1776" hidden="1" spans="1:28">
      <c r="A1776"/>
      <c r="P1776"/>
      <c r="W1776" s="84"/>
      <c r="AA1776" s="85"/>
      <c r="AB1776" s="85"/>
    </row>
    <row r="1777" hidden="1" spans="1:28">
      <c r="A1777"/>
      <c r="P1777"/>
      <c r="W1777" s="84"/>
      <c r="AA1777" s="85"/>
      <c r="AB1777" s="85"/>
    </row>
    <row r="1778" hidden="1" spans="1:28">
      <c r="A1778"/>
      <c r="P1778"/>
      <c r="W1778" s="84"/>
      <c r="AA1778" s="85"/>
      <c r="AB1778" s="85"/>
    </row>
    <row r="1779" hidden="1" spans="1:28">
      <c r="A1779"/>
      <c r="P1779"/>
      <c r="W1779" s="84"/>
      <c r="AA1779" s="85"/>
      <c r="AB1779" s="85"/>
    </row>
    <row r="1780" hidden="1" spans="1:28">
      <c r="A1780"/>
      <c r="P1780"/>
      <c r="W1780" s="84"/>
      <c r="AA1780" s="85"/>
      <c r="AB1780" s="85"/>
    </row>
    <row r="1781" hidden="1" spans="1:28">
      <c r="A1781"/>
      <c r="P1781"/>
      <c r="W1781" s="84"/>
      <c r="AA1781" s="85"/>
      <c r="AB1781" s="85"/>
    </row>
    <row r="1782" hidden="1" spans="1:28">
      <c r="A1782"/>
      <c r="P1782"/>
      <c r="W1782" s="84"/>
      <c r="AA1782" s="85"/>
      <c r="AB1782" s="85"/>
    </row>
    <row r="1783" hidden="1" spans="1:28">
      <c r="A1783"/>
      <c r="P1783"/>
      <c r="W1783" s="84"/>
      <c r="AA1783" s="85"/>
      <c r="AB1783" s="85"/>
    </row>
    <row r="1784" hidden="1" spans="1:28">
      <c r="A1784"/>
      <c r="P1784"/>
      <c r="W1784" s="84"/>
      <c r="AA1784" s="85"/>
      <c r="AB1784" s="85"/>
    </row>
    <row r="1785" hidden="1" spans="1:28">
      <c r="A1785"/>
      <c r="P1785"/>
      <c r="W1785" s="84"/>
      <c r="AA1785" s="85"/>
      <c r="AB1785" s="85"/>
    </row>
    <row r="1786" hidden="1" spans="1:28">
      <c r="A1786"/>
      <c r="P1786"/>
      <c r="W1786" s="84"/>
      <c r="AA1786" s="85"/>
      <c r="AB1786" s="85"/>
    </row>
    <row r="1787" hidden="1" spans="1:28">
      <c r="A1787"/>
      <c r="P1787"/>
      <c r="W1787" s="84"/>
      <c r="AA1787" s="85"/>
      <c r="AB1787" s="85"/>
    </row>
    <row r="1788" hidden="1" spans="1:28">
      <c r="A1788"/>
      <c r="P1788"/>
      <c r="W1788" s="84"/>
      <c r="AA1788" s="85"/>
      <c r="AB1788" s="85"/>
    </row>
    <row r="1789" hidden="1" spans="1:28">
      <c r="A1789"/>
      <c r="P1789"/>
      <c r="W1789" s="84"/>
      <c r="AA1789" s="85"/>
      <c r="AB1789" s="85"/>
    </row>
    <row r="1790" hidden="1" spans="1:28">
      <c r="A1790"/>
      <c r="P1790"/>
      <c r="W1790" s="84"/>
      <c r="AA1790" s="85"/>
      <c r="AB1790" s="85"/>
    </row>
    <row r="1791" hidden="1" spans="1:28">
      <c r="A1791"/>
      <c r="P1791"/>
      <c r="W1791" s="84"/>
      <c r="AA1791" s="85"/>
      <c r="AB1791" s="85"/>
    </row>
    <row r="1792" hidden="1" spans="1:28">
      <c r="A1792"/>
      <c r="P1792"/>
      <c r="W1792" s="84"/>
      <c r="AA1792" s="85"/>
      <c r="AB1792" s="85"/>
    </row>
    <row r="1793" hidden="1" spans="1:28">
      <c r="A1793"/>
      <c r="P1793"/>
      <c r="W1793" s="84"/>
      <c r="AA1793" s="85"/>
      <c r="AB1793" s="85"/>
    </row>
    <row r="1794" hidden="1" spans="1:28">
      <c r="A1794"/>
      <c r="P1794"/>
      <c r="W1794" s="84"/>
      <c r="AA1794" s="85"/>
      <c r="AB1794" s="85"/>
    </row>
    <row r="1795" hidden="1" spans="1:28">
      <c r="A1795"/>
      <c r="P1795"/>
      <c r="W1795" s="84"/>
      <c r="AA1795" s="85"/>
      <c r="AB1795" s="85"/>
    </row>
    <row r="1796" hidden="1" spans="1:28">
      <c r="A1796"/>
      <c r="P1796"/>
      <c r="W1796" s="84"/>
      <c r="AA1796" s="85"/>
      <c r="AB1796" s="85"/>
    </row>
    <row r="1797" hidden="1" spans="1:28">
      <c r="A1797"/>
      <c r="P1797"/>
      <c r="W1797" s="84"/>
      <c r="AA1797" s="85"/>
      <c r="AB1797" s="85"/>
    </row>
    <row r="1798" hidden="1" spans="1:28">
      <c r="A1798"/>
      <c r="P1798"/>
      <c r="W1798" s="84"/>
      <c r="AA1798" s="85"/>
      <c r="AB1798" s="85"/>
    </row>
    <row r="1799" hidden="1" spans="1:28">
      <c r="A1799"/>
      <c r="P1799"/>
      <c r="W1799" s="84"/>
      <c r="AA1799" s="85"/>
      <c r="AB1799" s="85"/>
    </row>
    <row r="1800" hidden="1" spans="1:28">
      <c r="A1800"/>
      <c r="P1800"/>
      <c r="W1800" s="84"/>
      <c r="AA1800" s="85"/>
      <c r="AB1800" s="85"/>
    </row>
    <row r="1801" hidden="1" spans="1:28">
      <c r="A1801"/>
      <c r="P1801"/>
      <c r="W1801" s="84"/>
      <c r="AA1801" s="85"/>
      <c r="AB1801" s="85"/>
    </row>
    <row r="1802" hidden="1" spans="1:28">
      <c r="A1802"/>
      <c r="P1802"/>
      <c r="W1802" s="84"/>
      <c r="AA1802" s="85"/>
      <c r="AB1802" s="85"/>
    </row>
    <row r="1803" hidden="1" spans="1:28">
      <c r="A1803"/>
      <c r="P1803"/>
      <c r="W1803" s="84"/>
      <c r="AA1803" s="85"/>
      <c r="AB1803" s="85"/>
    </row>
    <row r="1804" hidden="1" spans="1:28">
      <c r="A1804"/>
      <c r="P1804"/>
      <c r="W1804" s="84"/>
      <c r="AA1804" s="85"/>
      <c r="AB1804" s="85"/>
    </row>
    <row r="1805" hidden="1" spans="1:28">
      <c r="A1805"/>
      <c r="P1805"/>
      <c r="W1805" s="84"/>
      <c r="AA1805" s="85"/>
      <c r="AB1805" s="85"/>
    </row>
    <row r="1806" hidden="1" spans="1:28">
      <c r="A1806"/>
      <c r="P1806"/>
      <c r="W1806" s="84"/>
      <c r="AA1806" s="85"/>
      <c r="AB1806" s="85"/>
    </row>
    <row r="1807" hidden="1" spans="1:28">
      <c r="A1807"/>
      <c r="P1807"/>
      <c r="W1807" s="84"/>
      <c r="AA1807" s="85"/>
      <c r="AB1807" s="85"/>
    </row>
    <row r="1808" hidden="1" spans="1:28">
      <c r="A1808"/>
      <c r="P1808"/>
      <c r="W1808" s="84"/>
      <c r="AA1808" s="85"/>
      <c r="AB1808" s="85"/>
    </row>
    <row r="1809" hidden="1" spans="1:28">
      <c r="A1809"/>
      <c r="P1809"/>
      <c r="W1809" s="84"/>
      <c r="AA1809" s="85"/>
      <c r="AB1809" s="85"/>
    </row>
    <row r="1810" hidden="1" spans="1:28">
      <c r="A1810"/>
      <c r="P1810"/>
      <c r="W1810" s="84"/>
      <c r="AA1810" s="85"/>
      <c r="AB1810" s="85"/>
    </row>
    <row r="1811" hidden="1" spans="1:28">
      <c r="A1811"/>
      <c r="P1811"/>
      <c r="W1811" s="84"/>
      <c r="AA1811" s="85"/>
      <c r="AB1811" s="85"/>
    </row>
    <row r="1812" hidden="1" spans="1:28">
      <c r="A1812"/>
      <c r="P1812"/>
      <c r="W1812" s="84"/>
      <c r="AA1812" s="85"/>
      <c r="AB1812" s="85"/>
    </row>
    <row r="1813" hidden="1" spans="1:28">
      <c r="A1813"/>
      <c r="P1813"/>
      <c r="W1813" s="84"/>
      <c r="AA1813" s="85"/>
      <c r="AB1813" s="85"/>
    </row>
    <row r="1814" hidden="1" spans="1:28">
      <c r="A1814"/>
      <c r="P1814"/>
      <c r="W1814" s="84"/>
      <c r="AA1814" s="85"/>
      <c r="AB1814" s="85"/>
    </row>
    <row r="1815" hidden="1" spans="1:28">
      <c r="A1815"/>
      <c r="P1815"/>
      <c r="W1815" s="84"/>
      <c r="AA1815" s="85"/>
      <c r="AB1815" s="85"/>
    </row>
    <row r="1816" hidden="1" spans="1:28">
      <c r="A1816"/>
      <c r="P1816"/>
      <c r="W1816" s="84"/>
      <c r="AA1816" s="85"/>
      <c r="AB1816" s="85"/>
    </row>
    <row r="1817" hidden="1" spans="1:28">
      <c r="A1817"/>
      <c r="P1817"/>
      <c r="W1817" s="84"/>
      <c r="AA1817" s="85"/>
      <c r="AB1817" s="85"/>
    </row>
    <row r="1818" hidden="1" spans="1:28">
      <c r="A1818"/>
      <c r="P1818"/>
      <c r="W1818" s="84"/>
      <c r="AA1818" s="85"/>
      <c r="AB1818" s="85"/>
    </row>
    <row r="1819" hidden="1" spans="1:28">
      <c r="A1819"/>
      <c r="P1819"/>
      <c r="W1819" s="84"/>
      <c r="AA1819" s="85"/>
      <c r="AB1819" s="85"/>
    </row>
    <row r="1820" hidden="1" spans="1:28">
      <c r="A1820"/>
      <c r="P1820"/>
      <c r="W1820" s="84"/>
      <c r="AA1820" s="85"/>
      <c r="AB1820" s="85"/>
    </row>
    <row r="1821" hidden="1" spans="1:28">
      <c r="A1821"/>
      <c r="P1821"/>
      <c r="W1821" s="84"/>
      <c r="AA1821" s="85"/>
      <c r="AB1821" s="85"/>
    </row>
    <row r="1822" hidden="1" spans="1:28">
      <c r="A1822"/>
      <c r="P1822"/>
      <c r="W1822" s="84"/>
      <c r="AA1822" s="85"/>
      <c r="AB1822" s="85"/>
    </row>
    <row r="1823" hidden="1" spans="1:28">
      <c r="A1823"/>
      <c r="P1823"/>
      <c r="W1823" s="84"/>
      <c r="AA1823" s="85"/>
      <c r="AB1823" s="85"/>
    </row>
    <row r="1824" hidden="1" spans="1:28">
      <c r="A1824"/>
      <c r="P1824"/>
      <c r="W1824" s="84"/>
      <c r="AA1824" s="85"/>
      <c r="AB1824" s="85"/>
    </row>
    <row r="1825" hidden="1" spans="1:28">
      <c r="A1825"/>
      <c r="P1825"/>
      <c r="W1825" s="84"/>
      <c r="AA1825" s="85"/>
      <c r="AB1825" s="85"/>
    </row>
    <row r="1826" hidden="1" spans="1:28">
      <c r="A1826"/>
      <c r="P1826"/>
      <c r="W1826" s="84"/>
      <c r="AA1826" s="85"/>
      <c r="AB1826" s="85"/>
    </row>
    <row r="1827" hidden="1" spans="1:28">
      <c r="A1827"/>
      <c r="P1827"/>
      <c r="W1827" s="84"/>
      <c r="AA1827" s="85"/>
      <c r="AB1827" s="85"/>
    </row>
    <row r="1828" hidden="1" spans="1:28">
      <c r="A1828"/>
      <c r="P1828"/>
      <c r="W1828" s="84"/>
      <c r="AA1828" s="85"/>
      <c r="AB1828" s="85"/>
    </row>
    <row r="1829" hidden="1" spans="1:28">
      <c r="A1829"/>
      <c r="P1829"/>
      <c r="W1829" s="84"/>
      <c r="AA1829" s="85"/>
      <c r="AB1829" s="85"/>
    </row>
    <row r="1830" hidden="1" spans="1:28">
      <c r="A1830"/>
      <c r="P1830"/>
      <c r="W1830" s="84"/>
      <c r="AA1830" s="85"/>
      <c r="AB1830" s="85"/>
    </row>
    <row r="1831" hidden="1" spans="1:28">
      <c r="A1831"/>
      <c r="P1831"/>
      <c r="W1831" s="84"/>
      <c r="AA1831" s="85"/>
      <c r="AB1831" s="85"/>
    </row>
    <row r="1832" hidden="1" spans="1:28">
      <c r="A1832"/>
      <c r="P1832"/>
      <c r="W1832" s="84"/>
      <c r="AA1832" s="85"/>
      <c r="AB1832" s="85"/>
    </row>
    <row r="1833" hidden="1" spans="1:28">
      <c r="A1833"/>
      <c r="P1833"/>
      <c r="W1833" s="84"/>
      <c r="AA1833" s="85"/>
      <c r="AB1833" s="85"/>
    </row>
    <row r="1834" hidden="1" spans="1:28">
      <c r="A1834"/>
      <c r="P1834"/>
      <c r="W1834" s="84"/>
      <c r="AA1834" s="85"/>
      <c r="AB1834" s="85"/>
    </row>
    <row r="1835" hidden="1" spans="1:28">
      <c r="A1835"/>
      <c r="P1835"/>
      <c r="W1835" s="84"/>
      <c r="AA1835" s="85"/>
      <c r="AB1835" s="85"/>
    </row>
    <row r="1836" hidden="1" spans="1:28">
      <c r="A1836"/>
      <c r="P1836"/>
      <c r="W1836" s="84"/>
      <c r="AA1836" s="85"/>
      <c r="AB1836" s="85"/>
    </row>
    <row r="1837" hidden="1" spans="1:28">
      <c r="A1837"/>
      <c r="P1837"/>
      <c r="W1837" s="84"/>
      <c r="AA1837" s="85"/>
      <c r="AB1837" s="85"/>
    </row>
    <row r="1838" hidden="1" spans="1:28">
      <c r="A1838"/>
      <c r="P1838"/>
      <c r="W1838" s="84"/>
      <c r="AA1838" s="85"/>
      <c r="AB1838" s="85"/>
    </row>
    <row r="1839" hidden="1" spans="1:28">
      <c r="A1839"/>
      <c r="P1839"/>
      <c r="W1839" s="84"/>
      <c r="AA1839" s="85"/>
      <c r="AB1839" s="85"/>
    </row>
    <row r="1840" hidden="1" spans="1:28">
      <c r="A1840"/>
      <c r="P1840"/>
      <c r="W1840" s="84"/>
      <c r="AA1840" s="85"/>
      <c r="AB1840" s="85"/>
    </row>
    <row r="1841" hidden="1" spans="1:28">
      <c r="A1841"/>
      <c r="P1841"/>
      <c r="W1841" s="84"/>
      <c r="AA1841" s="85"/>
      <c r="AB1841" s="85"/>
    </row>
    <row r="1842" hidden="1" spans="1:28">
      <c r="A1842"/>
      <c r="P1842"/>
      <c r="W1842" s="84"/>
      <c r="AA1842" s="85"/>
      <c r="AB1842" s="85"/>
    </row>
    <row r="1843" hidden="1" spans="1:28">
      <c r="A1843"/>
      <c r="P1843"/>
      <c r="W1843" s="84"/>
      <c r="AA1843" s="85"/>
      <c r="AB1843" s="85"/>
    </row>
    <row r="1844" hidden="1" spans="1:28">
      <c r="A1844"/>
      <c r="P1844"/>
      <c r="W1844" s="84"/>
      <c r="AA1844" s="85"/>
      <c r="AB1844" s="85"/>
    </row>
    <row r="1845" hidden="1" spans="1:28">
      <c r="A1845"/>
      <c r="P1845"/>
      <c r="W1845" s="84"/>
      <c r="AA1845" s="85"/>
      <c r="AB1845" s="85"/>
    </row>
    <row r="1846" hidden="1" spans="1:28">
      <c r="A1846"/>
      <c r="P1846"/>
      <c r="W1846" s="84"/>
      <c r="AA1846" s="85"/>
      <c r="AB1846" s="85"/>
    </row>
    <row r="1847" hidden="1" spans="1:28">
      <c r="A1847"/>
      <c r="P1847"/>
      <c r="W1847" s="84"/>
      <c r="AA1847" s="85"/>
      <c r="AB1847" s="85"/>
    </row>
    <row r="1848" hidden="1" spans="1:28">
      <c r="A1848"/>
      <c r="P1848"/>
      <c r="W1848" s="84"/>
      <c r="AA1848" s="85"/>
      <c r="AB1848" s="85"/>
    </row>
    <row r="1849" hidden="1" spans="1:28">
      <c r="A1849"/>
      <c r="P1849"/>
      <c r="W1849" s="84"/>
      <c r="AA1849" s="85"/>
      <c r="AB1849" s="85"/>
    </row>
    <row r="1850" hidden="1" spans="1:28">
      <c r="A1850"/>
      <c r="P1850"/>
      <c r="W1850" s="84"/>
      <c r="AA1850" s="85"/>
      <c r="AB1850" s="85"/>
    </row>
    <row r="1851" hidden="1" spans="1:28">
      <c r="A1851"/>
      <c r="P1851"/>
      <c r="W1851" s="84"/>
      <c r="AA1851" s="85"/>
      <c r="AB1851" s="85"/>
    </row>
    <row r="1852" hidden="1" spans="1:28">
      <c r="A1852"/>
      <c r="P1852"/>
      <c r="W1852" s="84"/>
      <c r="AA1852" s="85"/>
      <c r="AB1852" s="85"/>
    </row>
    <row r="1853" hidden="1" spans="1:28">
      <c r="A1853"/>
      <c r="P1853"/>
      <c r="W1853" s="84"/>
      <c r="AA1853" s="85"/>
      <c r="AB1853" s="85"/>
    </row>
    <row r="1854" hidden="1" spans="1:28">
      <c r="A1854"/>
      <c r="P1854"/>
      <c r="W1854" s="84"/>
      <c r="AA1854" s="85"/>
      <c r="AB1854" s="85"/>
    </row>
    <row r="1855" hidden="1" spans="1:28">
      <c r="A1855"/>
      <c r="P1855"/>
      <c r="W1855" s="84"/>
      <c r="AA1855" s="85"/>
      <c r="AB1855" s="85"/>
    </row>
    <row r="1856" hidden="1" spans="1:28">
      <c r="A1856"/>
      <c r="P1856"/>
      <c r="W1856" s="84"/>
      <c r="AA1856" s="85"/>
      <c r="AB1856" s="85"/>
    </row>
    <row r="1857" hidden="1" spans="1:28">
      <c r="A1857"/>
      <c r="P1857"/>
      <c r="W1857" s="84"/>
      <c r="AA1857" s="85"/>
      <c r="AB1857" s="85"/>
    </row>
    <row r="1858" hidden="1" spans="1:28">
      <c r="A1858"/>
      <c r="P1858"/>
      <c r="W1858" s="84"/>
      <c r="AA1858" s="85"/>
      <c r="AB1858" s="85"/>
    </row>
    <row r="1859" hidden="1" spans="1:28">
      <c r="A1859"/>
      <c r="P1859"/>
      <c r="W1859" s="84"/>
      <c r="AA1859" s="85"/>
      <c r="AB1859" s="85"/>
    </row>
    <row r="1860" hidden="1" spans="1:28">
      <c r="A1860"/>
      <c r="P1860"/>
      <c r="W1860" s="84"/>
      <c r="AA1860" s="85"/>
      <c r="AB1860" s="85"/>
    </row>
    <row r="1861" hidden="1" spans="1:28">
      <c r="A1861"/>
      <c r="P1861"/>
      <c r="W1861" s="84"/>
      <c r="AA1861" s="85"/>
      <c r="AB1861" s="85"/>
    </row>
    <row r="1862" hidden="1" spans="1:28">
      <c r="A1862"/>
      <c r="P1862"/>
      <c r="W1862" s="84"/>
      <c r="AA1862" s="85"/>
      <c r="AB1862" s="85"/>
    </row>
    <row r="1863" hidden="1" spans="1:28">
      <c r="A1863"/>
      <c r="P1863"/>
      <c r="W1863" s="84"/>
      <c r="AA1863" s="85"/>
      <c r="AB1863" s="85"/>
    </row>
    <row r="1864" hidden="1" spans="1:28">
      <c r="A1864"/>
      <c r="P1864"/>
      <c r="W1864" s="84"/>
      <c r="AA1864" s="85"/>
      <c r="AB1864" s="85"/>
    </row>
    <row r="1865" hidden="1" spans="1:28">
      <c r="A1865"/>
      <c r="P1865"/>
      <c r="W1865" s="84"/>
      <c r="AA1865" s="85"/>
      <c r="AB1865" s="85"/>
    </row>
    <row r="1866" hidden="1" spans="1:28">
      <c r="A1866"/>
      <c r="P1866"/>
      <c r="W1866" s="84"/>
      <c r="AA1866" s="85"/>
      <c r="AB1866" s="85"/>
    </row>
    <row r="1867" hidden="1" spans="1:28">
      <c r="A1867"/>
      <c r="P1867"/>
      <c r="W1867" s="84"/>
      <c r="AA1867" s="85"/>
      <c r="AB1867" s="85"/>
    </row>
    <row r="1868" hidden="1" spans="1:28">
      <c r="A1868"/>
      <c r="P1868"/>
      <c r="W1868" s="84"/>
      <c r="AA1868" s="85"/>
      <c r="AB1868" s="85"/>
    </row>
    <row r="1869" hidden="1" spans="1:28">
      <c r="A1869"/>
      <c r="P1869"/>
      <c r="W1869" s="84"/>
      <c r="AA1869" s="85"/>
      <c r="AB1869" s="85"/>
    </row>
    <row r="1870" hidden="1" spans="1:28">
      <c r="A1870"/>
      <c r="P1870"/>
      <c r="W1870" s="84"/>
      <c r="AA1870" s="85"/>
      <c r="AB1870" s="85"/>
    </row>
    <row r="1871" hidden="1" spans="1:28">
      <c r="A1871"/>
      <c r="P1871"/>
      <c r="W1871" s="84"/>
      <c r="AA1871" s="85"/>
      <c r="AB1871" s="85"/>
    </row>
    <row r="1872" hidden="1" spans="1:28">
      <c r="A1872"/>
      <c r="P1872"/>
      <c r="W1872" s="84"/>
      <c r="AA1872" s="85"/>
      <c r="AB1872" s="85"/>
    </row>
    <row r="1873" hidden="1" spans="1:28">
      <c r="A1873"/>
      <c r="P1873"/>
      <c r="W1873" s="84"/>
      <c r="AA1873" s="85"/>
      <c r="AB1873" s="85"/>
    </row>
    <row r="1874" hidden="1" spans="1:28">
      <c r="A1874"/>
      <c r="P1874"/>
      <c r="W1874" s="84"/>
      <c r="AA1874" s="85"/>
      <c r="AB1874" s="85"/>
    </row>
    <row r="1875" hidden="1" spans="1:28">
      <c r="A1875"/>
      <c r="P1875"/>
      <c r="W1875" s="84"/>
      <c r="AA1875" s="85"/>
      <c r="AB1875" s="85"/>
    </row>
    <row r="1876" hidden="1" spans="1:28">
      <c r="A1876"/>
      <c r="P1876"/>
      <c r="W1876" s="84"/>
      <c r="AA1876" s="85"/>
      <c r="AB1876" s="85"/>
    </row>
    <row r="1877" hidden="1" spans="1:28">
      <c r="A1877"/>
      <c r="P1877"/>
      <c r="W1877" s="84"/>
      <c r="AA1877" s="85"/>
      <c r="AB1877" s="85"/>
    </row>
    <row r="1878" hidden="1" spans="1:28">
      <c r="A1878"/>
      <c r="P1878"/>
      <c r="W1878" s="84"/>
      <c r="AA1878" s="85"/>
      <c r="AB1878" s="85"/>
    </row>
    <row r="1879" hidden="1" spans="1:28">
      <c r="A1879"/>
      <c r="P1879"/>
      <c r="W1879" s="84"/>
      <c r="AA1879" s="85"/>
      <c r="AB1879" s="85"/>
    </row>
    <row r="1880" hidden="1" spans="1:28">
      <c r="A1880"/>
      <c r="P1880"/>
      <c r="W1880" s="84"/>
      <c r="AA1880" s="85"/>
      <c r="AB1880" s="85"/>
    </row>
    <row r="1881" hidden="1" spans="1:28">
      <c r="A1881"/>
      <c r="P1881"/>
      <c r="W1881" s="84"/>
      <c r="AA1881" s="85"/>
      <c r="AB1881" s="85"/>
    </row>
    <row r="1882" hidden="1" spans="1:28">
      <c r="A1882"/>
      <c r="P1882"/>
      <c r="W1882" s="84"/>
      <c r="AA1882" s="85"/>
      <c r="AB1882" s="85"/>
    </row>
    <row r="1883" hidden="1" spans="1:28">
      <c r="A1883"/>
      <c r="P1883"/>
      <c r="W1883" s="84"/>
      <c r="AA1883" s="85"/>
      <c r="AB1883" s="85"/>
    </row>
    <row r="1884" hidden="1" spans="1:28">
      <c r="A1884"/>
      <c r="P1884"/>
      <c r="W1884" s="84"/>
      <c r="AA1884" s="85"/>
      <c r="AB1884" s="85"/>
    </row>
    <row r="1885" hidden="1" spans="1:28">
      <c r="A1885"/>
      <c r="P1885"/>
      <c r="W1885" s="84"/>
      <c r="AA1885" s="85"/>
      <c r="AB1885" s="85"/>
    </row>
    <row r="1886" hidden="1" spans="1:28">
      <c r="A1886"/>
      <c r="P1886"/>
      <c r="W1886" s="84"/>
      <c r="AA1886" s="85"/>
      <c r="AB1886" s="85"/>
    </row>
    <row r="1887" hidden="1" spans="1:28">
      <c r="A1887"/>
      <c r="P1887"/>
      <c r="W1887" s="84"/>
      <c r="AA1887" s="85"/>
      <c r="AB1887" s="85"/>
    </row>
    <row r="1888" hidden="1" spans="1:28">
      <c r="A1888"/>
      <c r="P1888"/>
      <c r="W1888" s="84"/>
      <c r="AA1888" s="85"/>
      <c r="AB1888" s="85"/>
    </row>
    <row r="1889" hidden="1" spans="1:28">
      <c r="A1889"/>
      <c r="P1889"/>
      <c r="W1889" s="84"/>
      <c r="AA1889" s="85"/>
      <c r="AB1889" s="85"/>
    </row>
    <row r="1890" hidden="1" spans="1:28">
      <c r="A1890"/>
      <c r="P1890"/>
      <c r="W1890" s="84"/>
      <c r="AA1890" s="85"/>
      <c r="AB1890" s="85"/>
    </row>
    <row r="1891" hidden="1" spans="1:28">
      <c r="A1891"/>
      <c r="P1891"/>
      <c r="W1891" s="84"/>
      <c r="AA1891" s="85"/>
      <c r="AB1891" s="85"/>
    </row>
    <row r="1892" hidden="1" spans="1:28">
      <c r="A1892"/>
      <c r="P1892"/>
      <c r="W1892" s="84"/>
      <c r="AA1892" s="85"/>
      <c r="AB1892" s="85"/>
    </row>
    <row r="1893" hidden="1" spans="1:28">
      <c r="A1893"/>
      <c r="P1893"/>
      <c r="W1893" s="84"/>
      <c r="AA1893" s="85"/>
      <c r="AB1893" s="85"/>
    </row>
    <row r="1894" hidden="1" spans="1:28">
      <c r="A1894"/>
      <c r="P1894"/>
      <c r="W1894" s="84"/>
      <c r="AA1894" s="85"/>
      <c r="AB1894" s="85"/>
    </row>
    <row r="1895" hidden="1" spans="1:28">
      <c r="A1895"/>
      <c r="P1895"/>
      <c r="W1895" s="84"/>
      <c r="AA1895" s="85"/>
      <c r="AB1895" s="85"/>
    </row>
    <row r="1896" hidden="1" spans="1:28">
      <c r="A1896"/>
      <c r="P1896"/>
      <c r="W1896" s="84"/>
      <c r="AA1896" s="85"/>
      <c r="AB1896" s="85"/>
    </row>
    <row r="1897" hidden="1" spans="1:28">
      <c r="A1897"/>
      <c r="P1897"/>
      <c r="W1897" s="84"/>
      <c r="AA1897" s="85"/>
      <c r="AB1897" s="85"/>
    </row>
    <row r="1898" hidden="1" spans="1:28">
      <c r="A1898"/>
      <c r="P1898"/>
      <c r="W1898" s="84"/>
      <c r="AA1898" s="85"/>
      <c r="AB1898" s="85"/>
    </row>
    <row r="1899" hidden="1" spans="1:28">
      <c r="A1899"/>
      <c r="P1899"/>
      <c r="W1899" s="84"/>
      <c r="AA1899" s="85"/>
      <c r="AB1899" s="85"/>
    </row>
    <row r="1900" hidden="1" spans="1:28">
      <c r="A1900"/>
      <c r="P1900"/>
      <c r="W1900" s="84"/>
      <c r="AA1900" s="85"/>
      <c r="AB1900" s="85"/>
    </row>
    <row r="1901" hidden="1" spans="1:28">
      <c r="A1901"/>
      <c r="P1901"/>
      <c r="W1901" s="84"/>
      <c r="AA1901" s="85"/>
      <c r="AB1901" s="85"/>
    </row>
    <row r="1902" hidden="1" spans="1:28">
      <c r="A1902"/>
      <c r="P1902"/>
      <c r="W1902" s="84"/>
      <c r="AA1902" s="85"/>
      <c r="AB1902" s="85"/>
    </row>
    <row r="1903" hidden="1" spans="1:28">
      <c r="A1903"/>
      <c r="P1903"/>
      <c r="W1903" s="84"/>
      <c r="AA1903" s="85"/>
      <c r="AB1903" s="85"/>
    </row>
    <row r="1904" hidden="1" spans="1:28">
      <c r="A1904"/>
      <c r="P1904"/>
      <c r="W1904" s="84"/>
      <c r="AA1904" s="85"/>
      <c r="AB1904" s="85"/>
    </row>
    <row r="1905" hidden="1" spans="1:28">
      <c r="A1905"/>
      <c r="P1905"/>
      <c r="W1905" s="84"/>
      <c r="AA1905" s="85"/>
      <c r="AB1905" s="85"/>
    </row>
    <row r="1906" hidden="1" spans="1:28">
      <c r="A1906"/>
      <c r="P1906"/>
      <c r="W1906" s="84"/>
      <c r="AA1906" s="85"/>
      <c r="AB1906" s="85"/>
    </row>
    <row r="1907" hidden="1" spans="1:28">
      <c r="A1907"/>
      <c r="P1907"/>
      <c r="W1907" s="84"/>
      <c r="AA1907" s="85"/>
      <c r="AB1907" s="85"/>
    </row>
    <row r="1908" hidden="1" spans="1:28">
      <c r="A1908"/>
      <c r="P1908"/>
      <c r="W1908" s="84"/>
      <c r="AA1908" s="85"/>
      <c r="AB1908" s="85"/>
    </row>
    <row r="1909" hidden="1" spans="1:28">
      <c r="A1909"/>
      <c r="P1909"/>
      <c r="W1909" s="84"/>
      <c r="AA1909" s="85"/>
      <c r="AB1909" s="85"/>
    </row>
    <row r="1910" hidden="1" spans="1:28">
      <c r="A1910"/>
      <c r="P1910"/>
      <c r="W1910" s="84"/>
      <c r="AA1910" s="85"/>
      <c r="AB1910" s="85"/>
    </row>
    <row r="1911" hidden="1" spans="1:28">
      <c r="A1911"/>
      <c r="P1911"/>
      <c r="W1911" s="84"/>
      <c r="AA1911" s="85"/>
      <c r="AB1911" s="85"/>
    </row>
    <row r="1912" hidden="1" spans="1:28">
      <c r="A1912"/>
      <c r="P1912"/>
      <c r="W1912" s="84"/>
      <c r="AA1912" s="85"/>
      <c r="AB1912" s="85"/>
    </row>
    <row r="1913" hidden="1" spans="1:28">
      <c r="A1913"/>
      <c r="P1913"/>
      <c r="W1913" s="84"/>
      <c r="AA1913" s="85"/>
      <c r="AB1913" s="85"/>
    </row>
    <row r="1914" hidden="1" spans="1:28">
      <c r="A1914"/>
      <c r="P1914"/>
      <c r="W1914" s="84"/>
      <c r="AA1914" s="85"/>
      <c r="AB1914" s="85"/>
    </row>
    <row r="1915" hidden="1" spans="1:28">
      <c r="A1915"/>
      <c r="P1915"/>
      <c r="W1915" s="84"/>
      <c r="AA1915" s="85"/>
      <c r="AB1915" s="85"/>
    </row>
    <row r="1916" hidden="1" spans="1:28">
      <c r="A1916"/>
      <c r="P1916"/>
      <c r="W1916" s="84"/>
      <c r="AA1916" s="85"/>
      <c r="AB1916" s="85"/>
    </row>
    <row r="1917" hidden="1" spans="1:28">
      <c r="A1917"/>
      <c r="P1917"/>
      <c r="W1917" s="84"/>
      <c r="AA1917" s="85"/>
      <c r="AB1917" s="85"/>
    </row>
    <row r="1918" hidden="1" spans="1:28">
      <c r="A1918"/>
      <c r="P1918"/>
      <c r="W1918" s="84"/>
      <c r="AA1918" s="85"/>
      <c r="AB1918" s="85"/>
    </row>
    <row r="1919" hidden="1" spans="1:28">
      <c r="A1919"/>
      <c r="P1919"/>
      <c r="W1919" s="84"/>
      <c r="AA1919" s="85"/>
      <c r="AB1919" s="85"/>
    </row>
    <row r="1920" hidden="1" spans="1:28">
      <c r="A1920"/>
      <c r="P1920"/>
      <c r="W1920" s="84"/>
      <c r="AA1920" s="85"/>
      <c r="AB1920" s="85"/>
    </row>
    <row r="1921" hidden="1" spans="1:28">
      <c r="A1921"/>
      <c r="P1921"/>
      <c r="W1921" s="84"/>
      <c r="AA1921" s="85"/>
      <c r="AB1921" s="85"/>
    </row>
    <row r="1922" hidden="1" spans="1:28">
      <c r="A1922"/>
      <c r="P1922"/>
      <c r="W1922" s="84"/>
      <c r="AA1922" s="85"/>
      <c r="AB1922" s="85"/>
    </row>
    <row r="1923" hidden="1" spans="1:28">
      <c r="A1923"/>
      <c r="P1923"/>
      <c r="W1923" s="84"/>
      <c r="AA1923" s="85"/>
      <c r="AB1923" s="85"/>
    </row>
    <row r="1924" hidden="1" spans="1:28">
      <c r="A1924"/>
      <c r="P1924"/>
      <c r="W1924" s="84"/>
      <c r="AA1924" s="85"/>
      <c r="AB1924" s="85"/>
    </row>
    <row r="1925" hidden="1" spans="1:28">
      <c r="A1925"/>
      <c r="P1925"/>
      <c r="W1925" s="84"/>
      <c r="AA1925" s="85"/>
      <c r="AB1925" s="85"/>
    </row>
    <row r="1926" hidden="1" spans="1:28">
      <c r="A1926"/>
      <c r="P1926"/>
      <c r="W1926" s="84"/>
      <c r="AA1926" s="85"/>
      <c r="AB1926" s="85"/>
    </row>
    <row r="1927" hidden="1" spans="1:28">
      <c r="A1927"/>
      <c r="P1927"/>
      <c r="W1927" s="84"/>
      <c r="AA1927" s="85"/>
      <c r="AB1927" s="85"/>
    </row>
    <row r="1928" hidden="1" spans="1:28">
      <c r="A1928"/>
      <c r="P1928"/>
      <c r="W1928" s="84"/>
      <c r="AA1928" s="85"/>
      <c r="AB1928" s="85"/>
    </row>
    <row r="1929" hidden="1" spans="1:28">
      <c r="A1929"/>
      <c r="P1929"/>
      <c r="W1929" s="84"/>
      <c r="AA1929" s="85"/>
      <c r="AB1929" s="85"/>
    </row>
    <row r="1930" hidden="1" spans="1:28">
      <c r="A1930"/>
      <c r="P1930"/>
      <c r="W1930" s="84"/>
      <c r="AA1930" s="85"/>
      <c r="AB1930" s="85"/>
    </row>
    <row r="1931" hidden="1" spans="1:28">
      <c r="A1931"/>
      <c r="P1931"/>
      <c r="W1931" s="84"/>
      <c r="AA1931" s="85"/>
      <c r="AB1931" s="85"/>
    </row>
    <row r="1932" hidden="1" spans="1:28">
      <c r="A1932"/>
      <c r="P1932"/>
      <c r="W1932" s="84"/>
      <c r="AA1932" s="85"/>
      <c r="AB1932" s="85"/>
    </row>
    <row r="1933" hidden="1" spans="1:28">
      <c r="A1933"/>
      <c r="P1933"/>
      <c r="W1933" s="84"/>
      <c r="AA1933" s="85"/>
      <c r="AB1933" s="85"/>
    </row>
    <row r="1934" hidden="1" spans="1:28">
      <c r="A1934"/>
      <c r="P1934"/>
      <c r="W1934" s="84"/>
      <c r="AA1934" s="85"/>
      <c r="AB1934" s="85"/>
    </row>
    <row r="1935" hidden="1" spans="1:28">
      <c r="A1935"/>
      <c r="P1935"/>
      <c r="W1935" s="84"/>
      <c r="AA1935" s="85"/>
      <c r="AB1935" s="85"/>
    </row>
    <row r="1936" hidden="1" spans="1:28">
      <c r="A1936"/>
      <c r="P1936"/>
      <c r="W1936" s="84"/>
      <c r="AA1936" s="85"/>
      <c r="AB1936" s="85"/>
    </row>
    <row r="1937" hidden="1" spans="1:28">
      <c r="A1937"/>
      <c r="P1937"/>
      <c r="W1937" s="84"/>
      <c r="AA1937" s="85"/>
      <c r="AB1937" s="85"/>
    </row>
    <row r="1938" hidden="1" spans="1:28">
      <c r="A1938"/>
      <c r="P1938"/>
      <c r="W1938" s="84"/>
      <c r="AA1938" s="85"/>
      <c r="AB1938" s="85"/>
    </row>
    <row r="1939" hidden="1" spans="1:28">
      <c r="A1939"/>
      <c r="P1939"/>
      <c r="W1939" s="84"/>
      <c r="AA1939" s="85"/>
      <c r="AB1939" s="85"/>
    </row>
    <row r="1940" hidden="1" spans="1:28">
      <c r="A1940"/>
      <c r="P1940"/>
      <c r="W1940" s="84"/>
      <c r="AA1940" s="85"/>
      <c r="AB1940" s="85"/>
    </row>
    <row r="1941" hidden="1" spans="1:28">
      <c r="A1941"/>
      <c r="P1941"/>
      <c r="W1941" s="84"/>
      <c r="AA1941" s="85"/>
      <c r="AB1941" s="85"/>
    </row>
    <row r="1942" hidden="1" spans="1:28">
      <c r="A1942"/>
      <c r="P1942"/>
      <c r="W1942" s="84"/>
      <c r="AA1942" s="85"/>
      <c r="AB1942" s="85"/>
    </row>
    <row r="1943" hidden="1" spans="1:28">
      <c r="A1943"/>
      <c r="P1943"/>
      <c r="W1943" s="84"/>
      <c r="AA1943" s="85"/>
      <c r="AB1943" s="85"/>
    </row>
    <row r="1944" hidden="1" spans="1:28">
      <c r="A1944"/>
      <c r="P1944"/>
      <c r="W1944" s="84"/>
      <c r="AA1944" s="85"/>
      <c r="AB1944" s="85"/>
    </row>
    <row r="1945" hidden="1" spans="1:28">
      <c r="A1945"/>
      <c r="P1945"/>
      <c r="W1945" s="84"/>
      <c r="AA1945" s="85"/>
      <c r="AB1945" s="85"/>
    </row>
    <row r="1946" hidden="1" spans="1:28">
      <c r="A1946"/>
      <c r="P1946"/>
      <c r="W1946" s="84"/>
      <c r="AA1946" s="85"/>
      <c r="AB1946" s="85"/>
    </row>
    <row r="1947" hidden="1" spans="1:28">
      <c r="A1947"/>
      <c r="P1947"/>
      <c r="W1947" s="84"/>
      <c r="AA1947" s="85"/>
      <c r="AB1947" s="85"/>
    </row>
    <row r="1948" hidden="1" spans="1:28">
      <c r="A1948"/>
      <c r="P1948"/>
      <c r="W1948" s="84"/>
      <c r="AA1948" s="85"/>
      <c r="AB1948" s="85"/>
    </row>
    <row r="1949" hidden="1" spans="1:28">
      <c r="A1949"/>
      <c r="P1949"/>
      <c r="W1949" s="84"/>
      <c r="AA1949" s="85"/>
      <c r="AB1949" s="85"/>
    </row>
    <row r="1950" hidden="1" spans="1:28">
      <c r="A1950"/>
      <c r="P1950"/>
      <c r="W1950" s="84"/>
      <c r="AA1950" s="85"/>
      <c r="AB1950" s="85"/>
    </row>
    <row r="1951" hidden="1" spans="1:28">
      <c r="A1951"/>
      <c r="P1951"/>
      <c r="W1951" s="84"/>
      <c r="AA1951" s="85"/>
      <c r="AB1951" s="85"/>
    </row>
    <row r="1952" hidden="1" spans="1:28">
      <c r="A1952"/>
      <c r="P1952"/>
      <c r="W1952" s="84"/>
      <c r="AA1952" s="85"/>
      <c r="AB1952" s="85"/>
    </row>
    <row r="1953" hidden="1" spans="1:28">
      <c r="A1953"/>
      <c r="P1953"/>
      <c r="W1953" s="84"/>
      <c r="AA1953" s="85"/>
      <c r="AB1953" s="85"/>
    </row>
    <row r="1954" hidden="1" spans="1:28">
      <c r="A1954"/>
      <c r="P1954"/>
      <c r="W1954" s="84"/>
      <c r="AA1954" s="85"/>
      <c r="AB1954" s="85"/>
    </row>
    <row r="1955" hidden="1" spans="1:28">
      <c r="A1955"/>
      <c r="P1955"/>
      <c r="W1955" s="84"/>
      <c r="AA1955" s="85"/>
      <c r="AB1955" s="85"/>
    </row>
    <row r="1956" hidden="1" spans="1:28">
      <c r="A1956"/>
      <c r="P1956"/>
      <c r="W1956" s="84"/>
      <c r="AA1956" s="85"/>
      <c r="AB1956" s="85"/>
    </row>
    <row r="1957" hidden="1" spans="1:28">
      <c r="A1957"/>
      <c r="P1957"/>
      <c r="W1957" s="84"/>
      <c r="AA1957" s="85"/>
      <c r="AB1957" s="85"/>
    </row>
    <row r="1958" hidden="1" spans="1:28">
      <c r="A1958"/>
      <c r="P1958"/>
      <c r="W1958" s="84"/>
      <c r="AA1958" s="85"/>
      <c r="AB1958" s="85"/>
    </row>
    <row r="1959" hidden="1" spans="1:28">
      <c r="A1959"/>
      <c r="P1959"/>
      <c r="W1959" s="84"/>
      <c r="AA1959" s="85"/>
      <c r="AB1959" s="85"/>
    </row>
    <row r="1960" hidden="1" spans="1:28">
      <c r="A1960"/>
      <c r="P1960"/>
      <c r="W1960" s="84"/>
      <c r="AA1960" s="85"/>
      <c r="AB1960" s="85"/>
    </row>
    <row r="1961" hidden="1" spans="1:28">
      <c r="A1961"/>
      <c r="P1961"/>
      <c r="W1961" s="84"/>
      <c r="AA1961" s="85"/>
      <c r="AB1961" s="85"/>
    </row>
    <row r="1962" hidden="1" spans="1:28">
      <c r="A1962"/>
      <c r="P1962"/>
      <c r="W1962" s="84"/>
      <c r="AA1962" s="85"/>
      <c r="AB1962" s="85"/>
    </row>
    <row r="1963" hidden="1" spans="1:28">
      <c r="A1963"/>
      <c r="P1963"/>
      <c r="W1963" s="84"/>
      <c r="AA1963" s="85"/>
      <c r="AB1963" s="85"/>
    </row>
    <row r="1964" hidden="1" spans="1:28">
      <c r="A1964"/>
      <c r="P1964"/>
      <c r="W1964" s="84"/>
      <c r="AA1964" s="85"/>
      <c r="AB1964" s="85"/>
    </row>
    <row r="1965" hidden="1" spans="1:28">
      <c r="A1965"/>
      <c r="P1965"/>
      <c r="W1965" s="84"/>
      <c r="AA1965" s="85"/>
      <c r="AB1965" s="85"/>
    </row>
    <row r="1966" hidden="1" spans="1:28">
      <c r="A1966"/>
      <c r="P1966"/>
      <c r="W1966" s="84"/>
      <c r="AA1966" s="85"/>
      <c r="AB1966" s="85"/>
    </row>
    <row r="1967" hidden="1" spans="1:28">
      <c r="A1967"/>
      <c r="P1967"/>
      <c r="W1967" s="84"/>
      <c r="AA1967" s="85"/>
      <c r="AB1967" s="85"/>
    </row>
    <row r="1968" hidden="1" spans="1:28">
      <c r="A1968"/>
      <c r="P1968"/>
      <c r="W1968" s="84"/>
      <c r="AA1968" s="85"/>
      <c r="AB1968" s="85"/>
    </row>
    <row r="1969" hidden="1" spans="1:28">
      <c r="A1969"/>
      <c r="P1969"/>
      <c r="W1969" s="84"/>
      <c r="AA1969" s="85"/>
      <c r="AB1969" s="85"/>
    </row>
    <row r="1970" hidden="1" spans="1:28">
      <c r="A1970"/>
      <c r="P1970"/>
      <c r="W1970" s="84"/>
      <c r="AA1970" s="85"/>
      <c r="AB1970" s="85"/>
    </row>
    <row r="1971" hidden="1" spans="1:28">
      <c r="A1971"/>
      <c r="P1971"/>
      <c r="W1971" s="84"/>
      <c r="AA1971" s="85"/>
      <c r="AB1971" s="85"/>
    </row>
    <row r="1972" hidden="1" spans="1:28">
      <c r="A1972"/>
      <c r="P1972"/>
      <c r="W1972" s="84"/>
      <c r="AA1972" s="85"/>
      <c r="AB1972" s="85"/>
    </row>
    <row r="1973" hidden="1" spans="1:28">
      <c r="A1973"/>
      <c r="P1973"/>
      <c r="W1973" s="84"/>
      <c r="AA1973" s="85"/>
      <c r="AB1973" s="85"/>
    </row>
    <row r="1974" hidden="1" spans="1:28">
      <c r="A1974"/>
      <c r="P1974"/>
      <c r="W1974" s="84"/>
      <c r="AA1974" s="85"/>
      <c r="AB1974" s="85"/>
    </row>
    <row r="1975" hidden="1" spans="1:28">
      <c r="A1975"/>
      <c r="P1975"/>
      <c r="W1975" s="84"/>
      <c r="AA1975" s="85"/>
      <c r="AB1975" s="85"/>
    </row>
    <row r="1976" hidden="1" spans="1:28">
      <c r="A1976"/>
      <c r="P1976"/>
      <c r="W1976" s="84"/>
      <c r="AA1976" s="85"/>
      <c r="AB1976" s="85"/>
    </row>
    <row r="1977" hidden="1" spans="1:28">
      <c r="A1977"/>
      <c r="P1977"/>
      <c r="W1977" s="84"/>
      <c r="AA1977" s="85"/>
      <c r="AB1977" s="85"/>
    </row>
    <row r="1978" hidden="1" spans="1:28">
      <c r="A1978"/>
      <c r="P1978"/>
      <c r="W1978" s="84"/>
      <c r="AA1978" s="85"/>
      <c r="AB1978" s="85"/>
    </row>
    <row r="1979" hidden="1" spans="1:28">
      <c r="A1979"/>
      <c r="P1979"/>
      <c r="W1979" s="84"/>
      <c r="AA1979" s="85"/>
      <c r="AB1979" s="85"/>
    </row>
    <row r="1980" hidden="1" spans="1:28">
      <c r="A1980"/>
      <c r="P1980"/>
      <c r="W1980" s="84"/>
      <c r="AA1980" s="85"/>
      <c r="AB1980" s="85"/>
    </row>
    <row r="1981" hidden="1" spans="1:28">
      <c r="A1981"/>
      <c r="P1981"/>
      <c r="W1981" s="84"/>
      <c r="AA1981" s="85"/>
      <c r="AB1981" s="85"/>
    </row>
    <row r="1982" hidden="1" spans="1:28">
      <c r="A1982"/>
      <c r="P1982"/>
      <c r="W1982" s="84"/>
      <c r="AA1982" s="85"/>
      <c r="AB1982" s="85"/>
    </row>
    <row r="1983" hidden="1" spans="1:28">
      <c r="A1983"/>
      <c r="P1983"/>
      <c r="W1983" s="84"/>
      <c r="AA1983" s="85"/>
      <c r="AB1983" s="85"/>
    </row>
    <row r="1984" hidden="1" spans="1:28">
      <c r="A1984"/>
      <c r="P1984"/>
      <c r="W1984" s="84"/>
      <c r="AA1984" s="85"/>
      <c r="AB1984" s="85"/>
    </row>
    <row r="1985" hidden="1" spans="1:28">
      <c r="A1985"/>
      <c r="P1985"/>
      <c r="W1985" s="84"/>
      <c r="AA1985" s="85"/>
      <c r="AB1985" s="85"/>
    </row>
    <row r="1986" hidden="1" spans="1:28">
      <c r="A1986"/>
      <c r="P1986"/>
      <c r="W1986" s="84"/>
      <c r="AA1986" s="85"/>
      <c r="AB1986" s="85"/>
    </row>
    <row r="1987" hidden="1" spans="1:28">
      <c r="A1987"/>
      <c r="P1987"/>
      <c r="W1987" s="84"/>
      <c r="AA1987" s="85"/>
      <c r="AB1987" s="85"/>
    </row>
    <row r="1988" hidden="1" spans="1:28">
      <c r="A1988"/>
      <c r="P1988"/>
      <c r="W1988" s="84"/>
      <c r="AA1988" s="85"/>
      <c r="AB1988" s="85"/>
    </row>
    <row r="1989" hidden="1" spans="1:28">
      <c r="A1989"/>
      <c r="P1989"/>
      <c r="W1989" s="84"/>
      <c r="AA1989" s="85"/>
      <c r="AB1989" s="85"/>
    </row>
    <row r="1990" hidden="1" spans="1:28">
      <c r="A1990"/>
      <c r="P1990"/>
      <c r="W1990" s="84"/>
      <c r="AA1990" s="85"/>
      <c r="AB1990" s="85"/>
    </row>
    <row r="1991" hidden="1" spans="1:28">
      <c r="A1991"/>
      <c r="P1991"/>
      <c r="W1991" s="84"/>
      <c r="AA1991" s="85"/>
      <c r="AB1991" s="85"/>
    </row>
    <row r="1992" hidden="1" spans="1:28">
      <c r="A1992"/>
      <c r="P1992"/>
      <c r="W1992" s="84"/>
      <c r="AA1992" s="85"/>
      <c r="AB1992" s="85"/>
    </row>
    <row r="1993" hidden="1" spans="1:28">
      <c r="A1993"/>
      <c r="P1993"/>
      <c r="W1993" s="84"/>
      <c r="AA1993" s="85"/>
      <c r="AB1993" s="85"/>
    </row>
    <row r="1994" hidden="1" spans="1:28">
      <c r="A1994"/>
      <c r="P1994"/>
      <c r="W1994" s="84"/>
      <c r="AA1994" s="85"/>
      <c r="AB1994" s="85"/>
    </row>
    <row r="1995" hidden="1" spans="1:28">
      <c r="A1995"/>
      <c r="P1995"/>
      <c r="W1995" s="84"/>
      <c r="AA1995" s="85"/>
      <c r="AB1995" s="85"/>
    </row>
    <row r="1996" hidden="1" spans="1:28">
      <c r="A1996"/>
      <c r="P1996"/>
      <c r="W1996" s="84"/>
      <c r="AA1996" s="85"/>
      <c r="AB1996" s="85"/>
    </row>
    <row r="1997" hidden="1" spans="1:28">
      <c r="A1997"/>
      <c r="P1997"/>
      <c r="W1997" s="84"/>
      <c r="AA1997" s="85"/>
      <c r="AB1997" s="85"/>
    </row>
    <row r="1998" hidden="1" spans="1:28">
      <c r="A1998"/>
      <c r="P1998"/>
      <c r="W1998" s="84"/>
      <c r="AA1998" s="85"/>
      <c r="AB1998" s="85"/>
    </row>
    <row r="1999" hidden="1" spans="1:28">
      <c r="A1999"/>
      <c r="P1999"/>
      <c r="W1999" s="84"/>
      <c r="AA1999" s="85"/>
      <c r="AB1999" s="85"/>
    </row>
    <row r="2000" hidden="1" spans="1:28">
      <c r="A2000"/>
      <c r="P2000"/>
      <c r="W2000" s="84"/>
      <c r="AA2000" s="85"/>
      <c r="AB2000" s="85"/>
    </row>
    <row r="2001" hidden="1" spans="1:28">
      <c r="A2001"/>
      <c r="P2001"/>
      <c r="W2001" s="84"/>
      <c r="AA2001" s="85"/>
      <c r="AB2001" s="85"/>
    </row>
    <row r="2002" hidden="1" spans="1:28">
      <c r="A2002"/>
      <c r="P2002"/>
      <c r="W2002" s="84"/>
      <c r="AA2002" s="85"/>
      <c r="AB2002" s="85"/>
    </row>
    <row r="2003" hidden="1" spans="1:28">
      <c r="A2003"/>
      <c r="P2003"/>
      <c r="W2003" s="84"/>
      <c r="AA2003" s="85"/>
      <c r="AB2003" s="85"/>
    </row>
    <row r="2004" hidden="1" spans="1:28">
      <c r="A2004"/>
      <c r="P2004"/>
      <c r="W2004" s="84"/>
      <c r="AA2004" s="85"/>
      <c r="AB2004" s="85"/>
    </row>
    <row r="2005" hidden="1" spans="1:28">
      <c r="A2005"/>
      <c r="P2005"/>
      <c r="W2005" s="84"/>
      <c r="AA2005" s="85"/>
      <c r="AB2005" s="85"/>
    </row>
    <row r="2006" hidden="1" spans="1:28">
      <c r="A2006"/>
      <c r="P2006"/>
      <c r="W2006" s="84"/>
      <c r="AA2006" s="85"/>
      <c r="AB2006" s="85"/>
    </row>
    <row r="2007" hidden="1" spans="1:28">
      <c r="A2007"/>
      <c r="P2007"/>
      <c r="W2007" s="84"/>
      <c r="AA2007" s="85"/>
      <c r="AB2007" s="85"/>
    </row>
    <row r="2008" hidden="1" spans="1:28">
      <c r="A2008"/>
      <c r="P2008"/>
      <c r="W2008" s="84"/>
      <c r="AA2008" s="85"/>
      <c r="AB2008" s="85"/>
    </row>
    <row r="2009" hidden="1" spans="1:28">
      <c r="A2009"/>
      <c r="P2009"/>
      <c r="W2009" s="84"/>
      <c r="AA2009" s="85"/>
      <c r="AB2009" s="85"/>
    </row>
    <row r="2010" hidden="1" spans="1:28">
      <c r="A2010"/>
      <c r="P2010"/>
      <c r="W2010" s="84"/>
      <c r="AA2010" s="85"/>
      <c r="AB2010" s="85"/>
    </row>
    <row r="2011" hidden="1" spans="1:28">
      <c r="A2011"/>
      <c r="P2011"/>
      <c r="W2011" s="84"/>
      <c r="AA2011" s="85"/>
      <c r="AB2011" s="85"/>
    </row>
    <row r="2012" hidden="1" spans="1:28">
      <c r="A2012"/>
      <c r="P2012"/>
      <c r="W2012" s="84"/>
      <c r="AA2012" s="85"/>
      <c r="AB2012" s="85"/>
    </row>
    <row r="2013" hidden="1" spans="1:28">
      <c r="A2013"/>
      <c r="P2013"/>
      <c r="W2013" s="84"/>
      <c r="AA2013" s="85"/>
      <c r="AB2013" s="85"/>
    </row>
    <row r="2014" hidden="1" spans="1:28">
      <c r="A2014"/>
      <c r="P2014"/>
      <c r="W2014" s="84"/>
      <c r="AA2014" s="85"/>
      <c r="AB2014" s="85"/>
    </row>
    <row r="2015" hidden="1" spans="1:28">
      <c r="A2015"/>
      <c r="P2015"/>
      <c r="W2015" s="84"/>
      <c r="AA2015" s="85"/>
      <c r="AB2015" s="85"/>
    </row>
    <row r="2016" hidden="1" spans="1:28">
      <c r="A2016"/>
      <c r="P2016"/>
      <c r="W2016" s="84"/>
      <c r="AA2016" s="85"/>
      <c r="AB2016" s="85"/>
    </row>
    <row r="2017" hidden="1" spans="1:28">
      <c r="A2017"/>
      <c r="P2017"/>
      <c r="W2017" s="84"/>
      <c r="AA2017" s="85"/>
      <c r="AB2017" s="85"/>
    </row>
    <row r="2018" hidden="1" spans="1:28">
      <c r="A2018"/>
      <c r="P2018"/>
      <c r="W2018" s="84"/>
      <c r="AA2018" s="85"/>
      <c r="AB2018" s="85"/>
    </row>
    <row r="2019" hidden="1" spans="1:28">
      <c r="A2019"/>
      <c r="P2019"/>
      <c r="W2019" s="84"/>
      <c r="AA2019" s="85"/>
      <c r="AB2019" s="85"/>
    </row>
    <row r="2020" hidden="1" spans="1:28">
      <c r="A2020"/>
      <c r="P2020"/>
      <c r="W2020" s="84"/>
      <c r="AA2020" s="85"/>
      <c r="AB2020" s="85"/>
    </row>
    <row r="2021" hidden="1" spans="1:28">
      <c r="A2021"/>
      <c r="P2021"/>
      <c r="W2021" s="84"/>
      <c r="AA2021" s="85"/>
      <c r="AB2021" s="85"/>
    </row>
    <row r="2022" hidden="1" spans="1:28">
      <c r="A2022"/>
      <c r="P2022"/>
      <c r="W2022" s="84"/>
      <c r="AA2022" s="85"/>
      <c r="AB2022" s="85"/>
    </row>
    <row r="2023" hidden="1" spans="1:28">
      <c r="A2023"/>
      <c r="P2023"/>
      <c r="W2023" s="84"/>
      <c r="AA2023" s="85"/>
      <c r="AB2023" s="85"/>
    </row>
    <row r="2024" hidden="1" spans="1:28">
      <c r="A2024"/>
      <c r="P2024"/>
      <c r="W2024" s="84"/>
      <c r="AA2024" s="85"/>
      <c r="AB2024" s="85"/>
    </row>
    <row r="2025" hidden="1" spans="1:28">
      <c r="A2025"/>
      <c r="P2025"/>
      <c r="W2025" s="84"/>
      <c r="AA2025" s="85"/>
      <c r="AB2025" s="85"/>
    </row>
    <row r="2026" hidden="1" spans="1:28">
      <c r="A2026"/>
      <c r="P2026"/>
      <c r="W2026" s="84"/>
      <c r="AA2026" s="85"/>
      <c r="AB2026" s="85"/>
    </row>
    <row r="2027" hidden="1" spans="1:28">
      <c r="A2027"/>
      <c r="P2027"/>
      <c r="W2027" s="84"/>
      <c r="AA2027" s="85"/>
      <c r="AB2027" s="85"/>
    </row>
    <row r="2028" hidden="1" spans="1:28">
      <c r="A2028"/>
      <c r="P2028"/>
      <c r="W2028" s="84"/>
      <c r="AA2028" s="85"/>
      <c r="AB2028" s="85"/>
    </row>
    <row r="2029" hidden="1" spans="1:28">
      <c r="A2029"/>
      <c r="P2029"/>
      <c r="W2029" s="84"/>
      <c r="AA2029" s="85"/>
      <c r="AB2029" s="85"/>
    </row>
    <row r="2030" hidden="1" spans="1:28">
      <c r="A2030"/>
      <c r="P2030"/>
      <c r="W2030" s="84"/>
      <c r="AA2030" s="85"/>
      <c r="AB2030" s="85"/>
    </row>
    <row r="2031" hidden="1" spans="1:28">
      <c r="A2031"/>
      <c r="P2031"/>
      <c r="W2031" s="84"/>
      <c r="AA2031" s="85"/>
      <c r="AB2031" s="85"/>
    </row>
    <row r="2032" hidden="1" spans="1:28">
      <c r="A2032"/>
      <c r="P2032"/>
      <c r="W2032" s="84"/>
      <c r="AA2032" s="85"/>
      <c r="AB2032" s="85"/>
    </row>
    <row r="2033" hidden="1" spans="1:28">
      <c r="A2033"/>
      <c r="P2033"/>
      <c r="W2033" s="84"/>
      <c r="AA2033" s="85"/>
      <c r="AB2033" s="85"/>
    </row>
    <row r="2034" hidden="1" spans="1:28">
      <c r="A2034"/>
      <c r="P2034"/>
      <c r="W2034" s="84"/>
      <c r="AA2034" s="85"/>
      <c r="AB2034" s="85"/>
    </row>
    <row r="2035" hidden="1" spans="1:28">
      <c r="A2035"/>
      <c r="P2035"/>
      <c r="W2035" s="84"/>
      <c r="AA2035" s="85"/>
      <c r="AB2035" s="85"/>
    </row>
    <row r="2036" hidden="1" spans="1:28">
      <c r="A2036"/>
      <c r="P2036"/>
      <c r="W2036" s="84"/>
      <c r="AA2036" s="85"/>
      <c r="AB2036" s="85"/>
    </row>
    <row r="2037" hidden="1" spans="1:28">
      <c r="A2037"/>
      <c r="P2037"/>
      <c r="W2037" s="84"/>
      <c r="AA2037" s="85"/>
      <c r="AB2037" s="85"/>
    </row>
    <row r="2038" hidden="1" spans="1:28">
      <c r="A2038"/>
      <c r="P2038"/>
      <c r="W2038" s="84"/>
      <c r="AA2038" s="85"/>
      <c r="AB2038" s="85"/>
    </row>
    <row r="2039" hidden="1" spans="1:28">
      <c r="A2039"/>
      <c r="P2039"/>
      <c r="W2039" s="84"/>
      <c r="AA2039" s="85"/>
      <c r="AB2039" s="85"/>
    </row>
    <row r="2040" hidden="1" spans="1:28">
      <c r="A2040"/>
      <c r="P2040"/>
      <c r="W2040" s="84"/>
      <c r="AA2040" s="85"/>
      <c r="AB2040" s="85"/>
    </row>
    <row r="2041" hidden="1" spans="1:28">
      <c r="A2041"/>
      <c r="P2041"/>
      <c r="W2041" s="84"/>
      <c r="AA2041" s="85"/>
      <c r="AB2041" s="85"/>
    </row>
    <row r="2042" hidden="1" spans="1:28">
      <c r="A2042"/>
      <c r="P2042"/>
      <c r="W2042" s="84"/>
      <c r="AA2042" s="85"/>
      <c r="AB2042" s="85"/>
    </row>
    <row r="2043" hidden="1" spans="1:28">
      <c r="A2043"/>
      <c r="P2043"/>
      <c r="W2043" s="84"/>
      <c r="AA2043" s="85"/>
      <c r="AB2043" s="85"/>
    </row>
    <row r="2044" hidden="1" spans="1:28">
      <c r="A2044"/>
      <c r="P2044"/>
      <c r="W2044" s="84"/>
      <c r="AA2044" s="85"/>
      <c r="AB2044" s="85"/>
    </row>
    <row r="2045" hidden="1" spans="1:28">
      <c r="A2045"/>
      <c r="P2045"/>
      <c r="W2045" s="84"/>
      <c r="AA2045" s="85"/>
      <c r="AB2045" s="85"/>
    </row>
    <row r="2046" hidden="1" spans="1:28">
      <c r="A2046"/>
      <c r="P2046"/>
      <c r="W2046" s="84"/>
      <c r="AA2046" s="85"/>
      <c r="AB2046" s="85"/>
    </row>
    <row r="2047" hidden="1" spans="1:28">
      <c r="A2047"/>
      <c r="P2047"/>
      <c r="W2047" s="84"/>
      <c r="AA2047" s="85"/>
      <c r="AB2047" s="85"/>
    </row>
    <row r="2048" hidden="1" spans="1:28">
      <c r="A2048"/>
      <c r="P2048"/>
      <c r="W2048" s="84"/>
      <c r="AA2048" s="85"/>
      <c r="AB2048" s="85"/>
    </row>
    <row r="2049" hidden="1" spans="1:28">
      <c r="A2049"/>
      <c r="P2049"/>
      <c r="W2049" s="84"/>
      <c r="AA2049" s="85"/>
      <c r="AB2049" s="85"/>
    </row>
    <row r="2050" hidden="1" spans="1:28">
      <c r="A2050"/>
      <c r="P2050"/>
      <c r="W2050" s="84"/>
      <c r="AA2050" s="85"/>
      <c r="AB2050" s="85"/>
    </row>
    <row r="2051" hidden="1" spans="1:28">
      <c r="A2051"/>
      <c r="P2051"/>
      <c r="W2051" s="84"/>
      <c r="AA2051" s="85"/>
      <c r="AB2051" s="85"/>
    </row>
    <row r="2052" hidden="1" spans="1:28">
      <c r="A2052"/>
      <c r="P2052"/>
      <c r="W2052" s="84"/>
      <c r="AA2052" s="85"/>
      <c r="AB2052" s="85"/>
    </row>
    <row r="2053" hidden="1" spans="1:28">
      <c r="A2053"/>
      <c r="P2053"/>
      <c r="W2053" s="84"/>
      <c r="AA2053" s="85"/>
      <c r="AB2053" s="85"/>
    </row>
    <row r="2054" hidden="1" spans="1:28">
      <c r="A2054"/>
      <c r="P2054"/>
      <c r="W2054" s="84"/>
      <c r="AA2054" s="85"/>
      <c r="AB2054" s="85"/>
    </row>
    <row r="2055" hidden="1" spans="1:28">
      <c r="A2055"/>
      <c r="P2055"/>
      <c r="W2055" s="84"/>
      <c r="AA2055" s="85"/>
      <c r="AB2055" s="85"/>
    </row>
    <row r="2056" hidden="1" spans="1:28">
      <c r="A2056"/>
      <c r="P2056"/>
      <c r="W2056" s="84"/>
      <c r="AA2056" s="85"/>
      <c r="AB2056" s="85"/>
    </row>
    <row r="2057" hidden="1" spans="1:28">
      <c r="A2057"/>
      <c r="P2057"/>
      <c r="W2057" s="84"/>
      <c r="AA2057" s="85"/>
      <c r="AB2057" s="85"/>
    </row>
    <row r="2058" hidden="1" spans="1:28">
      <c r="A2058"/>
      <c r="P2058"/>
      <c r="W2058" s="84"/>
      <c r="AA2058" s="85"/>
      <c r="AB2058" s="85"/>
    </row>
    <row r="2059" hidden="1" spans="1:28">
      <c r="A2059"/>
      <c r="P2059"/>
      <c r="W2059" s="84"/>
      <c r="AA2059" s="85"/>
      <c r="AB2059" s="85"/>
    </row>
    <row r="2060" hidden="1" spans="1:28">
      <c r="A2060"/>
      <c r="P2060"/>
      <c r="W2060" s="84"/>
      <c r="AA2060" s="85"/>
      <c r="AB2060" s="85"/>
    </row>
    <row r="2061" hidden="1" spans="1:28">
      <c r="A2061"/>
      <c r="P2061"/>
      <c r="W2061" s="84"/>
      <c r="AA2061" s="85"/>
      <c r="AB2061" s="85"/>
    </row>
    <row r="2062" hidden="1" spans="1:28">
      <c r="A2062"/>
      <c r="P2062"/>
      <c r="W2062" s="84"/>
      <c r="AA2062" s="85"/>
      <c r="AB2062" s="85"/>
    </row>
    <row r="2063" hidden="1" spans="1:28">
      <c r="A2063"/>
      <c r="P2063"/>
      <c r="W2063" s="84"/>
      <c r="AA2063" s="85"/>
      <c r="AB2063" s="85"/>
    </row>
    <row r="2064" hidden="1" spans="1:28">
      <c r="A2064"/>
      <c r="P2064"/>
      <c r="W2064" s="84"/>
      <c r="AA2064" s="85"/>
      <c r="AB2064" s="85"/>
    </row>
    <row r="2065" hidden="1" spans="1:28">
      <c r="A2065"/>
      <c r="P2065"/>
      <c r="W2065" s="84"/>
      <c r="AA2065" s="85"/>
      <c r="AB2065" s="85"/>
    </row>
    <row r="2066" hidden="1" spans="1:28">
      <c r="A2066"/>
      <c r="P2066"/>
      <c r="W2066" s="84"/>
      <c r="AA2066" s="85"/>
      <c r="AB2066" s="85"/>
    </row>
    <row r="2067" hidden="1" spans="1:28">
      <c r="A2067"/>
      <c r="P2067"/>
      <c r="W2067" s="84"/>
      <c r="AA2067" s="85"/>
      <c r="AB2067" s="85"/>
    </row>
    <row r="2068" hidden="1" spans="1:28">
      <c r="A2068"/>
      <c r="P2068"/>
      <c r="W2068" s="84"/>
      <c r="AA2068" s="85"/>
      <c r="AB2068" s="85"/>
    </row>
    <row r="2069" hidden="1" spans="1:28">
      <c r="A2069"/>
      <c r="P2069"/>
      <c r="W2069" s="84"/>
      <c r="AA2069" s="85"/>
      <c r="AB2069" s="85"/>
    </row>
    <row r="2070" hidden="1" spans="1:28">
      <c r="A2070"/>
      <c r="P2070"/>
      <c r="W2070" s="84"/>
      <c r="AA2070" s="85"/>
      <c r="AB2070" s="85"/>
    </row>
    <row r="2071" hidden="1" spans="1:28">
      <c r="A2071"/>
      <c r="P2071"/>
      <c r="W2071" s="84"/>
      <c r="AA2071" s="85"/>
      <c r="AB2071" s="85"/>
    </row>
    <row r="2072" hidden="1" spans="1:28">
      <c r="A2072"/>
      <c r="P2072"/>
      <c r="W2072" s="84"/>
      <c r="AA2072" s="85"/>
      <c r="AB2072" s="85"/>
    </row>
    <row r="2073" hidden="1" spans="1:28">
      <c r="A2073"/>
      <c r="P2073"/>
      <c r="W2073" s="84"/>
      <c r="AA2073" s="85"/>
      <c r="AB2073" s="85"/>
    </row>
    <row r="2074" hidden="1" spans="1:28">
      <c r="A2074"/>
      <c r="P2074"/>
      <c r="W2074" s="84"/>
      <c r="AA2074" s="85"/>
      <c r="AB2074" s="85"/>
    </row>
    <row r="2075" hidden="1" spans="1:28">
      <c r="A2075"/>
      <c r="P2075"/>
      <c r="W2075" s="84"/>
      <c r="AA2075" s="85"/>
      <c r="AB2075" s="85"/>
    </row>
    <row r="2076" hidden="1" spans="1:28">
      <c r="A2076"/>
      <c r="P2076"/>
      <c r="W2076" s="84"/>
      <c r="AA2076" s="85"/>
      <c r="AB2076" s="85"/>
    </row>
    <row r="2077" hidden="1" spans="1:28">
      <c r="A2077"/>
      <c r="P2077"/>
      <c r="W2077" s="84"/>
      <c r="AA2077" s="85"/>
      <c r="AB2077" s="85"/>
    </row>
    <row r="2078" hidden="1" spans="1:28">
      <c r="A2078"/>
      <c r="P2078"/>
      <c r="W2078" s="84"/>
      <c r="AA2078" s="85"/>
      <c r="AB2078" s="85"/>
    </row>
    <row r="2079" hidden="1" spans="1:28">
      <c r="A2079"/>
      <c r="P2079"/>
      <c r="W2079" s="84"/>
      <c r="AA2079" s="85"/>
      <c r="AB2079" s="85"/>
    </row>
    <row r="2080" hidden="1" spans="1:28">
      <c r="A2080"/>
      <c r="P2080"/>
      <c r="W2080" s="84"/>
      <c r="AA2080" s="85"/>
      <c r="AB2080" s="85"/>
    </row>
    <row r="2081" hidden="1" spans="1:28">
      <c r="A2081"/>
      <c r="P2081"/>
      <c r="W2081" s="84"/>
      <c r="AA2081" s="85"/>
      <c r="AB2081" s="85"/>
    </row>
    <row r="2082" hidden="1" spans="1:28">
      <c r="A2082"/>
      <c r="P2082"/>
      <c r="W2082" s="84"/>
      <c r="AA2082" s="85"/>
      <c r="AB2082" s="85"/>
    </row>
    <row r="2083" hidden="1" spans="1:28">
      <c r="A2083"/>
      <c r="P2083"/>
      <c r="W2083" s="84"/>
      <c r="AA2083" s="85"/>
      <c r="AB2083" s="85"/>
    </row>
    <row r="2084" hidden="1" spans="1:28">
      <c r="A2084"/>
      <c r="P2084"/>
      <c r="W2084" s="84"/>
      <c r="AA2084" s="85"/>
      <c r="AB2084" s="85"/>
    </row>
    <row r="2085" hidden="1" spans="1:28">
      <c r="A2085"/>
      <c r="P2085"/>
      <c r="W2085" s="84"/>
      <c r="AA2085" s="85"/>
      <c r="AB2085" s="85"/>
    </row>
    <row r="2086" hidden="1" spans="1:28">
      <c r="A2086"/>
      <c r="P2086"/>
      <c r="W2086" s="84"/>
      <c r="AA2086" s="85"/>
      <c r="AB2086" s="85"/>
    </row>
    <row r="2087" hidden="1" spans="1:28">
      <c r="A2087"/>
      <c r="P2087"/>
      <c r="W2087" s="84"/>
      <c r="AA2087" s="85"/>
      <c r="AB2087" s="85"/>
    </row>
    <row r="2088" hidden="1" spans="1:28">
      <c r="A2088"/>
      <c r="P2088"/>
      <c r="W2088" s="84"/>
      <c r="AA2088" s="85"/>
      <c r="AB2088" s="85"/>
    </row>
    <row r="2089" hidden="1" spans="1:28">
      <c r="A2089"/>
      <c r="P2089"/>
      <c r="W2089" s="84"/>
      <c r="AA2089" s="85"/>
      <c r="AB2089" s="85"/>
    </row>
    <row r="2090" hidden="1" spans="1:28">
      <c r="A2090"/>
      <c r="P2090"/>
      <c r="W2090" s="84"/>
      <c r="AA2090" s="85"/>
      <c r="AB2090" s="85"/>
    </row>
    <row r="2091" hidden="1" spans="1:28">
      <c r="A2091"/>
      <c r="P2091"/>
      <c r="W2091" s="84"/>
      <c r="AA2091" s="85"/>
      <c r="AB2091" s="85"/>
    </row>
    <row r="2092" hidden="1" spans="1:28">
      <c r="A2092"/>
      <c r="P2092"/>
      <c r="W2092" s="84"/>
      <c r="AA2092" s="85"/>
      <c r="AB2092" s="85"/>
    </row>
    <row r="2093" hidden="1" spans="1:28">
      <c r="A2093"/>
      <c r="P2093"/>
      <c r="W2093" s="84"/>
      <c r="AA2093" s="85"/>
      <c r="AB2093" s="85"/>
    </row>
    <row r="2094" hidden="1" spans="1:28">
      <c r="A2094"/>
      <c r="P2094"/>
      <c r="W2094" s="84"/>
      <c r="AA2094" s="85"/>
      <c r="AB2094" s="85"/>
    </row>
    <row r="2095" hidden="1" spans="1:28">
      <c r="A2095"/>
      <c r="P2095"/>
      <c r="W2095" s="84"/>
      <c r="AA2095" s="85"/>
      <c r="AB2095" s="85"/>
    </row>
    <row r="2096" hidden="1" spans="1:28">
      <c r="A2096"/>
      <c r="P2096"/>
      <c r="W2096" s="84"/>
      <c r="AA2096" s="85"/>
      <c r="AB2096" s="85"/>
    </row>
    <row r="2097" hidden="1" spans="1:28">
      <c r="A2097"/>
      <c r="P2097"/>
      <c r="W2097" s="84"/>
      <c r="AA2097" s="85"/>
      <c r="AB2097" s="85"/>
    </row>
    <row r="2098" hidden="1" spans="1:28">
      <c r="A2098"/>
      <c r="P2098"/>
      <c r="W2098" s="84"/>
      <c r="AA2098" s="85"/>
      <c r="AB2098" s="85"/>
    </row>
    <row r="2099" hidden="1" spans="1:28">
      <c r="A2099"/>
      <c r="P2099"/>
      <c r="W2099" s="84"/>
      <c r="AA2099" s="85"/>
      <c r="AB2099" s="85"/>
    </row>
    <row r="2100" hidden="1" spans="1:28">
      <c r="A2100"/>
      <c r="P2100"/>
      <c r="W2100" s="84"/>
      <c r="AA2100" s="85"/>
      <c r="AB2100" s="85"/>
    </row>
    <row r="2101" hidden="1" spans="1:28">
      <c r="A2101"/>
      <c r="P2101"/>
      <c r="W2101" s="84"/>
      <c r="AA2101" s="85"/>
      <c r="AB2101" s="85"/>
    </row>
    <row r="2102" hidden="1" spans="1:28">
      <c r="A2102"/>
      <c r="P2102"/>
      <c r="W2102" s="84"/>
      <c r="AA2102" s="85"/>
      <c r="AB2102" s="85"/>
    </row>
    <row r="2103" hidden="1" spans="1:28">
      <c r="A2103"/>
      <c r="P2103"/>
      <c r="W2103" s="84"/>
      <c r="AA2103" s="85"/>
      <c r="AB2103" s="85"/>
    </row>
    <row r="2104" hidden="1" spans="1:28">
      <c r="A2104"/>
      <c r="P2104"/>
      <c r="W2104" s="84"/>
      <c r="AA2104" s="85"/>
      <c r="AB2104" s="85"/>
    </row>
    <row r="2105" hidden="1" spans="1:28">
      <c r="A2105"/>
      <c r="P2105"/>
      <c r="W2105" s="84"/>
      <c r="AA2105" s="85"/>
      <c r="AB2105" s="85"/>
    </row>
    <row r="2106" hidden="1" spans="1:28">
      <c r="A2106"/>
      <c r="P2106"/>
      <c r="W2106" s="84"/>
      <c r="AA2106" s="85"/>
      <c r="AB2106" s="85"/>
    </row>
    <row r="2107" hidden="1" spans="1:28">
      <c r="A2107"/>
      <c r="P2107"/>
      <c r="W2107" s="84"/>
      <c r="AA2107" s="85"/>
      <c r="AB2107" s="85"/>
    </row>
    <row r="2108" hidden="1" spans="1:28">
      <c r="A2108"/>
      <c r="P2108"/>
      <c r="W2108" s="84"/>
      <c r="AA2108" s="85"/>
      <c r="AB2108" s="85"/>
    </row>
    <row r="2109" hidden="1" spans="1:28">
      <c r="A2109"/>
      <c r="P2109"/>
      <c r="W2109" s="84"/>
      <c r="AA2109" s="85"/>
      <c r="AB2109" s="85"/>
    </row>
    <row r="2110" hidden="1" spans="1:28">
      <c r="A2110"/>
      <c r="P2110"/>
      <c r="W2110" s="84"/>
      <c r="AA2110" s="85"/>
      <c r="AB2110" s="85"/>
    </row>
    <row r="2111" hidden="1" spans="1:28">
      <c r="A2111"/>
      <c r="P2111"/>
      <c r="W2111" s="84"/>
      <c r="AA2111" s="85"/>
      <c r="AB2111" s="85"/>
    </row>
    <row r="2112" hidden="1" spans="1:28">
      <c r="A2112"/>
      <c r="P2112"/>
      <c r="W2112" s="84"/>
      <c r="AA2112" s="85"/>
      <c r="AB2112" s="85"/>
    </row>
    <row r="2113" hidden="1" spans="1:28">
      <c r="A2113"/>
      <c r="P2113"/>
      <c r="W2113" s="84"/>
      <c r="AA2113" s="85"/>
      <c r="AB2113" s="85"/>
    </row>
    <row r="2114" hidden="1" spans="1:28">
      <c r="A2114"/>
      <c r="P2114"/>
      <c r="W2114" s="84"/>
      <c r="AA2114" s="85"/>
      <c r="AB2114" s="85"/>
    </row>
    <row r="2115" hidden="1" spans="1:28">
      <c r="A2115"/>
      <c r="P2115"/>
      <c r="W2115" s="84"/>
      <c r="AA2115" s="85"/>
      <c r="AB2115" s="85"/>
    </row>
    <row r="2116" hidden="1" spans="1:28">
      <c r="A2116"/>
      <c r="P2116"/>
      <c r="W2116" s="84"/>
      <c r="AA2116" s="85"/>
      <c r="AB2116" s="85"/>
    </row>
    <row r="2117" hidden="1" spans="1:28">
      <c r="A2117"/>
      <c r="P2117"/>
      <c r="W2117" s="84"/>
      <c r="AA2117" s="85"/>
      <c r="AB2117" s="85"/>
    </row>
    <row r="2118" hidden="1" spans="1:28">
      <c r="A2118"/>
      <c r="P2118"/>
      <c r="W2118" s="84"/>
      <c r="AA2118" s="85"/>
      <c r="AB2118" s="85"/>
    </row>
    <row r="2119" hidden="1" spans="1:28">
      <c r="A2119"/>
      <c r="P2119"/>
      <c r="W2119" s="84"/>
      <c r="AA2119" s="85"/>
      <c r="AB2119" s="85"/>
    </row>
    <row r="2120" hidden="1" spans="1:28">
      <c r="A2120"/>
      <c r="P2120"/>
      <c r="W2120" s="84"/>
      <c r="AA2120" s="85"/>
      <c r="AB2120" s="85"/>
    </row>
    <row r="2121" hidden="1" spans="1:28">
      <c r="A2121"/>
      <c r="P2121"/>
      <c r="W2121" s="84"/>
      <c r="AA2121" s="85"/>
      <c r="AB2121" s="85"/>
    </row>
    <row r="2122" hidden="1" spans="1:28">
      <c r="A2122"/>
      <c r="P2122"/>
      <c r="W2122" s="84"/>
      <c r="AA2122" s="85"/>
      <c r="AB2122" s="85"/>
    </row>
    <row r="2123" hidden="1" spans="1:28">
      <c r="A2123"/>
      <c r="P2123"/>
      <c r="W2123" s="84"/>
      <c r="AA2123" s="85"/>
      <c r="AB2123" s="85"/>
    </row>
    <row r="2124" hidden="1" spans="1:28">
      <c r="A2124"/>
      <c r="P2124"/>
      <c r="W2124" s="84"/>
      <c r="AA2124" s="85"/>
      <c r="AB2124" s="85"/>
    </row>
    <row r="2125" hidden="1" spans="1:28">
      <c r="A2125"/>
      <c r="P2125"/>
      <c r="W2125" s="84"/>
      <c r="AA2125" s="85"/>
      <c r="AB2125" s="85"/>
    </row>
    <row r="2126" hidden="1" spans="1:28">
      <c r="A2126"/>
      <c r="P2126"/>
      <c r="W2126" s="84"/>
      <c r="AA2126" s="85"/>
      <c r="AB2126" s="85"/>
    </row>
    <row r="2127" hidden="1" spans="1:28">
      <c r="A2127"/>
      <c r="P2127"/>
      <c r="W2127" s="84"/>
      <c r="AA2127" s="85"/>
      <c r="AB2127" s="85"/>
    </row>
    <row r="2128" hidden="1" spans="1:28">
      <c r="A2128"/>
      <c r="P2128"/>
      <c r="W2128" s="84"/>
      <c r="AA2128" s="85"/>
      <c r="AB2128" s="85"/>
    </row>
    <row r="2129" hidden="1" spans="1:28">
      <c r="A2129"/>
      <c r="P2129"/>
      <c r="W2129" s="84"/>
      <c r="AA2129" s="85"/>
      <c r="AB2129" s="85"/>
    </row>
    <row r="2130" hidden="1" spans="1:28">
      <c r="A2130"/>
      <c r="P2130"/>
      <c r="W2130" s="84"/>
      <c r="AA2130" s="85"/>
      <c r="AB2130" s="85"/>
    </row>
    <row r="2131" hidden="1" spans="1:28">
      <c r="A2131"/>
      <c r="P2131"/>
      <c r="W2131" s="84"/>
      <c r="AA2131" s="85"/>
      <c r="AB2131" s="85"/>
    </row>
    <row r="2132" hidden="1" spans="1:28">
      <c r="A2132"/>
      <c r="P2132"/>
      <c r="W2132" s="84"/>
      <c r="AA2132" s="85"/>
      <c r="AB2132" s="85"/>
    </row>
    <row r="2133" hidden="1" spans="1:28">
      <c r="A2133"/>
      <c r="P2133"/>
      <c r="W2133" s="84"/>
      <c r="AA2133" s="85"/>
      <c r="AB2133" s="85"/>
    </row>
    <row r="2134" hidden="1" spans="1:28">
      <c r="A2134"/>
      <c r="P2134"/>
      <c r="W2134" s="84"/>
      <c r="AA2134" s="85"/>
      <c r="AB2134" s="85"/>
    </row>
    <row r="2135" hidden="1" spans="1:28">
      <c r="A2135"/>
      <c r="P2135"/>
      <c r="W2135" s="84"/>
      <c r="AA2135" s="85"/>
      <c r="AB2135" s="85"/>
    </row>
    <row r="2136" hidden="1" spans="1:28">
      <c r="A2136"/>
      <c r="P2136"/>
      <c r="W2136" s="84"/>
      <c r="AA2136" s="85"/>
      <c r="AB2136" s="85"/>
    </row>
    <row r="2137" hidden="1" spans="1:28">
      <c r="A2137"/>
      <c r="P2137"/>
      <c r="W2137" s="84"/>
      <c r="AA2137" s="85"/>
      <c r="AB2137" s="85"/>
    </row>
    <row r="2138" hidden="1" spans="1:28">
      <c r="A2138"/>
      <c r="P2138"/>
      <c r="W2138" s="84"/>
      <c r="AA2138" s="85"/>
      <c r="AB2138" s="85"/>
    </row>
    <row r="2139" hidden="1" spans="1:28">
      <c r="A2139"/>
      <c r="P2139"/>
      <c r="W2139" s="84"/>
      <c r="AA2139" s="85"/>
      <c r="AB2139" s="85"/>
    </row>
    <row r="2140" hidden="1" spans="1:28">
      <c r="A2140"/>
      <c r="P2140"/>
      <c r="W2140" s="84"/>
      <c r="AA2140" s="85"/>
      <c r="AB2140" s="85"/>
    </row>
    <row r="2141" hidden="1" spans="1:28">
      <c r="A2141"/>
      <c r="P2141"/>
      <c r="W2141" s="84"/>
      <c r="AA2141" s="85"/>
      <c r="AB2141" s="85"/>
    </row>
    <row r="2142" hidden="1" spans="1:28">
      <c r="A2142"/>
      <c r="P2142"/>
      <c r="W2142" s="84"/>
      <c r="AA2142" s="85"/>
      <c r="AB2142" s="85"/>
    </row>
    <row r="2143" hidden="1" spans="1:28">
      <c r="A2143"/>
      <c r="P2143"/>
      <c r="W2143" s="84"/>
      <c r="AA2143" s="85"/>
      <c r="AB2143" s="85"/>
    </row>
    <row r="2144" hidden="1" spans="1:28">
      <c r="A2144"/>
      <c r="P2144"/>
      <c r="W2144" s="84"/>
      <c r="AA2144" s="85"/>
      <c r="AB2144" s="85"/>
    </row>
    <row r="2145" hidden="1" spans="1:28">
      <c r="A2145"/>
      <c r="P2145"/>
      <c r="W2145" s="84"/>
      <c r="AA2145" s="85"/>
      <c r="AB2145" s="85"/>
    </row>
    <row r="2146" hidden="1" spans="1:28">
      <c r="A2146"/>
      <c r="P2146"/>
      <c r="W2146" s="84"/>
      <c r="AA2146" s="85"/>
      <c r="AB2146" s="85"/>
    </row>
    <row r="2147" hidden="1" spans="1:28">
      <c r="A2147"/>
      <c r="P2147"/>
      <c r="W2147" s="84"/>
      <c r="AA2147" s="85"/>
      <c r="AB2147" s="85"/>
    </row>
    <row r="2148" hidden="1" spans="1:28">
      <c r="A2148"/>
      <c r="P2148"/>
      <c r="W2148" s="84"/>
      <c r="AA2148" s="85"/>
      <c r="AB2148" s="85"/>
    </row>
    <row r="2149" hidden="1" spans="1:28">
      <c r="A2149"/>
      <c r="P2149"/>
      <c r="W2149" s="84"/>
      <c r="AA2149" s="85"/>
      <c r="AB2149" s="85"/>
    </row>
    <row r="2150" hidden="1" spans="1:28">
      <c r="A2150"/>
      <c r="P2150"/>
      <c r="W2150" s="84"/>
      <c r="AA2150" s="85"/>
      <c r="AB2150" s="85"/>
    </row>
    <row r="2151" hidden="1" spans="1:28">
      <c r="A2151"/>
      <c r="P2151"/>
      <c r="W2151" s="84"/>
      <c r="AA2151" s="85"/>
      <c r="AB2151" s="85"/>
    </row>
    <row r="2152" hidden="1" spans="1:28">
      <c r="A2152"/>
      <c r="P2152"/>
      <c r="W2152" s="84"/>
      <c r="AA2152" s="85"/>
      <c r="AB2152" s="85"/>
    </row>
    <row r="2153" hidden="1" spans="1:28">
      <c r="A2153"/>
      <c r="P2153"/>
      <c r="W2153" s="84"/>
      <c r="AA2153" s="85"/>
      <c r="AB2153" s="85"/>
    </row>
    <row r="2154" hidden="1" spans="1:28">
      <c r="A2154"/>
      <c r="P2154"/>
      <c r="W2154" s="84"/>
      <c r="AA2154" s="85"/>
      <c r="AB2154" s="85"/>
    </row>
    <row r="2155" hidden="1" spans="1:28">
      <c r="A2155"/>
      <c r="P2155"/>
      <c r="W2155" s="84"/>
      <c r="AA2155" s="85"/>
      <c r="AB2155" s="85"/>
    </row>
    <row r="2156" hidden="1" spans="1:28">
      <c r="A2156"/>
      <c r="P2156"/>
      <c r="W2156" s="84"/>
      <c r="AA2156" s="85"/>
      <c r="AB2156" s="85"/>
    </row>
    <row r="2157" hidden="1" spans="1:28">
      <c r="A2157"/>
      <c r="P2157"/>
      <c r="W2157" s="84"/>
      <c r="AA2157" s="85"/>
      <c r="AB2157" s="85"/>
    </row>
    <row r="2158" hidden="1" spans="1:28">
      <c r="A2158"/>
      <c r="P2158"/>
      <c r="W2158" s="84"/>
      <c r="AA2158" s="85"/>
      <c r="AB2158" s="85"/>
    </row>
    <row r="2159" hidden="1" spans="1:28">
      <c r="A2159"/>
      <c r="P2159"/>
      <c r="W2159" s="84"/>
      <c r="AA2159" s="85"/>
      <c r="AB2159" s="85"/>
    </row>
    <row r="2160" hidden="1" spans="1:28">
      <c r="A2160"/>
      <c r="P2160"/>
      <c r="W2160" s="84"/>
      <c r="AA2160" s="85"/>
      <c r="AB2160" s="85"/>
    </row>
    <row r="2161" hidden="1" spans="1:28">
      <c r="A2161"/>
      <c r="P2161"/>
      <c r="W2161" s="84"/>
      <c r="AA2161" s="85"/>
      <c r="AB2161" s="85"/>
    </row>
    <row r="2162" hidden="1" spans="1:28">
      <c r="A2162"/>
      <c r="P2162"/>
      <c r="W2162" s="84"/>
      <c r="AA2162" s="85"/>
      <c r="AB2162" s="85"/>
    </row>
    <row r="2163" hidden="1" spans="1:28">
      <c r="A2163"/>
      <c r="P2163"/>
      <c r="W2163" s="84"/>
      <c r="AA2163" s="85"/>
      <c r="AB2163" s="85"/>
    </row>
    <row r="2164" hidden="1" spans="1:28">
      <c r="A2164"/>
      <c r="P2164"/>
      <c r="W2164" s="84"/>
      <c r="AA2164" s="85"/>
      <c r="AB2164" s="85"/>
    </row>
    <row r="2165" hidden="1" spans="1:28">
      <c r="A2165"/>
      <c r="P2165"/>
      <c r="W2165" s="84"/>
      <c r="AA2165" s="85"/>
      <c r="AB2165" s="85"/>
    </row>
    <row r="2166" hidden="1" spans="1:28">
      <c r="A2166"/>
      <c r="P2166"/>
      <c r="W2166" s="84"/>
      <c r="AA2166" s="85"/>
      <c r="AB2166" s="85"/>
    </row>
    <row r="2167" hidden="1" spans="1:28">
      <c r="A2167"/>
      <c r="P2167"/>
      <c r="W2167" s="84"/>
      <c r="AA2167" s="85"/>
      <c r="AB2167" s="85"/>
    </row>
    <row r="2168" hidden="1" spans="1:28">
      <c r="A2168"/>
      <c r="P2168"/>
      <c r="W2168" s="84"/>
      <c r="AA2168" s="85"/>
      <c r="AB2168" s="85"/>
    </row>
    <row r="2169" hidden="1" spans="1:28">
      <c r="A2169"/>
      <c r="P2169"/>
      <c r="W2169" s="84"/>
      <c r="AA2169" s="85"/>
      <c r="AB2169" s="85"/>
    </row>
    <row r="2170" hidden="1" spans="1:28">
      <c r="A2170"/>
      <c r="P2170"/>
      <c r="W2170" s="84"/>
      <c r="AA2170" s="85"/>
      <c r="AB2170" s="85"/>
    </row>
    <row r="2171" hidden="1" spans="1:28">
      <c r="A2171"/>
      <c r="P2171"/>
      <c r="W2171" s="84"/>
      <c r="AA2171" s="85"/>
      <c r="AB2171" s="85"/>
    </row>
    <row r="2172" hidden="1" spans="1:28">
      <c r="A2172"/>
      <c r="P2172"/>
      <c r="W2172" s="84"/>
      <c r="AA2172" s="85"/>
      <c r="AB2172" s="85"/>
    </row>
    <row r="2173" hidden="1" spans="1:28">
      <c r="A2173"/>
      <c r="P2173"/>
      <c r="W2173" s="84"/>
      <c r="AA2173" s="85"/>
      <c r="AB2173" s="85"/>
    </row>
    <row r="2174" hidden="1" spans="1:28">
      <c r="A2174"/>
      <c r="P2174"/>
      <c r="W2174" s="84"/>
      <c r="AA2174" s="85"/>
      <c r="AB2174" s="85"/>
    </row>
    <row r="2175" hidden="1" spans="1:28">
      <c r="A2175"/>
      <c r="P2175"/>
      <c r="W2175" s="84"/>
      <c r="AA2175" s="85"/>
      <c r="AB2175" s="85"/>
    </row>
    <row r="2176" hidden="1" spans="1:28">
      <c r="A2176"/>
      <c r="P2176"/>
      <c r="W2176" s="84"/>
      <c r="AA2176" s="85"/>
      <c r="AB2176" s="85"/>
    </row>
    <row r="2177" hidden="1" spans="1:28">
      <c r="A2177"/>
      <c r="P2177"/>
      <c r="W2177" s="84"/>
      <c r="AA2177" s="85"/>
      <c r="AB2177" s="85"/>
    </row>
    <row r="2178" hidden="1" spans="1:28">
      <c r="A2178"/>
      <c r="P2178"/>
      <c r="W2178" s="84"/>
      <c r="AA2178" s="85"/>
      <c r="AB2178" s="85"/>
    </row>
    <row r="2179" hidden="1" spans="1:28">
      <c r="A2179"/>
      <c r="P2179"/>
      <c r="W2179" s="84"/>
      <c r="AA2179" s="85"/>
      <c r="AB2179" s="85"/>
    </row>
    <row r="2180" hidden="1" spans="1:28">
      <c r="A2180"/>
      <c r="P2180"/>
      <c r="W2180" s="84"/>
      <c r="AA2180" s="85"/>
      <c r="AB2180" s="85"/>
    </row>
    <row r="2181" hidden="1" spans="1:28">
      <c r="A2181"/>
      <c r="P2181"/>
      <c r="W2181" s="84"/>
      <c r="AA2181" s="85"/>
      <c r="AB2181" s="85"/>
    </row>
    <row r="2182" hidden="1" spans="1:28">
      <c r="A2182"/>
      <c r="P2182"/>
      <c r="W2182" s="84"/>
      <c r="AA2182" s="85"/>
      <c r="AB2182" s="85"/>
    </row>
    <row r="2183" hidden="1" spans="1:28">
      <c r="A2183"/>
      <c r="P2183"/>
      <c r="W2183" s="84"/>
      <c r="AA2183" s="85"/>
      <c r="AB2183" s="85"/>
    </row>
    <row r="2184" hidden="1" spans="1:28">
      <c r="A2184"/>
      <c r="P2184"/>
      <c r="W2184" s="84"/>
      <c r="AA2184" s="85"/>
      <c r="AB2184" s="85"/>
    </row>
    <row r="2185" hidden="1" spans="1:28">
      <c r="A2185"/>
      <c r="P2185"/>
      <c r="W2185" s="84"/>
      <c r="AA2185" s="85"/>
      <c r="AB2185" s="85"/>
    </row>
    <row r="2186" hidden="1" spans="1:28">
      <c r="A2186"/>
      <c r="P2186"/>
      <c r="W2186" s="84"/>
      <c r="AA2186" s="85"/>
      <c r="AB2186" s="85"/>
    </row>
    <row r="2187" hidden="1" spans="1:28">
      <c r="A2187"/>
      <c r="P2187"/>
      <c r="W2187" s="84"/>
      <c r="AA2187" s="85"/>
      <c r="AB2187" s="85"/>
    </row>
    <row r="2188" hidden="1" spans="1:28">
      <c r="A2188"/>
      <c r="P2188"/>
      <c r="W2188" s="84"/>
      <c r="AA2188" s="85"/>
      <c r="AB2188" s="85"/>
    </row>
    <row r="2189" hidden="1" spans="1:28">
      <c r="A2189"/>
      <c r="P2189"/>
      <c r="W2189" s="84"/>
      <c r="AA2189" s="85"/>
      <c r="AB2189" s="85"/>
    </row>
    <row r="2190" hidden="1" spans="1:28">
      <c r="A2190"/>
      <c r="P2190"/>
      <c r="W2190" s="84"/>
      <c r="AA2190" s="85"/>
      <c r="AB2190" s="85"/>
    </row>
    <row r="2191" hidden="1" spans="1:28">
      <c r="A2191"/>
      <c r="P2191"/>
      <c r="W2191" s="84"/>
      <c r="AA2191" s="85"/>
      <c r="AB2191" s="85"/>
    </row>
    <row r="2192" hidden="1" spans="1:28">
      <c r="A2192"/>
      <c r="P2192"/>
      <c r="W2192" s="84"/>
      <c r="AA2192" s="85"/>
      <c r="AB2192" s="85"/>
    </row>
    <row r="2193" hidden="1" spans="1:28">
      <c r="A2193"/>
      <c r="P2193"/>
      <c r="W2193" s="84"/>
      <c r="AA2193" s="85"/>
      <c r="AB2193" s="85"/>
    </row>
    <row r="2194" hidden="1" spans="1:28">
      <c r="A2194"/>
      <c r="P2194"/>
      <c r="W2194" s="84"/>
      <c r="AA2194" s="85"/>
      <c r="AB2194" s="85"/>
    </row>
    <row r="2195" hidden="1" spans="1:28">
      <c r="A2195"/>
      <c r="P2195"/>
      <c r="W2195" s="84"/>
      <c r="AA2195" s="85"/>
      <c r="AB2195" s="85"/>
    </row>
    <row r="2196" hidden="1" spans="1:28">
      <c r="A2196"/>
      <c r="P2196"/>
      <c r="W2196" s="84"/>
      <c r="AA2196" s="85"/>
      <c r="AB2196" s="85"/>
    </row>
    <row r="2197" hidden="1" spans="1:28">
      <c r="A2197"/>
      <c r="P2197"/>
      <c r="W2197" s="84"/>
      <c r="AA2197" s="85"/>
      <c r="AB2197" s="85"/>
    </row>
    <row r="2198" hidden="1" spans="1:28">
      <c r="A2198"/>
      <c r="P2198"/>
      <c r="W2198" s="84"/>
      <c r="AA2198" s="85"/>
      <c r="AB2198" s="85"/>
    </row>
    <row r="2199" hidden="1" spans="1:28">
      <c r="A2199"/>
      <c r="P2199"/>
      <c r="W2199" s="84"/>
      <c r="AA2199" s="85"/>
      <c r="AB2199" s="85"/>
    </row>
    <row r="2200" hidden="1" spans="1:28">
      <c r="A2200"/>
      <c r="P2200"/>
      <c r="W2200" s="84"/>
      <c r="AA2200" s="85"/>
      <c r="AB2200" s="85"/>
    </row>
    <row r="2201" hidden="1" spans="1:28">
      <c r="A2201"/>
      <c r="P2201"/>
      <c r="W2201" s="84"/>
      <c r="AA2201" s="85"/>
      <c r="AB2201" s="85"/>
    </row>
    <row r="2202" hidden="1" spans="1:28">
      <c r="A2202"/>
      <c r="P2202"/>
      <c r="W2202" s="84"/>
      <c r="AA2202" s="85"/>
      <c r="AB2202" s="85"/>
    </row>
    <row r="2203" hidden="1" spans="1:28">
      <c r="A2203"/>
      <c r="P2203"/>
      <c r="W2203" s="84"/>
      <c r="AA2203" s="85"/>
      <c r="AB2203" s="85"/>
    </row>
    <row r="2204" hidden="1" spans="1:28">
      <c r="A2204"/>
      <c r="P2204"/>
      <c r="W2204" s="84"/>
      <c r="AA2204" s="85"/>
      <c r="AB2204" s="85"/>
    </row>
    <row r="2205" hidden="1" spans="1:28">
      <c r="A2205"/>
      <c r="P2205"/>
      <c r="W2205" s="84"/>
      <c r="AA2205" s="85"/>
      <c r="AB2205" s="85"/>
    </row>
    <row r="2206" hidden="1" spans="1:28">
      <c r="A2206"/>
      <c r="P2206"/>
      <c r="W2206" s="84"/>
      <c r="AA2206" s="85"/>
      <c r="AB2206" s="85"/>
    </row>
    <row r="2207" hidden="1" spans="1:28">
      <c r="A2207"/>
      <c r="P2207"/>
      <c r="W2207" s="84"/>
      <c r="AA2207" s="85"/>
      <c r="AB2207" s="85"/>
    </row>
    <row r="2208" hidden="1" spans="1:28">
      <c r="A2208"/>
      <c r="P2208"/>
      <c r="W2208" s="84"/>
      <c r="AA2208" s="85"/>
      <c r="AB2208" s="85"/>
    </row>
    <row r="2209" hidden="1" spans="1:28">
      <c r="A2209"/>
      <c r="P2209"/>
      <c r="W2209" s="84"/>
      <c r="AA2209" s="85"/>
      <c r="AB2209" s="85"/>
    </row>
    <row r="2210" hidden="1" spans="1:28">
      <c r="A2210"/>
      <c r="P2210"/>
      <c r="W2210" s="84"/>
      <c r="AA2210" s="85"/>
      <c r="AB2210" s="85"/>
    </row>
    <row r="2211" hidden="1" spans="1:28">
      <c r="A2211"/>
      <c r="P2211"/>
      <c r="W2211" s="84"/>
      <c r="AA2211" s="85"/>
      <c r="AB2211" s="85"/>
    </row>
    <row r="2212" hidden="1" spans="1:28">
      <c r="A2212"/>
      <c r="P2212"/>
      <c r="W2212" s="84"/>
      <c r="AA2212" s="85"/>
      <c r="AB2212" s="85"/>
    </row>
    <row r="2213" hidden="1" spans="1:28">
      <c r="A2213"/>
      <c r="P2213"/>
      <c r="W2213" s="84"/>
      <c r="AA2213" s="85"/>
      <c r="AB2213" s="85"/>
    </row>
    <row r="2214" hidden="1" spans="1:28">
      <c r="A2214"/>
      <c r="P2214"/>
      <c r="W2214" s="84"/>
      <c r="AA2214" s="85"/>
      <c r="AB2214" s="85"/>
    </row>
    <row r="2215" hidden="1" spans="1:28">
      <c r="A2215"/>
      <c r="P2215"/>
      <c r="W2215" s="84"/>
      <c r="AA2215" s="85"/>
      <c r="AB2215" s="85"/>
    </row>
    <row r="2216" hidden="1" spans="1:28">
      <c r="A2216"/>
      <c r="P2216"/>
      <c r="W2216" s="84"/>
      <c r="AA2216" s="85"/>
      <c r="AB2216" s="85"/>
    </row>
    <row r="2217" hidden="1" spans="1:28">
      <c r="A2217"/>
      <c r="P2217"/>
      <c r="W2217" s="84"/>
      <c r="AA2217" s="85"/>
      <c r="AB2217" s="85"/>
    </row>
    <row r="2218" hidden="1" spans="1:28">
      <c r="A2218"/>
      <c r="P2218"/>
      <c r="W2218" s="84"/>
      <c r="AA2218" s="85"/>
      <c r="AB2218" s="85"/>
    </row>
    <row r="2219" hidden="1" spans="1:28">
      <c r="A2219"/>
      <c r="P2219"/>
      <c r="W2219" s="84"/>
      <c r="AA2219" s="85"/>
      <c r="AB2219" s="85"/>
    </row>
    <row r="2220" hidden="1" spans="1:28">
      <c r="A2220"/>
      <c r="P2220"/>
      <c r="W2220" s="84"/>
      <c r="AA2220" s="85"/>
      <c r="AB2220" s="85"/>
    </row>
    <row r="2221" hidden="1" spans="1:28">
      <c r="A2221"/>
      <c r="P2221"/>
      <c r="W2221" s="84"/>
      <c r="AA2221" s="85"/>
      <c r="AB2221" s="85"/>
    </row>
    <row r="2222" hidden="1" spans="1:28">
      <c r="A2222"/>
      <c r="P2222"/>
      <c r="W2222" s="84"/>
      <c r="AA2222" s="85"/>
      <c r="AB2222" s="85"/>
    </row>
    <row r="2223" hidden="1" spans="1:28">
      <c r="A2223"/>
      <c r="P2223"/>
      <c r="W2223" s="84"/>
      <c r="AA2223" s="85"/>
      <c r="AB2223" s="85"/>
    </row>
    <row r="2224" hidden="1" spans="1:28">
      <c r="A2224"/>
      <c r="P2224"/>
      <c r="W2224" s="84"/>
      <c r="AA2224" s="85"/>
      <c r="AB2224" s="85"/>
    </row>
    <row r="2225" hidden="1" spans="1:28">
      <c r="A2225"/>
      <c r="P2225"/>
      <c r="W2225" s="84"/>
      <c r="AA2225" s="85"/>
      <c r="AB2225" s="85"/>
    </row>
    <row r="2226" hidden="1" spans="1:28">
      <c r="A2226"/>
      <c r="P2226"/>
      <c r="W2226" s="84"/>
      <c r="AA2226" s="85"/>
      <c r="AB2226" s="85"/>
    </row>
    <row r="2227" hidden="1" spans="1:28">
      <c r="A2227"/>
      <c r="P2227"/>
      <c r="W2227" s="84"/>
      <c r="AA2227" s="85"/>
      <c r="AB2227" s="85"/>
    </row>
    <row r="2228" hidden="1" spans="1:28">
      <c r="A2228"/>
      <c r="P2228"/>
      <c r="W2228" s="84"/>
      <c r="AA2228" s="85"/>
      <c r="AB2228" s="85"/>
    </row>
    <row r="2229" hidden="1" spans="1:28">
      <c r="A2229"/>
      <c r="P2229"/>
      <c r="W2229" s="84"/>
      <c r="AA2229" s="85"/>
      <c r="AB2229" s="85"/>
    </row>
    <row r="2230" hidden="1" spans="1:28">
      <c r="A2230"/>
      <c r="P2230"/>
      <c r="W2230" s="84"/>
      <c r="AA2230" s="85"/>
      <c r="AB2230" s="85"/>
    </row>
    <row r="2231" hidden="1" spans="1:28">
      <c r="A2231"/>
      <c r="P2231"/>
      <c r="W2231" s="84"/>
      <c r="AA2231" s="85"/>
      <c r="AB2231" s="85"/>
    </row>
    <row r="2232" hidden="1" spans="1:28">
      <c r="A2232"/>
      <c r="P2232"/>
      <c r="W2232" s="84"/>
      <c r="AA2232" s="85"/>
      <c r="AB2232" s="85"/>
    </row>
    <row r="2233" hidden="1" spans="1:28">
      <c r="A2233"/>
      <c r="P2233"/>
      <c r="W2233" s="84"/>
      <c r="AA2233" s="85"/>
      <c r="AB2233" s="85"/>
    </row>
    <row r="2234" hidden="1" spans="1:28">
      <c r="A2234"/>
      <c r="P2234"/>
      <c r="W2234" s="84"/>
      <c r="AA2234" s="85"/>
      <c r="AB2234" s="85"/>
    </row>
    <row r="2235" hidden="1" spans="1:28">
      <c r="A2235"/>
      <c r="P2235"/>
      <c r="W2235" s="84"/>
      <c r="AA2235" s="85"/>
      <c r="AB2235" s="85"/>
    </row>
    <row r="2236" hidden="1" spans="1:28">
      <c r="A2236"/>
      <c r="P2236"/>
      <c r="W2236" s="84"/>
      <c r="AA2236" s="85"/>
      <c r="AB2236" s="85"/>
    </row>
    <row r="2237" hidden="1" spans="1:28">
      <c r="A2237"/>
      <c r="P2237"/>
      <c r="W2237" s="84"/>
      <c r="AA2237" s="85"/>
      <c r="AB2237" s="85"/>
    </row>
    <row r="2238" hidden="1" spans="1:28">
      <c r="A2238"/>
      <c r="P2238"/>
      <c r="W2238" s="84"/>
      <c r="AA2238" s="85"/>
      <c r="AB2238" s="85"/>
    </row>
    <row r="2239" hidden="1" spans="1:28">
      <c r="A2239"/>
      <c r="P2239"/>
      <c r="W2239" s="84"/>
      <c r="AA2239" s="85"/>
      <c r="AB2239" s="85"/>
    </row>
    <row r="2240" hidden="1" spans="1:28">
      <c r="A2240"/>
      <c r="P2240"/>
      <c r="W2240" s="84"/>
      <c r="AA2240" s="85"/>
      <c r="AB2240" s="85"/>
    </row>
    <row r="2241" hidden="1" spans="1:28">
      <c r="A2241"/>
      <c r="P2241"/>
      <c r="W2241" s="84"/>
      <c r="AA2241" s="85"/>
      <c r="AB2241" s="85"/>
    </row>
    <row r="2242" hidden="1" spans="1:28">
      <c r="A2242"/>
      <c r="P2242"/>
      <c r="W2242" s="84"/>
      <c r="AA2242" s="85"/>
      <c r="AB2242" s="85"/>
    </row>
    <row r="2243" hidden="1" spans="1:28">
      <c r="A2243"/>
      <c r="P2243"/>
      <c r="W2243" s="84"/>
      <c r="AA2243" s="85"/>
      <c r="AB2243" s="85"/>
    </row>
    <row r="2244" hidden="1" spans="1:28">
      <c r="A2244"/>
      <c r="P2244"/>
      <c r="W2244" s="84"/>
      <c r="AA2244" s="85"/>
      <c r="AB2244" s="85"/>
    </row>
    <row r="2245" hidden="1" spans="1:28">
      <c r="A2245"/>
      <c r="P2245"/>
      <c r="W2245" s="84"/>
      <c r="AA2245" s="85"/>
      <c r="AB2245" s="85"/>
    </row>
    <row r="2246" hidden="1" spans="1:28">
      <c r="A2246"/>
      <c r="P2246"/>
      <c r="W2246" s="84"/>
      <c r="AA2246" s="85"/>
      <c r="AB2246" s="85"/>
    </row>
    <row r="2247" hidden="1" spans="1:28">
      <c r="A2247"/>
      <c r="P2247"/>
      <c r="W2247" s="84"/>
      <c r="AA2247" s="85"/>
      <c r="AB2247" s="85"/>
    </row>
    <row r="2248" hidden="1" spans="1:28">
      <c r="A2248"/>
      <c r="P2248"/>
      <c r="W2248" s="84"/>
      <c r="AA2248" s="85"/>
      <c r="AB2248" s="85"/>
    </row>
    <row r="2249" hidden="1" spans="1:28">
      <c r="A2249"/>
      <c r="P2249"/>
      <c r="W2249" s="84"/>
      <c r="AA2249" s="85"/>
      <c r="AB2249" s="85"/>
    </row>
    <row r="2250" hidden="1" spans="1:28">
      <c r="A2250"/>
      <c r="P2250"/>
      <c r="W2250" s="84"/>
      <c r="AA2250" s="85"/>
      <c r="AB2250" s="85"/>
    </row>
    <row r="2251" hidden="1" spans="1:28">
      <c r="A2251"/>
      <c r="P2251"/>
      <c r="W2251" s="84"/>
      <c r="AA2251" s="85"/>
      <c r="AB2251" s="85"/>
    </row>
    <row r="2252" hidden="1" spans="1:28">
      <c r="A2252"/>
      <c r="P2252"/>
      <c r="W2252" s="84"/>
      <c r="AA2252" s="85"/>
      <c r="AB2252" s="85"/>
    </row>
    <row r="2253" hidden="1" spans="1:28">
      <c r="A2253"/>
      <c r="P2253"/>
      <c r="W2253" s="84"/>
      <c r="AA2253" s="85"/>
      <c r="AB2253" s="85"/>
    </row>
    <row r="2254" hidden="1" spans="1:28">
      <c r="A2254"/>
      <c r="P2254"/>
      <c r="W2254" s="84"/>
      <c r="AA2254" s="85"/>
      <c r="AB2254" s="85"/>
    </row>
    <row r="2255" hidden="1" spans="1:28">
      <c r="A2255"/>
      <c r="P2255"/>
      <c r="W2255" s="84"/>
      <c r="AA2255" s="85"/>
      <c r="AB2255" s="85"/>
    </row>
    <row r="2256" hidden="1" spans="1:28">
      <c r="A2256"/>
      <c r="P2256"/>
      <c r="W2256" s="84"/>
      <c r="AA2256" s="85"/>
      <c r="AB2256" s="85"/>
    </row>
    <row r="2257" hidden="1" spans="1:28">
      <c r="A2257"/>
      <c r="P2257"/>
      <c r="W2257" s="84"/>
      <c r="AA2257" s="85"/>
      <c r="AB2257" s="85"/>
    </row>
    <row r="2258" hidden="1" spans="1:28">
      <c r="A2258"/>
      <c r="P2258"/>
      <c r="W2258" s="84"/>
      <c r="AA2258" s="85"/>
      <c r="AB2258" s="85"/>
    </row>
    <row r="2259" hidden="1" spans="1:28">
      <c r="A2259"/>
      <c r="P2259"/>
      <c r="W2259" s="84"/>
      <c r="AA2259" s="85"/>
      <c r="AB2259" s="85"/>
    </row>
    <row r="2260" hidden="1" spans="1:28">
      <c r="A2260"/>
      <c r="P2260"/>
      <c r="W2260" s="84"/>
      <c r="AA2260" s="85"/>
      <c r="AB2260" s="85"/>
    </row>
    <row r="2261" hidden="1" spans="1:28">
      <c r="A2261"/>
      <c r="P2261"/>
      <c r="W2261" s="84"/>
      <c r="AA2261" s="85"/>
      <c r="AB2261" s="85"/>
    </row>
    <row r="2262" hidden="1" spans="1:28">
      <c r="A2262"/>
      <c r="P2262"/>
      <c r="W2262" s="84"/>
      <c r="AA2262" s="85"/>
      <c r="AB2262" s="85"/>
    </row>
    <row r="2263" hidden="1" spans="1:28">
      <c r="A2263"/>
      <c r="P2263"/>
      <c r="W2263" s="84"/>
      <c r="AA2263" s="85"/>
      <c r="AB2263" s="85"/>
    </row>
    <row r="2264" hidden="1" spans="1:28">
      <c r="A2264"/>
      <c r="P2264"/>
      <c r="W2264" s="84"/>
      <c r="AA2264" s="85"/>
      <c r="AB2264" s="85"/>
    </row>
    <row r="2265" hidden="1" spans="1:28">
      <c r="A2265"/>
      <c r="P2265"/>
      <c r="W2265" s="84"/>
      <c r="AA2265" s="85"/>
      <c r="AB2265" s="85"/>
    </row>
    <row r="2266" hidden="1" spans="1:28">
      <c r="A2266"/>
      <c r="P2266"/>
      <c r="W2266" s="84"/>
      <c r="AA2266" s="85"/>
      <c r="AB2266" s="85"/>
    </row>
    <row r="2267" hidden="1" spans="1:28">
      <c r="A2267"/>
      <c r="P2267"/>
      <c r="W2267" s="84"/>
      <c r="AA2267" s="85"/>
      <c r="AB2267" s="85"/>
    </row>
    <row r="2268" hidden="1" spans="1:28">
      <c r="A2268"/>
      <c r="P2268"/>
      <c r="W2268" s="84"/>
      <c r="AA2268" s="85"/>
      <c r="AB2268" s="85"/>
    </row>
    <row r="2269" hidden="1" spans="1:28">
      <c r="A2269"/>
      <c r="P2269"/>
      <c r="W2269" s="84"/>
      <c r="AA2269" s="85"/>
      <c r="AB2269" s="85"/>
    </row>
    <row r="2270" hidden="1" spans="1:28">
      <c r="A2270"/>
      <c r="P2270"/>
      <c r="W2270" s="84"/>
      <c r="AA2270" s="85"/>
      <c r="AB2270" s="85"/>
    </row>
    <row r="2271" hidden="1" spans="1:28">
      <c r="A2271"/>
      <c r="P2271"/>
      <c r="W2271" s="84"/>
      <c r="AA2271" s="85"/>
      <c r="AB2271" s="85"/>
    </row>
    <row r="2272" hidden="1" spans="1:28">
      <c r="A2272"/>
      <c r="P2272"/>
      <c r="W2272" s="84"/>
      <c r="AA2272" s="85"/>
      <c r="AB2272" s="85"/>
    </row>
    <row r="2273" hidden="1" spans="1:28">
      <c r="A2273"/>
      <c r="P2273"/>
      <c r="W2273" s="84"/>
      <c r="AA2273" s="85"/>
      <c r="AB2273" s="85"/>
    </row>
    <row r="2274" hidden="1" spans="1:28">
      <c r="A2274"/>
      <c r="P2274"/>
      <c r="W2274" s="84"/>
      <c r="AA2274" s="85"/>
      <c r="AB2274" s="85"/>
    </row>
    <row r="2275" hidden="1" spans="1:28">
      <c r="A2275"/>
      <c r="P2275"/>
      <c r="W2275" s="84"/>
      <c r="AA2275" s="85"/>
      <c r="AB2275" s="85"/>
    </row>
    <row r="2276" hidden="1" spans="1:28">
      <c r="A2276"/>
      <c r="P2276"/>
      <c r="W2276" s="84"/>
      <c r="AA2276" s="85"/>
      <c r="AB2276" s="85"/>
    </row>
    <row r="2277" hidden="1" spans="1:28">
      <c r="A2277"/>
      <c r="P2277"/>
      <c r="W2277" s="84"/>
      <c r="AA2277" s="85"/>
      <c r="AB2277" s="85"/>
    </row>
    <row r="2278" hidden="1" spans="1:28">
      <c r="A2278"/>
      <c r="P2278"/>
      <c r="W2278" s="84"/>
      <c r="AA2278" s="85"/>
      <c r="AB2278" s="85"/>
    </row>
    <row r="2279" hidden="1" spans="1:28">
      <c r="A2279"/>
      <c r="P2279"/>
      <c r="W2279" s="84"/>
      <c r="AA2279" s="85"/>
      <c r="AB2279" s="85"/>
    </row>
    <row r="2280" hidden="1" spans="1:28">
      <c r="A2280"/>
      <c r="P2280"/>
      <c r="W2280" s="84"/>
      <c r="AA2280" s="85"/>
      <c r="AB2280" s="85"/>
    </row>
    <row r="2281" hidden="1" spans="1:28">
      <c r="A2281"/>
      <c r="P2281"/>
      <c r="W2281" s="84"/>
      <c r="AA2281" s="85"/>
      <c r="AB2281" s="85"/>
    </row>
    <row r="2282" hidden="1" spans="1:28">
      <c r="A2282"/>
      <c r="P2282"/>
      <c r="W2282" s="84"/>
      <c r="AA2282" s="85"/>
      <c r="AB2282" s="85"/>
    </row>
    <row r="2283" hidden="1" spans="1:28">
      <c r="A2283"/>
      <c r="P2283"/>
      <c r="W2283" s="84"/>
      <c r="AA2283" s="85"/>
      <c r="AB2283" s="85"/>
    </row>
    <row r="2284" hidden="1" spans="1:28">
      <c r="A2284"/>
      <c r="P2284"/>
      <c r="W2284" s="84"/>
      <c r="AA2284" s="85"/>
      <c r="AB2284" s="85"/>
    </row>
    <row r="2285" hidden="1" spans="1:28">
      <c r="A2285"/>
      <c r="P2285"/>
      <c r="W2285" s="84"/>
      <c r="AA2285" s="85"/>
      <c r="AB2285" s="85"/>
    </row>
    <row r="2286" hidden="1" spans="1:28">
      <c r="A2286"/>
      <c r="P2286"/>
      <c r="W2286" s="84"/>
      <c r="AA2286" s="85"/>
      <c r="AB2286" s="85"/>
    </row>
    <row r="2287" hidden="1" spans="1:28">
      <c r="A2287"/>
      <c r="P2287"/>
      <c r="W2287" s="84"/>
      <c r="AA2287" s="85"/>
      <c r="AB2287" s="85"/>
    </row>
    <row r="2288" hidden="1" spans="1:28">
      <c r="A2288"/>
      <c r="P2288"/>
      <c r="W2288" s="84"/>
      <c r="AA2288" s="85"/>
      <c r="AB2288" s="85"/>
    </row>
    <row r="2289" hidden="1" spans="1:28">
      <c r="A2289"/>
      <c r="P2289"/>
      <c r="W2289" s="84"/>
      <c r="AA2289" s="85"/>
      <c r="AB2289" s="85"/>
    </row>
    <row r="2290" hidden="1" spans="1:28">
      <c r="A2290"/>
      <c r="P2290"/>
      <c r="W2290" s="84"/>
      <c r="AA2290" s="85"/>
      <c r="AB2290" s="85"/>
    </row>
    <row r="2291" hidden="1" spans="1:28">
      <c r="A2291"/>
      <c r="P2291"/>
      <c r="W2291" s="84"/>
      <c r="AA2291" s="85"/>
      <c r="AB2291" s="85"/>
    </row>
    <row r="2292" hidden="1" spans="1:28">
      <c r="A2292"/>
      <c r="P2292"/>
      <c r="W2292" s="84"/>
      <c r="AA2292" s="85"/>
      <c r="AB2292" s="85"/>
    </row>
    <row r="2293" hidden="1" spans="1:28">
      <c r="A2293"/>
      <c r="P2293"/>
      <c r="W2293" s="84"/>
      <c r="AA2293" s="85"/>
      <c r="AB2293" s="85"/>
    </row>
    <row r="2294" hidden="1" spans="1:28">
      <c r="A2294"/>
      <c r="P2294"/>
      <c r="W2294" s="84"/>
      <c r="AA2294" s="85"/>
      <c r="AB2294" s="85"/>
    </row>
    <row r="2295" hidden="1" spans="1:28">
      <c r="A2295"/>
      <c r="P2295"/>
      <c r="W2295" s="84"/>
      <c r="AA2295" s="85"/>
      <c r="AB2295" s="85"/>
    </row>
    <row r="2296" hidden="1" spans="1:28">
      <c r="A2296"/>
      <c r="P2296"/>
      <c r="W2296" s="84"/>
      <c r="AA2296" s="85"/>
      <c r="AB2296" s="85"/>
    </row>
    <row r="2297" hidden="1" spans="1:28">
      <c r="A2297"/>
      <c r="P2297"/>
      <c r="W2297" s="84"/>
      <c r="AA2297" s="85"/>
      <c r="AB2297" s="85"/>
    </row>
    <row r="2298" hidden="1" spans="1:28">
      <c r="A2298"/>
      <c r="P2298"/>
      <c r="W2298" s="84"/>
      <c r="AA2298" s="85"/>
      <c r="AB2298" s="85"/>
    </row>
    <row r="2299" hidden="1" spans="1:28">
      <c r="A2299"/>
      <c r="P2299"/>
      <c r="W2299" s="84"/>
      <c r="AA2299" s="85"/>
      <c r="AB2299" s="85"/>
    </row>
    <row r="2300" hidden="1" spans="1:28">
      <c r="A2300"/>
      <c r="P2300"/>
      <c r="W2300" s="84"/>
      <c r="AA2300" s="85"/>
      <c r="AB2300" s="85"/>
    </row>
    <row r="2301" hidden="1" spans="1:28">
      <c r="A2301"/>
      <c r="P2301"/>
      <c r="W2301" s="84"/>
      <c r="AA2301" s="85"/>
      <c r="AB2301" s="85"/>
    </row>
    <row r="2302" hidden="1" spans="1:28">
      <c r="A2302"/>
      <c r="P2302"/>
      <c r="W2302" s="84"/>
      <c r="AA2302" s="85"/>
      <c r="AB2302" s="85"/>
    </row>
    <row r="2303" hidden="1" spans="1:28">
      <c r="A2303"/>
      <c r="P2303"/>
      <c r="W2303" s="84"/>
      <c r="AA2303" s="85"/>
      <c r="AB2303" s="85"/>
    </row>
    <row r="2304" hidden="1" spans="1:28">
      <c r="A2304"/>
      <c r="P2304"/>
      <c r="W2304" s="84"/>
      <c r="AA2304" s="85"/>
      <c r="AB2304" s="85"/>
    </row>
    <row r="2305" hidden="1" spans="1:28">
      <c r="A2305"/>
      <c r="P2305"/>
      <c r="W2305" s="84"/>
      <c r="AA2305" s="85"/>
      <c r="AB2305" s="85"/>
    </row>
    <row r="2306" hidden="1" spans="1:28">
      <c r="A2306"/>
      <c r="P2306"/>
      <c r="W2306" s="84"/>
      <c r="AA2306" s="85"/>
      <c r="AB2306" s="85"/>
    </row>
    <row r="2307" hidden="1" spans="1:28">
      <c r="A2307"/>
      <c r="P2307"/>
      <c r="W2307" s="84"/>
      <c r="AA2307" s="85"/>
      <c r="AB2307" s="85"/>
    </row>
    <row r="2308" hidden="1" spans="1:28">
      <c r="A2308"/>
      <c r="P2308"/>
      <c r="W2308" s="84"/>
      <c r="AA2308" s="85"/>
      <c r="AB2308" s="85"/>
    </row>
    <row r="2309" hidden="1" spans="1:28">
      <c r="A2309"/>
      <c r="P2309"/>
      <c r="W2309" s="84"/>
      <c r="AA2309" s="85"/>
      <c r="AB2309" s="85"/>
    </row>
    <row r="2310" hidden="1" spans="1:28">
      <c r="A2310"/>
      <c r="P2310"/>
      <c r="W2310" s="84"/>
      <c r="AA2310" s="85"/>
      <c r="AB2310" s="85"/>
    </row>
    <row r="2311" hidden="1" spans="1:28">
      <c r="A2311"/>
      <c r="P2311"/>
      <c r="W2311" s="84"/>
      <c r="AA2311" s="85"/>
      <c r="AB2311" s="85"/>
    </row>
    <row r="2312" hidden="1" spans="1:28">
      <c r="A2312"/>
      <c r="P2312"/>
      <c r="W2312" s="84"/>
      <c r="AA2312" s="85"/>
      <c r="AB2312" s="85"/>
    </row>
    <row r="2313" hidden="1" spans="1:28">
      <c r="A2313"/>
      <c r="P2313"/>
      <c r="W2313" s="84"/>
      <c r="AA2313" s="85"/>
      <c r="AB2313" s="85"/>
    </row>
    <row r="2314" hidden="1" spans="1:28">
      <c r="A2314"/>
      <c r="P2314"/>
      <c r="W2314" s="84"/>
      <c r="AA2314" s="85"/>
      <c r="AB2314" s="85"/>
    </row>
    <row r="2315" hidden="1" spans="1:28">
      <c r="A2315"/>
      <c r="P2315"/>
      <c r="W2315" s="84"/>
      <c r="AA2315" s="85"/>
      <c r="AB2315" s="85"/>
    </row>
    <row r="2316" hidden="1" spans="1:28">
      <c r="A2316"/>
      <c r="P2316"/>
      <c r="W2316" s="84"/>
      <c r="AA2316" s="85"/>
      <c r="AB2316" s="85"/>
    </row>
    <row r="2317" hidden="1" spans="1:28">
      <c r="A2317"/>
      <c r="P2317"/>
      <c r="W2317" s="84"/>
      <c r="AA2317" s="85"/>
      <c r="AB2317" s="85"/>
    </row>
    <row r="2318" hidden="1" spans="1:28">
      <c r="A2318"/>
      <c r="P2318"/>
      <c r="W2318" s="84"/>
      <c r="AA2318" s="85"/>
      <c r="AB2318" s="85"/>
    </row>
    <row r="2319" hidden="1" spans="1:28">
      <c r="A2319"/>
      <c r="P2319"/>
      <c r="W2319" s="84"/>
      <c r="AA2319" s="85"/>
      <c r="AB2319" s="85"/>
    </row>
    <row r="2320" hidden="1" spans="1:28">
      <c r="A2320"/>
      <c r="P2320"/>
      <c r="W2320" s="84"/>
      <c r="AA2320" s="85"/>
      <c r="AB2320" s="85"/>
    </row>
    <row r="2321" hidden="1" spans="1:28">
      <c r="A2321"/>
      <c r="P2321"/>
      <c r="W2321" s="84"/>
      <c r="AA2321" s="85"/>
      <c r="AB2321" s="85"/>
    </row>
    <row r="2322" hidden="1" spans="1:28">
      <c r="A2322"/>
      <c r="P2322"/>
      <c r="W2322" s="84"/>
      <c r="AA2322" s="85"/>
      <c r="AB2322" s="85"/>
    </row>
    <row r="2323" hidden="1" spans="1:28">
      <c r="A2323"/>
      <c r="P2323"/>
      <c r="W2323" s="84"/>
      <c r="AA2323" s="85"/>
      <c r="AB2323" s="85"/>
    </row>
    <row r="2324" hidden="1" spans="1:28">
      <c r="A2324"/>
      <c r="P2324"/>
      <c r="W2324" s="84"/>
      <c r="AA2324" s="85"/>
      <c r="AB2324" s="85"/>
    </row>
    <row r="2325" hidden="1" spans="1:28">
      <c r="A2325"/>
      <c r="P2325"/>
      <c r="W2325" s="84"/>
      <c r="AA2325" s="85"/>
      <c r="AB2325" s="85"/>
    </row>
    <row r="2326" hidden="1" spans="1:28">
      <c r="A2326"/>
      <c r="P2326"/>
      <c r="W2326" s="84"/>
      <c r="AA2326" s="85"/>
      <c r="AB2326" s="85"/>
    </row>
    <row r="2327" hidden="1" spans="1:28">
      <c r="A2327"/>
      <c r="P2327"/>
      <c r="W2327" s="84"/>
      <c r="AA2327" s="85"/>
      <c r="AB2327" s="85"/>
    </row>
    <row r="2328" hidden="1" spans="1:28">
      <c r="A2328"/>
      <c r="P2328"/>
      <c r="W2328" s="84"/>
      <c r="AA2328" s="85"/>
      <c r="AB2328" s="85"/>
    </row>
    <row r="2329" hidden="1" spans="1:28">
      <c r="A2329"/>
      <c r="P2329"/>
      <c r="W2329" s="84"/>
      <c r="AA2329" s="85"/>
      <c r="AB2329" s="85"/>
    </row>
    <row r="2330" hidden="1" spans="1:28">
      <c r="A2330"/>
      <c r="P2330"/>
      <c r="W2330" s="84"/>
      <c r="AA2330" s="85"/>
      <c r="AB2330" s="85"/>
    </row>
    <row r="2331" hidden="1" spans="1:28">
      <c r="A2331"/>
      <c r="P2331"/>
      <c r="W2331" s="84"/>
      <c r="AA2331" s="85"/>
      <c r="AB2331" s="85"/>
    </row>
    <row r="2332" hidden="1" spans="1:28">
      <c r="A2332"/>
      <c r="P2332"/>
      <c r="W2332" s="84"/>
      <c r="AA2332" s="85"/>
      <c r="AB2332" s="85"/>
    </row>
    <row r="2333" hidden="1" spans="1:28">
      <c r="A2333"/>
      <c r="P2333"/>
      <c r="W2333" s="84"/>
      <c r="AA2333" s="85"/>
      <c r="AB2333" s="85"/>
    </row>
    <row r="2334" hidden="1" spans="1:28">
      <c r="A2334"/>
      <c r="P2334"/>
      <c r="W2334" s="84"/>
      <c r="AA2334" s="85"/>
      <c r="AB2334" s="85"/>
    </row>
    <row r="2335" hidden="1" spans="1:28">
      <c r="A2335"/>
      <c r="P2335"/>
      <c r="W2335" s="84"/>
      <c r="AA2335" s="85"/>
      <c r="AB2335" s="85"/>
    </row>
    <row r="2336" hidden="1" spans="1:28">
      <c r="A2336"/>
      <c r="P2336"/>
      <c r="W2336" s="84"/>
      <c r="AA2336" s="85"/>
      <c r="AB2336" s="85"/>
    </row>
    <row r="2337" hidden="1" spans="1:28">
      <c r="A2337"/>
      <c r="P2337"/>
      <c r="W2337" s="84"/>
      <c r="AA2337" s="85"/>
      <c r="AB2337" s="85"/>
    </row>
    <row r="2338" hidden="1" spans="1:28">
      <c r="A2338"/>
      <c r="P2338"/>
      <c r="W2338" s="84"/>
      <c r="AA2338" s="85"/>
      <c r="AB2338" s="85"/>
    </row>
    <row r="2339" hidden="1" spans="1:28">
      <c r="A2339"/>
      <c r="P2339"/>
      <c r="W2339" s="84"/>
      <c r="AA2339" s="85"/>
      <c r="AB2339" s="85"/>
    </row>
    <row r="2340" hidden="1" spans="1:28">
      <c r="A2340"/>
      <c r="P2340"/>
      <c r="W2340" s="84"/>
      <c r="AA2340" s="85"/>
      <c r="AB2340" s="85"/>
    </row>
    <row r="2341" hidden="1" spans="1:28">
      <c r="A2341"/>
      <c r="P2341"/>
      <c r="W2341" s="84"/>
      <c r="AA2341" s="85"/>
      <c r="AB2341" s="85"/>
    </row>
    <row r="2342" hidden="1" spans="1:28">
      <c r="A2342"/>
      <c r="P2342"/>
      <c r="W2342" s="84"/>
      <c r="AA2342" s="85"/>
      <c r="AB2342" s="85"/>
    </row>
    <row r="2343" hidden="1" spans="1:28">
      <c r="A2343"/>
      <c r="P2343"/>
      <c r="W2343" s="84"/>
      <c r="AA2343" s="85"/>
      <c r="AB2343" s="85"/>
    </row>
    <row r="2344" hidden="1" spans="1:28">
      <c r="A2344"/>
      <c r="P2344"/>
      <c r="W2344" s="84"/>
      <c r="AA2344" s="85"/>
      <c r="AB2344" s="85"/>
    </row>
    <row r="2345" hidden="1" spans="1:28">
      <c r="A2345"/>
      <c r="P2345"/>
      <c r="W2345" s="84"/>
      <c r="AA2345" s="85"/>
      <c r="AB2345" s="85"/>
    </row>
    <row r="2346" hidden="1" spans="1:28">
      <c r="A2346"/>
      <c r="P2346"/>
      <c r="W2346" s="84"/>
      <c r="AA2346" s="85"/>
      <c r="AB2346" s="85"/>
    </row>
    <row r="2347" hidden="1" spans="1:28">
      <c r="A2347"/>
      <c r="P2347"/>
      <c r="W2347" s="84"/>
      <c r="AA2347" s="85"/>
      <c r="AB2347" s="85"/>
    </row>
    <row r="2348" hidden="1" spans="1:28">
      <c r="A2348"/>
      <c r="P2348"/>
      <c r="W2348" s="84"/>
      <c r="AA2348" s="85"/>
      <c r="AB2348" s="85"/>
    </row>
    <row r="2349" hidden="1" spans="1:28">
      <c r="A2349"/>
      <c r="P2349"/>
      <c r="W2349" s="84"/>
      <c r="AA2349" s="85"/>
      <c r="AB2349" s="85"/>
    </row>
    <row r="2350" hidden="1" spans="1:28">
      <c r="A2350"/>
      <c r="P2350"/>
      <c r="W2350" s="84"/>
      <c r="AA2350" s="85"/>
      <c r="AB2350" s="85"/>
    </row>
    <row r="2351" hidden="1" spans="1:28">
      <c r="A2351"/>
      <c r="P2351"/>
      <c r="W2351" s="84"/>
      <c r="AA2351" s="85"/>
      <c r="AB2351" s="85"/>
    </row>
    <row r="2352" hidden="1" spans="1:28">
      <c r="A2352"/>
      <c r="P2352"/>
      <c r="W2352" s="84"/>
      <c r="AA2352" s="85"/>
      <c r="AB2352" s="85"/>
    </row>
    <row r="2353" hidden="1" spans="1:28">
      <c r="A2353"/>
      <c r="P2353"/>
      <c r="W2353" s="84"/>
      <c r="AA2353" s="85"/>
      <c r="AB2353" s="85"/>
    </row>
    <row r="2354" hidden="1" spans="1:28">
      <c r="A2354"/>
      <c r="P2354"/>
      <c r="W2354" s="84"/>
      <c r="AA2354" s="85"/>
      <c r="AB2354" s="85"/>
    </row>
    <row r="2355" hidden="1" spans="1:28">
      <c r="A2355"/>
      <c r="P2355"/>
      <c r="W2355" s="84"/>
      <c r="AA2355" s="85"/>
      <c r="AB2355" s="85"/>
    </row>
    <row r="2356" hidden="1" spans="1:28">
      <c r="A2356"/>
      <c r="P2356"/>
      <c r="W2356" s="84"/>
      <c r="AA2356" s="85"/>
      <c r="AB2356" s="85"/>
    </row>
    <row r="2357" hidden="1" spans="1:28">
      <c r="A2357"/>
      <c r="P2357"/>
      <c r="W2357" s="84"/>
      <c r="AA2357" s="85"/>
      <c r="AB2357" s="85"/>
    </row>
    <row r="2358" hidden="1" spans="1:28">
      <c r="A2358"/>
      <c r="P2358"/>
      <c r="W2358" s="84"/>
      <c r="AA2358" s="85"/>
      <c r="AB2358" s="85"/>
    </row>
    <row r="2359" hidden="1" spans="1:28">
      <c r="A2359"/>
      <c r="P2359"/>
      <c r="W2359" s="84"/>
      <c r="AA2359" s="85"/>
      <c r="AB2359" s="85"/>
    </row>
    <row r="2360" hidden="1" spans="1:28">
      <c r="A2360"/>
      <c r="P2360"/>
      <c r="W2360" s="84"/>
      <c r="AA2360" s="85"/>
      <c r="AB2360" s="85"/>
    </row>
    <row r="2361" hidden="1" spans="1:28">
      <c r="A2361"/>
      <c r="P2361"/>
      <c r="W2361" s="84"/>
      <c r="AA2361" s="85"/>
      <c r="AB2361" s="85"/>
    </row>
    <row r="2362" hidden="1" spans="1:28">
      <c r="A2362"/>
      <c r="P2362"/>
      <c r="W2362" s="84"/>
      <c r="AA2362" s="85"/>
      <c r="AB2362" s="85"/>
    </row>
    <row r="2363" hidden="1" spans="1:28">
      <c r="A2363"/>
      <c r="P2363"/>
      <c r="W2363" s="84"/>
      <c r="AA2363" s="85"/>
      <c r="AB2363" s="85"/>
    </row>
    <row r="2364" hidden="1" spans="1:28">
      <c r="A2364"/>
      <c r="P2364"/>
      <c r="W2364" s="84"/>
      <c r="AA2364" s="85"/>
      <c r="AB2364" s="85"/>
    </row>
    <row r="2365" hidden="1" spans="1:28">
      <c r="A2365"/>
      <c r="P2365"/>
      <c r="W2365" s="84"/>
      <c r="AA2365" s="85"/>
      <c r="AB2365" s="85"/>
    </row>
    <row r="2366" hidden="1" spans="1:28">
      <c r="A2366"/>
      <c r="P2366"/>
      <c r="W2366" s="84"/>
      <c r="AA2366" s="85"/>
      <c r="AB2366" s="85"/>
    </row>
    <row r="2367" hidden="1" spans="1:28">
      <c r="A2367"/>
      <c r="P2367"/>
      <c r="W2367" s="84"/>
      <c r="AA2367" s="85"/>
      <c r="AB2367" s="85"/>
    </row>
    <row r="2368" hidden="1" spans="1:28">
      <c r="A2368"/>
      <c r="P2368"/>
      <c r="W2368" s="84"/>
      <c r="AA2368" s="85"/>
      <c r="AB2368" s="85"/>
    </row>
    <row r="2369" hidden="1" spans="1:28">
      <c r="A2369"/>
      <c r="P2369"/>
      <c r="W2369" s="84"/>
      <c r="AA2369" s="85"/>
      <c r="AB2369" s="85"/>
    </row>
    <row r="2370" hidden="1" spans="1:28">
      <c r="A2370"/>
      <c r="P2370"/>
      <c r="W2370" s="84"/>
      <c r="AA2370" s="85"/>
      <c r="AB2370" s="85"/>
    </row>
    <row r="2371" hidden="1" spans="1:28">
      <c r="A2371"/>
      <c r="P2371"/>
      <c r="W2371" s="84"/>
      <c r="AA2371" s="85"/>
      <c r="AB2371" s="85"/>
    </row>
    <row r="2372" hidden="1" spans="1:28">
      <c r="A2372"/>
      <c r="P2372"/>
      <c r="W2372" s="84"/>
      <c r="AA2372" s="85"/>
      <c r="AB2372" s="85"/>
    </row>
    <row r="2373" hidden="1" spans="1:28">
      <c r="A2373"/>
      <c r="P2373"/>
      <c r="W2373" s="84"/>
      <c r="AA2373" s="85"/>
      <c r="AB2373" s="85"/>
    </row>
    <row r="2374" hidden="1" spans="1:28">
      <c r="A2374"/>
      <c r="P2374"/>
      <c r="W2374" s="84"/>
      <c r="AA2374" s="85"/>
      <c r="AB2374" s="85"/>
    </row>
    <row r="2375" hidden="1" spans="1:28">
      <c r="A2375"/>
      <c r="P2375"/>
      <c r="W2375" s="84"/>
      <c r="AA2375" s="85"/>
      <c r="AB2375" s="85"/>
    </row>
    <row r="2376" hidden="1" spans="1:28">
      <c r="A2376"/>
      <c r="P2376"/>
      <c r="W2376" s="84"/>
      <c r="AA2376" s="85"/>
      <c r="AB2376" s="85"/>
    </row>
    <row r="2377" hidden="1" spans="1:28">
      <c r="A2377"/>
      <c r="P2377"/>
      <c r="W2377" s="84"/>
      <c r="AA2377" s="85"/>
      <c r="AB2377" s="85"/>
    </row>
    <row r="2378" hidden="1" spans="1:28">
      <c r="A2378"/>
      <c r="P2378"/>
      <c r="W2378" s="84"/>
      <c r="AA2378" s="85"/>
      <c r="AB2378" s="85"/>
    </row>
    <row r="2379" hidden="1" spans="1:28">
      <c r="A2379"/>
      <c r="P2379"/>
      <c r="W2379" s="84"/>
      <c r="AA2379" s="85"/>
      <c r="AB2379" s="85"/>
    </row>
    <row r="2380" hidden="1" spans="1:28">
      <c r="A2380"/>
      <c r="P2380"/>
      <c r="W2380" s="84"/>
      <c r="AA2380" s="85"/>
      <c r="AB2380" s="85"/>
    </row>
    <row r="2381" hidden="1" spans="1:28">
      <c r="A2381"/>
      <c r="P2381"/>
      <c r="W2381" s="84"/>
      <c r="AA2381" s="85"/>
      <c r="AB2381" s="85"/>
    </row>
    <row r="2382" hidden="1" spans="1:28">
      <c r="A2382"/>
      <c r="P2382"/>
      <c r="W2382" s="84"/>
      <c r="AA2382" s="85"/>
      <c r="AB2382" s="85"/>
    </row>
    <row r="2383" hidden="1" spans="1:28">
      <c r="A2383"/>
      <c r="P2383"/>
      <c r="W2383" s="84"/>
      <c r="AA2383" s="85"/>
      <c r="AB2383" s="85"/>
    </row>
    <row r="2384" hidden="1" spans="1:28">
      <c r="A2384"/>
      <c r="P2384"/>
      <c r="W2384" s="84"/>
      <c r="AA2384" s="85"/>
      <c r="AB2384" s="85"/>
    </row>
    <row r="2385" hidden="1" spans="1:28">
      <c r="A2385"/>
      <c r="P2385"/>
      <c r="W2385" s="84"/>
      <c r="AA2385" s="85"/>
      <c r="AB2385" s="85"/>
    </row>
    <row r="2386" hidden="1" spans="1:28">
      <c r="A2386"/>
      <c r="P2386"/>
      <c r="W2386" s="84"/>
      <c r="AA2386" s="85"/>
      <c r="AB2386" s="85"/>
    </row>
    <row r="2387" hidden="1" spans="1:28">
      <c r="A2387"/>
      <c r="P2387"/>
      <c r="W2387" s="84"/>
      <c r="AA2387" s="85"/>
      <c r="AB2387" s="85"/>
    </row>
    <row r="2388" hidden="1" spans="1:28">
      <c r="A2388"/>
      <c r="P2388"/>
      <c r="W2388" s="84"/>
      <c r="AA2388" s="85"/>
      <c r="AB2388" s="85"/>
    </row>
    <row r="2389" hidden="1" spans="1:28">
      <c r="A2389"/>
      <c r="P2389"/>
      <c r="W2389" s="84"/>
      <c r="AA2389" s="85"/>
      <c r="AB2389" s="85"/>
    </row>
    <row r="2390" hidden="1" spans="1:28">
      <c r="A2390"/>
      <c r="P2390"/>
      <c r="W2390" s="84"/>
      <c r="AA2390" s="85"/>
      <c r="AB2390" s="85"/>
    </row>
    <row r="2391" hidden="1" spans="1:28">
      <c r="A2391"/>
      <c r="P2391"/>
      <c r="W2391" s="84"/>
      <c r="AA2391" s="85"/>
      <c r="AB2391" s="85"/>
    </row>
    <row r="2392" hidden="1" spans="1:28">
      <c r="A2392"/>
      <c r="P2392"/>
      <c r="W2392" s="84"/>
      <c r="AA2392" s="85"/>
      <c r="AB2392" s="85"/>
    </row>
    <row r="2393" hidden="1" spans="1:28">
      <c r="A2393"/>
      <c r="P2393"/>
      <c r="W2393" s="84"/>
      <c r="AA2393" s="85"/>
      <c r="AB2393" s="85"/>
    </row>
    <row r="2394" hidden="1" spans="1:28">
      <c r="A2394"/>
      <c r="P2394"/>
      <c r="W2394" s="84"/>
      <c r="AA2394" s="85"/>
      <c r="AB2394" s="85"/>
    </row>
    <row r="2395" hidden="1" spans="1:28">
      <c r="A2395"/>
      <c r="P2395"/>
      <c r="W2395" s="84"/>
      <c r="AA2395" s="85"/>
      <c r="AB2395" s="85"/>
    </row>
    <row r="2396" hidden="1" spans="1:28">
      <c r="A2396"/>
      <c r="P2396"/>
      <c r="W2396" s="84"/>
      <c r="AA2396" s="85"/>
      <c r="AB2396" s="85"/>
    </row>
    <row r="2397" hidden="1" spans="1:28">
      <c r="A2397"/>
      <c r="P2397"/>
      <c r="W2397" s="84"/>
      <c r="AA2397" s="85"/>
      <c r="AB2397" s="85"/>
    </row>
    <row r="2398" hidden="1" spans="1:28">
      <c r="A2398"/>
      <c r="P2398"/>
      <c r="W2398" s="84"/>
      <c r="AA2398" s="85"/>
      <c r="AB2398" s="85"/>
    </row>
    <row r="2399" hidden="1" spans="1:28">
      <c r="A2399"/>
      <c r="P2399"/>
      <c r="W2399" s="84"/>
      <c r="AA2399" s="85"/>
      <c r="AB2399" s="85"/>
    </row>
    <row r="2400" hidden="1" spans="1:28">
      <c r="A2400"/>
      <c r="P2400"/>
      <c r="W2400" s="84"/>
      <c r="AA2400" s="85"/>
      <c r="AB2400" s="85"/>
    </row>
    <row r="2401" hidden="1" spans="1:28">
      <c r="A2401"/>
      <c r="P2401"/>
      <c r="W2401" s="84"/>
      <c r="AA2401" s="85"/>
      <c r="AB2401" s="85"/>
    </row>
    <row r="2402" hidden="1" spans="1:28">
      <c r="A2402"/>
      <c r="P2402"/>
      <c r="W2402" s="84"/>
      <c r="AA2402" s="85"/>
      <c r="AB2402" s="85"/>
    </row>
    <row r="2403" hidden="1" spans="1:28">
      <c r="A2403"/>
      <c r="P2403"/>
      <c r="W2403" s="84"/>
      <c r="AA2403" s="85"/>
      <c r="AB2403" s="85"/>
    </row>
    <row r="2404" hidden="1" spans="1:28">
      <c r="A2404"/>
      <c r="P2404"/>
      <c r="W2404" s="84"/>
      <c r="AA2404" s="85"/>
      <c r="AB2404" s="85"/>
    </row>
    <row r="2405" hidden="1" spans="1:28">
      <c r="A2405"/>
      <c r="P2405"/>
      <c r="W2405" s="84"/>
      <c r="AA2405" s="85"/>
      <c r="AB2405" s="85"/>
    </row>
    <row r="2406" hidden="1" spans="1:28">
      <c r="A2406"/>
      <c r="P2406"/>
      <c r="W2406" s="84"/>
      <c r="AA2406" s="85"/>
      <c r="AB2406" s="85"/>
    </row>
    <row r="2407" hidden="1" spans="1:28">
      <c r="A2407"/>
      <c r="P2407"/>
      <c r="W2407" s="84"/>
      <c r="AA2407" s="85"/>
      <c r="AB2407" s="85"/>
    </row>
    <row r="2408" hidden="1" spans="1:28">
      <c r="A2408"/>
      <c r="P2408"/>
      <c r="W2408" s="84"/>
      <c r="AA2408" s="85"/>
      <c r="AB2408" s="85"/>
    </row>
    <row r="2409" hidden="1" spans="1:28">
      <c r="A2409"/>
      <c r="P2409"/>
      <c r="W2409" s="84"/>
      <c r="AA2409" s="85"/>
      <c r="AB2409" s="85"/>
    </row>
    <row r="2410" hidden="1" spans="1:28">
      <c r="A2410"/>
      <c r="P2410"/>
      <c r="W2410" s="84"/>
      <c r="AA2410" s="85"/>
      <c r="AB2410" s="85"/>
    </row>
    <row r="2411" hidden="1" spans="1:28">
      <c r="A2411"/>
      <c r="P2411"/>
      <c r="W2411" s="84"/>
      <c r="AA2411" s="85"/>
      <c r="AB2411" s="85"/>
    </row>
    <row r="2412" hidden="1" spans="1:28">
      <c r="A2412"/>
      <c r="P2412"/>
      <c r="W2412" s="84"/>
      <c r="AA2412" s="85"/>
      <c r="AB2412" s="85"/>
    </row>
    <row r="2413" hidden="1" spans="1:28">
      <c r="A2413"/>
      <c r="P2413"/>
      <c r="W2413" s="84"/>
      <c r="AA2413" s="85"/>
      <c r="AB2413" s="85"/>
    </row>
    <row r="2414" hidden="1" spans="1:28">
      <c r="A2414"/>
      <c r="P2414"/>
      <c r="W2414" s="84"/>
      <c r="AA2414" s="85"/>
      <c r="AB2414" s="85"/>
    </row>
    <row r="2415" hidden="1" spans="1:28">
      <c r="A2415"/>
      <c r="P2415"/>
      <c r="W2415" s="84"/>
      <c r="AA2415" s="85"/>
      <c r="AB2415" s="85"/>
    </row>
    <row r="2416" hidden="1" spans="1:28">
      <c r="A2416"/>
      <c r="P2416"/>
      <c r="W2416" s="84"/>
      <c r="AA2416" s="85"/>
      <c r="AB2416" s="85"/>
    </row>
    <row r="2417" hidden="1" spans="1:28">
      <c r="A2417"/>
      <c r="P2417"/>
      <c r="W2417" s="84"/>
      <c r="AA2417" s="85"/>
      <c r="AB2417" s="85"/>
    </row>
    <row r="2418" hidden="1" spans="1:28">
      <c r="A2418"/>
      <c r="P2418"/>
      <c r="W2418" s="84"/>
      <c r="AA2418" s="85"/>
      <c r="AB2418" s="85"/>
    </row>
    <row r="2419" hidden="1" spans="1:28">
      <c r="A2419"/>
      <c r="P2419"/>
      <c r="W2419" s="84"/>
      <c r="AA2419" s="85"/>
      <c r="AB2419" s="85"/>
    </row>
    <row r="2420" hidden="1" spans="1:28">
      <c r="A2420"/>
      <c r="P2420"/>
      <c r="W2420" s="84"/>
      <c r="AA2420" s="85"/>
      <c r="AB2420" s="85"/>
    </row>
    <row r="2421" hidden="1" spans="1:28">
      <c r="A2421"/>
      <c r="P2421"/>
      <c r="W2421" s="84"/>
      <c r="AA2421" s="85"/>
      <c r="AB2421" s="85"/>
    </row>
    <row r="2422" hidden="1" spans="1:28">
      <c r="A2422"/>
      <c r="P2422"/>
      <c r="W2422" s="84"/>
      <c r="AA2422" s="85"/>
      <c r="AB2422" s="85"/>
    </row>
    <row r="2423" hidden="1" spans="1:28">
      <c r="A2423"/>
      <c r="P2423"/>
      <c r="W2423" s="84"/>
      <c r="AA2423" s="85"/>
      <c r="AB2423" s="85"/>
    </row>
    <row r="2424" hidden="1" spans="1:28">
      <c r="A2424"/>
      <c r="P2424"/>
      <c r="W2424" s="84"/>
      <c r="AA2424" s="85"/>
      <c r="AB2424" s="85"/>
    </row>
    <row r="2425" hidden="1" spans="1:28">
      <c r="A2425"/>
      <c r="P2425"/>
      <c r="W2425" s="84"/>
      <c r="AA2425" s="85"/>
      <c r="AB2425" s="85"/>
    </row>
    <row r="2426" hidden="1" spans="1:28">
      <c r="A2426"/>
      <c r="P2426"/>
      <c r="W2426" s="84"/>
      <c r="AA2426" s="85"/>
      <c r="AB2426" s="85"/>
    </row>
    <row r="2427" hidden="1" spans="1:28">
      <c r="A2427"/>
      <c r="P2427"/>
      <c r="W2427" s="84"/>
      <c r="AA2427" s="85"/>
      <c r="AB2427" s="85"/>
    </row>
    <row r="2428" hidden="1" spans="1:28">
      <c r="A2428"/>
      <c r="P2428"/>
      <c r="W2428" s="84"/>
      <c r="AA2428" s="85"/>
      <c r="AB2428" s="85"/>
    </row>
    <row r="2429" hidden="1" spans="1:28">
      <c r="A2429"/>
      <c r="P2429"/>
      <c r="W2429" s="84"/>
      <c r="AA2429" s="85"/>
      <c r="AB2429" s="85"/>
    </row>
    <row r="2430" hidden="1" spans="1:28">
      <c r="A2430"/>
      <c r="P2430"/>
      <c r="W2430" s="84"/>
      <c r="AA2430" s="85"/>
      <c r="AB2430" s="85"/>
    </row>
    <row r="2431" hidden="1" spans="1:28">
      <c r="A2431"/>
      <c r="P2431"/>
      <c r="W2431" s="84"/>
      <c r="AA2431" s="85"/>
      <c r="AB2431" s="85"/>
    </row>
    <row r="2432" hidden="1" spans="1:28">
      <c r="A2432"/>
      <c r="P2432"/>
      <c r="W2432" s="84"/>
      <c r="AA2432" s="85"/>
      <c r="AB2432" s="85"/>
    </row>
    <row r="2433" hidden="1" spans="1:28">
      <c r="A2433"/>
      <c r="P2433"/>
      <c r="W2433" s="84"/>
      <c r="AA2433" s="85"/>
      <c r="AB2433" s="85"/>
    </row>
    <row r="2434" hidden="1" spans="1:28">
      <c r="A2434"/>
      <c r="P2434"/>
      <c r="W2434" s="84"/>
      <c r="AA2434" s="85"/>
      <c r="AB2434" s="85"/>
    </row>
    <row r="2435" hidden="1" spans="1:28">
      <c r="A2435"/>
      <c r="P2435"/>
      <c r="W2435" s="84"/>
      <c r="AA2435" s="85"/>
      <c r="AB2435" s="85"/>
    </row>
    <row r="2436" hidden="1" spans="1:28">
      <c r="A2436"/>
      <c r="P2436"/>
      <c r="W2436" s="84"/>
      <c r="AA2436" s="85"/>
      <c r="AB2436" s="85"/>
    </row>
    <row r="2437" hidden="1" spans="1:28">
      <c r="A2437"/>
      <c r="P2437"/>
      <c r="W2437" s="84"/>
      <c r="AA2437" s="85"/>
      <c r="AB2437" s="85"/>
    </row>
    <row r="2438" hidden="1" spans="1:28">
      <c r="A2438"/>
      <c r="P2438"/>
      <c r="W2438" s="84"/>
      <c r="AA2438" s="85"/>
      <c r="AB2438" s="85"/>
    </row>
    <row r="2439" hidden="1" spans="1:28">
      <c r="A2439"/>
      <c r="P2439"/>
      <c r="W2439" s="84"/>
      <c r="AA2439" s="85"/>
      <c r="AB2439" s="85"/>
    </row>
    <row r="2440" hidden="1" spans="1:28">
      <c r="A2440"/>
      <c r="P2440"/>
      <c r="W2440" s="84"/>
      <c r="AA2440" s="85"/>
      <c r="AB2440" s="85"/>
    </row>
    <row r="2441" hidden="1" spans="1:28">
      <c r="A2441"/>
      <c r="P2441"/>
      <c r="W2441" s="84"/>
      <c r="AA2441" s="85"/>
      <c r="AB2441" s="85"/>
    </row>
    <row r="2442" hidden="1" spans="1:28">
      <c r="A2442"/>
      <c r="P2442"/>
      <c r="W2442" s="84"/>
      <c r="AA2442" s="85"/>
      <c r="AB2442" s="85"/>
    </row>
    <row r="2443" hidden="1" spans="1:28">
      <c r="A2443"/>
      <c r="P2443"/>
      <c r="W2443" s="84"/>
      <c r="AA2443" s="85"/>
      <c r="AB2443" s="85"/>
    </row>
    <row r="2444" hidden="1" spans="1:28">
      <c r="A2444"/>
      <c r="P2444"/>
      <c r="W2444" s="84"/>
      <c r="AA2444" s="85"/>
      <c r="AB2444" s="85"/>
    </row>
    <row r="2445" hidden="1" spans="1:28">
      <c r="A2445"/>
      <c r="P2445"/>
      <c r="W2445" s="84"/>
      <c r="AA2445" s="85"/>
      <c r="AB2445" s="85"/>
    </row>
    <row r="2446" hidden="1" spans="1:28">
      <c r="A2446"/>
      <c r="P2446"/>
      <c r="W2446" s="84"/>
      <c r="AA2446" s="85"/>
      <c r="AB2446" s="85"/>
    </row>
    <row r="2447" hidden="1" spans="1:28">
      <c r="A2447"/>
      <c r="P2447"/>
      <c r="W2447" s="84"/>
      <c r="AA2447" s="85"/>
      <c r="AB2447" s="85"/>
    </row>
    <row r="2448" hidden="1" spans="1:28">
      <c r="A2448"/>
      <c r="P2448"/>
      <c r="W2448" s="84"/>
      <c r="AA2448" s="85"/>
      <c r="AB2448" s="85"/>
    </row>
    <row r="2449" hidden="1" spans="1:28">
      <c r="A2449"/>
      <c r="P2449"/>
      <c r="W2449" s="84"/>
      <c r="AA2449" s="85"/>
      <c r="AB2449" s="85"/>
    </row>
    <row r="2450" hidden="1" spans="1:28">
      <c r="A2450"/>
      <c r="P2450"/>
      <c r="W2450" s="84"/>
      <c r="AA2450" s="85"/>
      <c r="AB2450" s="85"/>
    </row>
    <row r="2451" hidden="1" spans="1:28">
      <c r="A2451"/>
      <c r="P2451"/>
      <c r="W2451" s="84"/>
      <c r="AA2451" s="85"/>
      <c r="AB2451" s="85"/>
    </row>
    <row r="2452" hidden="1" spans="1:28">
      <c r="A2452"/>
      <c r="P2452"/>
      <c r="W2452" s="84"/>
      <c r="AA2452" s="85"/>
      <c r="AB2452" s="85"/>
    </row>
    <row r="2453" hidden="1" spans="1:28">
      <c r="A2453"/>
      <c r="P2453"/>
      <c r="W2453" s="84"/>
      <c r="AA2453" s="85"/>
      <c r="AB2453" s="85"/>
    </row>
    <row r="2454" hidden="1" spans="1:28">
      <c r="A2454"/>
      <c r="P2454"/>
      <c r="W2454" s="84"/>
      <c r="AA2454" s="85"/>
      <c r="AB2454" s="85"/>
    </row>
    <row r="2455" hidden="1" spans="1:28">
      <c r="A2455"/>
      <c r="P2455"/>
      <c r="W2455" s="84"/>
      <c r="AA2455" s="85"/>
      <c r="AB2455" s="85"/>
    </row>
    <row r="2456" hidden="1" spans="1:28">
      <c r="A2456"/>
      <c r="P2456"/>
      <c r="W2456" s="84"/>
      <c r="AA2456" s="85"/>
      <c r="AB2456" s="85"/>
    </row>
    <row r="2457" hidden="1" spans="1:28">
      <c r="A2457"/>
      <c r="P2457"/>
      <c r="W2457" s="84"/>
      <c r="AA2457" s="85"/>
      <c r="AB2457" s="85"/>
    </row>
    <row r="2458" hidden="1" spans="1:28">
      <c r="A2458"/>
      <c r="P2458"/>
      <c r="W2458" s="84"/>
      <c r="AA2458" s="85"/>
      <c r="AB2458" s="85"/>
    </row>
    <row r="2459" hidden="1" spans="1:28">
      <c r="A2459"/>
      <c r="P2459"/>
      <c r="W2459" s="84"/>
      <c r="AA2459" s="85"/>
      <c r="AB2459" s="85"/>
    </row>
    <row r="2460" hidden="1" spans="1:28">
      <c r="A2460"/>
      <c r="P2460"/>
      <c r="W2460" s="84"/>
      <c r="AA2460" s="85"/>
      <c r="AB2460" s="85"/>
    </row>
    <row r="2461" hidden="1" spans="1:28">
      <c r="A2461"/>
      <c r="P2461"/>
      <c r="W2461" s="84"/>
      <c r="AA2461" s="85"/>
      <c r="AB2461" s="85"/>
    </row>
    <row r="2462" hidden="1" spans="1:28">
      <c r="A2462"/>
      <c r="P2462"/>
      <c r="W2462" s="84"/>
      <c r="AA2462" s="85"/>
      <c r="AB2462" s="85"/>
    </row>
    <row r="2463" hidden="1" spans="1:28">
      <c r="A2463"/>
      <c r="P2463"/>
      <c r="W2463" s="84"/>
      <c r="AA2463" s="85"/>
      <c r="AB2463" s="85"/>
    </row>
    <row r="2464" hidden="1" spans="1:28">
      <c r="A2464"/>
      <c r="P2464"/>
      <c r="W2464" s="84"/>
      <c r="AA2464" s="85"/>
      <c r="AB2464" s="85"/>
    </row>
    <row r="2465" hidden="1" spans="1:28">
      <c r="A2465"/>
      <c r="P2465"/>
      <c r="W2465" s="84"/>
      <c r="AA2465" s="85"/>
      <c r="AB2465" s="85"/>
    </row>
    <row r="2466" hidden="1" spans="1:28">
      <c r="A2466"/>
      <c r="P2466"/>
      <c r="W2466" s="84"/>
      <c r="AA2466" s="85"/>
      <c r="AB2466" s="85"/>
    </row>
    <row r="2467" hidden="1" spans="1:28">
      <c r="A2467"/>
      <c r="P2467"/>
      <c r="W2467" s="84"/>
      <c r="AA2467" s="85"/>
      <c r="AB2467" s="85"/>
    </row>
    <row r="2468" hidden="1" spans="1:28">
      <c r="A2468"/>
      <c r="P2468"/>
      <c r="W2468" s="84"/>
      <c r="AA2468" s="85"/>
      <c r="AB2468" s="85"/>
    </row>
    <row r="2469" hidden="1" spans="1:28">
      <c r="A2469"/>
      <c r="P2469"/>
      <c r="W2469" s="84"/>
      <c r="AA2469" s="85"/>
      <c r="AB2469" s="85"/>
    </row>
    <row r="2470" hidden="1" spans="1:28">
      <c r="A2470"/>
      <c r="P2470"/>
      <c r="W2470" s="84"/>
      <c r="AA2470" s="85"/>
      <c r="AB2470" s="85"/>
    </row>
    <row r="2471" hidden="1" spans="1:28">
      <c r="A2471"/>
      <c r="P2471"/>
      <c r="W2471" s="84"/>
      <c r="AA2471" s="85"/>
      <c r="AB2471" s="85"/>
    </row>
    <row r="2472" hidden="1" spans="1:28">
      <c r="A2472"/>
      <c r="P2472"/>
      <c r="W2472" s="84"/>
      <c r="AA2472" s="85"/>
      <c r="AB2472" s="85"/>
    </row>
    <row r="2473" hidden="1" spans="1:28">
      <c r="A2473"/>
      <c r="P2473"/>
      <c r="W2473" s="84"/>
      <c r="AA2473" s="85"/>
      <c r="AB2473" s="85"/>
    </row>
    <row r="2474" hidden="1" spans="1:28">
      <c r="A2474"/>
      <c r="P2474"/>
      <c r="W2474" s="84"/>
      <c r="AA2474" s="85"/>
      <c r="AB2474" s="85"/>
    </row>
    <row r="2475" hidden="1" spans="1:28">
      <c r="A2475"/>
      <c r="P2475"/>
      <c r="W2475" s="84"/>
      <c r="AA2475" s="85"/>
      <c r="AB2475" s="85"/>
    </row>
    <row r="2476" hidden="1" spans="1:28">
      <c r="A2476"/>
      <c r="P2476"/>
      <c r="W2476" s="84"/>
      <c r="AA2476" s="85"/>
      <c r="AB2476" s="85"/>
    </row>
    <row r="2477" hidden="1" spans="1:28">
      <c r="A2477"/>
      <c r="P2477"/>
      <c r="W2477" s="84"/>
      <c r="AA2477" s="85"/>
      <c r="AB2477" s="85"/>
    </row>
    <row r="2478" hidden="1" spans="1:28">
      <c r="A2478"/>
      <c r="P2478"/>
      <c r="W2478" s="84"/>
      <c r="AA2478" s="85"/>
      <c r="AB2478" s="85"/>
    </row>
    <row r="2479" hidden="1" spans="1:28">
      <c r="A2479"/>
      <c r="P2479"/>
      <c r="W2479" s="84"/>
      <c r="AA2479" s="85"/>
      <c r="AB2479" s="85"/>
    </row>
    <row r="2480" hidden="1" spans="1:28">
      <c r="A2480"/>
      <c r="P2480"/>
      <c r="W2480" s="84"/>
      <c r="AA2480" s="85"/>
      <c r="AB2480" s="85"/>
    </row>
    <row r="2481" hidden="1" spans="1:28">
      <c r="A2481"/>
      <c r="P2481"/>
      <c r="W2481" s="84"/>
      <c r="AA2481" s="85"/>
      <c r="AB2481" s="85"/>
    </row>
    <row r="2482" hidden="1" spans="1:28">
      <c r="A2482"/>
      <c r="P2482"/>
      <c r="W2482" s="84"/>
      <c r="AA2482" s="85"/>
      <c r="AB2482" s="85"/>
    </row>
    <row r="2483" hidden="1" spans="1:28">
      <c r="A2483"/>
      <c r="P2483"/>
      <c r="W2483" s="84"/>
      <c r="AA2483" s="85"/>
      <c r="AB2483" s="85"/>
    </row>
    <row r="2484" hidden="1" spans="1:28">
      <c r="A2484"/>
      <c r="P2484"/>
      <c r="W2484" s="84"/>
      <c r="AA2484" s="85"/>
      <c r="AB2484" s="85"/>
    </row>
    <row r="2485" hidden="1" spans="1:28">
      <c r="A2485"/>
      <c r="P2485"/>
      <c r="W2485" s="84"/>
      <c r="AA2485" s="85"/>
      <c r="AB2485" s="85"/>
    </row>
    <row r="2486" hidden="1" spans="1:28">
      <c r="A2486"/>
      <c r="P2486"/>
      <c r="W2486" s="84"/>
      <c r="AA2486" s="85"/>
      <c r="AB2486" s="85"/>
    </row>
    <row r="2487" hidden="1" spans="1:28">
      <c r="A2487"/>
      <c r="P2487"/>
      <c r="W2487" s="84"/>
      <c r="AA2487" s="85"/>
      <c r="AB2487" s="85"/>
    </row>
    <row r="2488" hidden="1" spans="1:28">
      <c r="A2488"/>
      <c r="P2488"/>
      <c r="W2488" s="84"/>
      <c r="AA2488" s="85"/>
      <c r="AB2488" s="85"/>
    </row>
    <row r="2489" hidden="1" spans="1:28">
      <c r="A2489"/>
      <c r="P2489"/>
      <c r="W2489" s="84"/>
      <c r="AA2489" s="85"/>
      <c r="AB2489" s="85"/>
    </row>
    <row r="2490" hidden="1" spans="1:28">
      <c r="A2490"/>
      <c r="P2490"/>
      <c r="W2490" s="84"/>
      <c r="AA2490" s="85"/>
      <c r="AB2490" s="85"/>
    </row>
    <row r="2491" hidden="1" spans="1:28">
      <c r="A2491"/>
      <c r="P2491"/>
      <c r="W2491" s="84"/>
      <c r="AA2491" s="85"/>
      <c r="AB2491" s="85"/>
    </row>
    <row r="2492" hidden="1" spans="1:28">
      <c r="A2492"/>
      <c r="P2492"/>
      <c r="W2492" s="84"/>
      <c r="AA2492" s="85"/>
      <c r="AB2492" s="85"/>
    </row>
    <row r="2493" hidden="1" spans="1:28">
      <c r="A2493"/>
      <c r="P2493"/>
      <c r="W2493" s="84"/>
      <c r="AA2493" s="85"/>
      <c r="AB2493" s="85"/>
    </row>
    <row r="2494" hidden="1" spans="1:28">
      <c r="A2494"/>
      <c r="P2494"/>
      <c r="W2494" s="84"/>
      <c r="AA2494" s="85"/>
      <c r="AB2494" s="85"/>
    </row>
    <row r="2495" hidden="1" spans="1:28">
      <c r="A2495"/>
      <c r="P2495"/>
      <c r="W2495" s="84"/>
      <c r="AA2495" s="85"/>
      <c r="AB2495" s="85"/>
    </row>
    <row r="2496" hidden="1" spans="1:28">
      <c r="A2496"/>
      <c r="P2496"/>
      <c r="W2496" s="84"/>
      <c r="AA2496" s="85"/>
      <c r="AB2496" s="85"/>
    </row>
    <row r="2497" hidden="1" spans="1:28">
      <c r="A2497"/>
      <c r="P2497"/>
      <c r="W2497" s="84"/>
      <c r="AA2497" s="85"/>
      <c r="AB2497" s="85"/>
    </row>
    <row r="2498" hidden="1" spans="1:28">
      <c r="A2498"/>
      <c r="P2498"/>
      <c r="W2498" s="84"/>
      <c r="AA2498" s="85"/>
      <c r="AB2498" s="85"/>
    </row>
    <row r="2499" hidden="1" spans="1:28">
      <c r="A2499"/>
      <c r="P2499"/>
      <c r="W2499" s="84"/>
      <c r="AA2499" s="85"/>
      <c r="AB2499" s="85"/>
    </row>
    <row r="2500" hidden="1" spans="1:28">
      <c r="A2500"/>
      <c r="P2500"/>
      <c r="W2500" s="84"/>
      <c r="AA2500" s="85"/>
      <c r="AB2500" s="85"/>
    </row>
    <row r="2501" hidden="1" spans="1:28">
      <c r="A2501"/>
      <c r="P2501"/>
      <c r="W2501" s="84"/>
      <c r="AA2501" s="85"/>
      <c r="AB2501" s="85"/>
    </row>
    <row r="2502" hidden="1" spans="1:28">
      <c r="A2502"/>
      <c r="P2502"/>
      <c r="W2502" s="84"/>
      <c r="AA2502" s="85"/>
      <c r="AB2502" s="85"/>
    </row>
    <row r="2503" hidden="1" spans="1:28">
      <c r="A2503"/>
      <c r="P2503"/>
      <c r="W2503" s="84"/>
      <c r="AA2503" s="85"/>
      <c r="AB2503" s="85"/>
    </row>
    <row r="2504" hidden="1" spans="1:28">
      <c r="A2504"/>
      <c r="P2504"/>
      <c r="W2504" s="84"/>
      <c r="AA2504" s="85"/>
      <c r="AB2504" s="85"/>
    </row>
    <row r="2505" hidden="1" spans="1:28">
      <c r="A2505"/>
      <c r="P2505"/>
      <c r="W2505" s="84"/>
      <c r="AA2505" s="85"/>
      <c r="AB2505" s="85"/>
    </row>
    <row r="2506" hidden="1" spans="1:28">
      <c r="A2506"/>
      <c r="P2506"/>
      <c r="W2506" s="84"/>
      <c r="AA2506" s="85"/>
      <c r="AB2506" s="85"/>
    </row>
    <row r="2507" hidden="1" spans="1:28">
      <c r="A2507"/>
      <c r="P2507"/>
      <c r="W2507" s="84"/>
      <c r="AA2507" s="85"/>
      <c r="AB2507" s="85"/>
    </row>
    <row r="2508" hidden="1" spans="1:28">
      <c r="A2508"/>
      <c r="P2508"/>
      <c r="W2508" s="84"/>
      <c r="AA2508" s="85"/>
      <c r="AB2508" s="85"/>
    </row>
    <row r="2509" hidden="1" spans="1:28">
      <c r="A2509"/>
      <c r="P2509"/>
      <c r="W2509" s="84"/>
      <c r="AA2509" s="85"/>
      <c r="AB2509" s="85"/>
    </row>
    <row r="2510" hidden="1" spans="1:28">
      <c r="A2510"/>
      <c r="P2510"/>
      <c r="W2510" s="84"/>
      <c r="AA2510" s="85"/>
      <c r="AB2510" s="85"/>
    </row>
    <row r="2511" hidden="1" spans="1:28">
      <c r="A2511"/>
      <c r="P2511"/>
      <c r="W2511" s="84"/>
      <c r="AA2511" s="85"/>
      <c r="AB2511" s="85"/>
    </row>
    <row r="2512" hidden="1" spans="1:28">
      <c r="A2512"/>
      <c r="P2512"/>
      <c r="W2512" s="84"/>
      <c r="AA2512" s="85"/>
      <c r="AB2512" s="85"/>
    </row>
    <row r="2513" hidden="1" spans="1:28">
      <c r="A2513"/>
      <c r="P2513"/>
      <c r="W2513" s="84"/>
      <c r="AA2513" s="85"/>
      <c r="AB2513" s="85"/>
    </row>
    <row r="2514" hidden="1" spans="1:28">
      <c r="A2514"/>
      <c r="P2514"/>
      <c r="W2514" s="84"/>
      <c r="AA2514" s="85"/>
      <c r="AB2514" s="85"/>
    </row>
    <row r="2515" hidden="1" spans="1:28">
      <c r="A2515"/>
      <c r="P2515"/>
      <c r="W2515" s="84"/>
      <c r="AA2515" s="85"/>
      <c r="AB2515" s="85"/>
    </row>
    <row r="2516" hidden="1" spans="1:28">
      <c r="A2516"/>
      <c r="P2516"/>
      <c r="W2516" s="84"/>
      <c r="AA2516" s="85"/>
      <c r="AB2516" s="85"/>
    </row>
    <row r="2517" hidden="1" spans="1:28">
      <c r="A2517"/>
      <c r="P2517"/>
      <c r="W2517" s="84"/>
      <c r="AA2517" s="85"/>
      <c r="AB2517" s="85"/>
    </row>
    <row r="2518" hidden="1" spans="1:28">
      <c r="A2518"/>
      <c r="P2518"/>
      <c r="W2518" s="84"/>
      <c r="AA2518" s="85"/>
      <c r="AB2518" s="85"/>
    </row>
    <row r="2519" hidden="1" spans="1:28">
      <c r="A2519"/>
      <c r="P2519"/>
      <c r="W2519" s="84"/>
      <c r="AA2519" s="85"/>
      <c r="AB2519" s="85"/>
    </row>
    <row r="2520" hidden="1" spans="1:28">
      <c r="A2520"/>
      <c r="P2520"/>
      <c r="W2520" s="84"/>
      <c r="AA2520" s="85"/>
      <c r="AB2520" s="85"/>
    </row>
    <row r="2521" hidden="1" spans="1:28">
      <c r="A2521"/>
      <c r="P2521"/>
      <c r="W2521" s="84"/>
      <c r="AA2521" s="85"/>
      <c r="AB2521" s="85"/>
    </row>
    <row r="2522" hidden="1" spans="1:28">
      <c r="A2522"/>
      <c r="P2522"/>
      <c r="W2522" s="84"/>
      <c r="AA2522" s="85"/>
      <c r="AB2522" s="85"/>
    </row>
    <row r="2523" hidden="1" spans="1:28">
      <c r="A2523"/>
      <c r="P2523"/>
      <c r="W2523" s="84"/>
      <c r="AA2523" s="85"/>
      <c r="AB2523" s="85"/>
    </row>
    <row r="2524" hidden="1" spans="1:28">
      <c r="A2524"/>
      <c r="P2524"/>
      <c r="W2524" s="84"/>
      <c r="AA2524" s="85"/>
      <c r="AB2524" s="85"/>
    </row>
    <row r="2525" hidden="1" spans="1:28">
      <c r="A2525"/>
      <c r="P2525"/>
      <c r="W2525" s="84"/>
      <c r="AA2525" s="85"/>
      <c r="AB2525" s="85"/>
    </row>
    <row r="2526" hidden="1" spans="1:28">
      <c r="A2526"/>
      <c r="P2526"/>
      <c r="W2526" s="84"/>
      <c r="AA2526" s="85"/>
      <c r="AB2526" s="85"/>
    </row>
    <row r="2527" hidden="1" spans="1:28">
      <c r="A2527"/>
      <c r="P2527"/>
      <c r="W2527" s="84"/>
      <c r="AA2527" s="85"/>
      <c r="AB2527" s="85"/>
    </row>
    <row r="2528" hidden="1" spans="1:28">
      <c r="A2528"/>
      <c r="P2528"/>
      <c r="W2528" s="84"/>
      <c r="AA2528" s="85"/>
      <c r="AB2528" s="85"/>
    </row>
    <row r="2529" hidden="1" spans="1:28">
      <c r="A2529"/>
      <c r="P2529"/>
      <c r="W2529" s="84"/>
      <c r="AA2529" s="85"/>
      <c r="AB2529" s="85"/>
    </row>
    <row r="2530" hidden="1" spans="1:28">
      <c r="A2530"/>
      <c r="P2530"/>
      <c r="W2530" s="84"/>
      <c r="AA2530" s="85"/>
      <c r="AB2530" s="85"/>
    </row>
    <row r="2531" hidden="1" spans="1:28">
      <c r="A2531"/>
      <c r="P2531"/>
      <c r="W2531" s="84"/>
      <c r="AA2531" s="85"/>
      <c r="AB2531" s="85"/>
    </row>
    <row r="2532" hidden="1" spans="1:28">
      <c r="A2532"/>
      <c r="P2532"/>
      <c r="W2532" s="84"/>
      <c r="AA2532" s="85"/>
      <c r="AB2532" s="85"/>
    </row>
    <row r="2533" hidden="1" spans="1:28">
      <c r="A2533"/>
      <c r="P2533"/>
      <c r="W2533" s="84"/>
      <c r="AA2533" s="85"/>
      <c r="AB2533" s="85"/>
    </row>
    <row r="2534" hidden="1" spans="1:28">
      <c r="A2534"/>
      <c r="P2534"/>
      <c r="W2534" s="84"/>
      <c r="AA2534" s="85"/>
      <c r="AB2534" s="85"/>
    </row>
    <row r="2535" hidden="1" spans="1:28">
      <c r="A2535"/>
      <c r="P2535"/>
      <c r="W2535" s="84"/>
      <c r="AA2535" s="85"/>
      <c r="AB2535" s="85"/>
    </row>
    <row r="2536" hidden="1" spans="1:28">
      <c r="A2536"/>
      <c r="P2536"/>
      <c r="W2536" s="84"/>
      <c r="AA2536" s="85"/>
      <c r="AB2536" s="85"/>
    </row>
    <row r="2537" hidden="1" spans="1:28">
      <c r="A2537"/>
      <c r="P2537"/>
      <c r="W2537" s="84"/>
      <c r="AA2537" s="85"/>
      <c r="AB2537" s="85"/>
    </row>
    <row r="2538" hidden="1" spans="1:28">
      <c r="A2538"/>
      <c r="P2538"/>
      <c r="W2538" s="84"/>
      <c r="AA2538" s="85"/>
      <c r="AB2538" s="85"/>
    </row>
    <row r="2539" hidden="1" spans="1:28">
      <c r="A2539"/>
      <c r="P2539"/>
      <c r="W2539" s="84"/>
      <c r="AA2539" s="85"/>
      <c r="AB2539" s="85"/>
    </row>
    <row r="2540" hidden="1" spans="1:28">
      <c r="A2540"/>
      <c r="P2540"/>
      <c r="W2540" s="84"/>
      <c r="AA2540" s="85"/>
      <c r="AB2540" s="85"/>
    </row>
    <row r="2541" hidden="1" spans="1:28">
      <c r="A2541"/>
      <c r="P2541"/>
      <c r="W2541" s="84"/>
      <c r="AA2541" s="85"/>
      <c r="AB2541" s="85"/>
    </row>
    <row r="2542" hidden="1" spans="1:28">
      <c r="A2542"/>
      <c r="P2542"/>
      <c r="W2542" s="84"/>
      <c r="AA2542" s="85"/>
      <c r="AB2542" s="85"/>
    </row>
    <row r="2543" hidden="1" spans="1:28">
      <c r="A2543"/>
      <c r="P2543"/>
      <c r="W2543" s="84"/>
      <c r="AA2543" s="85"/>
      <c r="AB2543" s="85"/>
    </row>
    <row r="2544" hidden="1" spans="1:28">
      <c r="A2544"/>
      <c r="P2544"/>
      <c r="W2544" s="84"/>
      <c r="AA2544" s="85"/>
      <c r="AB2544" s="85"/>
    </row>
    <row r="2545" hidden="1" spans="1:28">
      <c r="A2545"/>
      <c r="P2545"/>
      <c r="W2545" s="84"/>
      <c r="AA2545" s="85"/>
      <c r="AB2545" s="85"/>
    </row>
    <row r="2546" hidden="1" spans="1:28">
      <c r="A2546"/>
      <c r="P2546"/>
      <c r="W2546" s="84"/>
      <c r="AA2546" s="85"/>
      <c r="AB2546" s="85"/>
    </row>
    <row r="2547" hidden="1" spans="1:28">
      <c r="A2547"/>
      <c r="P2547"/>
      <c r="W2547" s="84"/>
      <c r="AA2547" s="85"/>
      <c r="AB2547" s="85"/>
    </row>
    <row r="2548" hidden="1" spans="1:28">
      <c r="A2548"/>
      <c r="P2548"/>
      <c r="W2548" s="84"/>
      <c r="AA2548" s="85"/>
      <c r="AB2548" s="85"/>
    </row>
    <row r="2549" hidden="1" spans="1:28">
      <c r="A2549"/>
      <c r="P2549"/>
      <c r="W2549" s="84"/>
      <c r="AA2549" s="85"/>
      <c r="AB2549" s="85"/>
    </row>
    <row r="2550" hidden="1" spans="1:28">
      <c r="A2550"/>
      <c r="P2550"/>
      <c r="W2550" s="84"/>
      <c r="AA2550" s="85"/>
      <c r="AB2550" s="85"/>
    </row>
    <row r="2551" hidden="1" spans="1:28">
      <c r="A2551"/>
      <c r="P2551"/>
      <c r="W2551" s="84"/>
      <c r="AA2551" s="85"/>
      <c r="AB2551" s="85"/>
    </row>
    <row r="2552" hidden="1" spans="1:28">
      <c r="A2552"/>
      <c r="P2552"/>
      <c r="W2552" s="84"/>
      <c r="AA2552" s="85"/>
      <c r="AB2552" s="85"/>
    </row>
    <row r="2553" hidden="1" spans="1:28">
      <c r="A2553"/>
      <c r="P2553"/>
      <c r="W2553" s="84"/>
      <c r="AA2553" s="85"/>
      <c r="AB2553" s="85"/>
    </row>
    <row r="2554" hidden="1" spans="1:28">
      <c r="A2554"/>
      <c r="P2554"/>
      <c r="W2554" s="84"/>
      <c r="AA2554" s="85"/>
      <c r="AB2554" s="85"/>
    </row>
    <row r="2555" hidden="1" spans="1:28">
      <c r="A2555"/>
      <c r="P2555"/>
      <c r="W2555" s="84"/>
      <c r="AA2555" s="85"/>
      <c r="AB2555" s="85"/>
    </row>
    <row r="2556" hidden="1" spans="1:28">
      <c r="A2556"/>
      <c r="P2556"/>
      <c r="W2556" s="84"/>
      <c r="AA2556" s="85"/>
      <c r="AB2556" s="85"/>
    </row>
    <row r="2557" hidden="1" spans="1:28">
      <c r="A2557"/>
      <c r="P2557"/>
      <c r="W2557" s="84"/>
      <c r="AA2557" s="85"/>
      <c r="AB2557" s="85"/>
    </row>
    <row r="2558" hidden="1" spans="1:28">
      <c r="A2558"/>
      <c r="P2558"/>
      <c r="W2558" s="84"/>
      <c r="AA2558" s="85"/>
      <c r="AB2558" s="85"/>
    </row>
    <row r="2559" hidden="1" spans="1:28">
      <c r="A2559"/>
      <c r="P2559"/>
      <c r="W2559" s="84"/>
      <c r="AA2559" s="85"/>
      <c r="AB2559" s="85"/>
    </row>
    <row r="2560" hidden="1" spans="1:28">
      <c r="A2560"/>
      <c r="P2560"/>
      <c r="W2560" s="84"/>
      <c r="AA2560" s="85"/>
      <c r="AB2560" s="85"/>
    </row>
    <row r="2561" hidden="1" spans="1:28">
      <c r="A2561"/>
      <c r="P2561"/>
      <c r="W2561" s="84"/>
      <c r="AA2561" s="85"/>
      <c r="AB2561" s="85"/>
    </row>
    <row r="2562" hidden="1" spans="1:28">
      <c r="A2562"/>
      <c r="P2562"/>
      <c r="W2562" s="84"/>
      <c r="AA2562" s="85"/>
      <c r="AB2562" s="85"/>
    </row>
    <row r="2563" hidden="1" spans="1:28">
      <c r="A2563"/>
      <c r="P2563"/>
      <c r="W2563" s="84"/>
      <c r="AA2563" s="85"/>
      <c r="AB2563" s="85"/>
    </row>
    <row r="2564" hidden="1" spans="1:28">
      <c r="A2564"/>
      <c r="P2564"/>
      <c r="W2564" s="84"/>
      <c r="AA2564" s="85"/>
      <c r="AB2564" s="85"/>
    </row>
    <row r="2565" hidden="1" spans="1:28">
      <c r="A2565"/>
      <c r="P2565"/>
      <c r="W2565" s="84"/>
      <c r="AA2565" s="85"/>
      <c r="AB2565" s="85"/>
    </row>
    <row r="2566" hidden="1" spans="1:28">
      <c r="A2566"/>
      <c r="P2566"/>
      <c r="W2566" s="84"/>
      <c r="AA2566" s="85"/>
      <c r="AB2566" s="85"/>
    </row>
    <row r="2567" hidden="1" spans="1:28">
      <c r="A2567"/>
      <c r="P2567"/>
      <c r="W2567" s="84"/>
      <c r="AA2567" s="85"/>
      <c r="AB2567" s="85"/>
    </row>
    <row r="2568" hidden="1" spans="1:28">
      <c r="A2568"/>
      <c r="P2568"/>
      <c r="W2568" s="84"/>
      <c r="AA2568" s="85"/>
      <c r="AB2568" s="85"/>
    </row>
    <row r="2569" hidden="1" spans="1:28">
      <c r="A2569"/>
      <c r="P2569"/>
      <c r="W2569" s="84"/>
      <c r="AA2569" s="85"/>
      <c r="AB2569" s="85"/>
    </row>
    <row r="2570" hidden="1" spans="1:28">
      <c r="A2570"/>
      <c r="P2570"/>
      <c r="W2570" s="84"/>
      <c r="AA2570" s="85"/>
      <c r="AB2570" s="85"/>
    </row>
    <row r="2571" hidden="1" spans="1:28">
      <c r="A2571"/>
      <c r="P2571"/>
      <c r="W2571" s="84"/>
      <c r="AA2571" s="85"/>
      <c r="AB2571" s="85"/>
    </row>
    <row r="2572" hidden="1" spans="1:28">
      <c r="A2572"/>
      <c r="P2572"/>
      <c r="W2572" s="84"/>
      <c r="AA2572" s="85"/>
      <c r="AB2572" s="85"/>
    </row>
    <row r="2573" hidden="1" spans="1:28">
      <c r="A2573"/>
      <c r="P2573"/>
      <c r="W2573" s="84"/>
      <c r="AA2573" s="85"/>
      <c r="AB2573" s="85"/>
    </row>
    <row r="2574" hidden="1" spans="1:28">
      <c r="A2574"/>
      <c r="P2574"/>
      <c r="W2574" s="84"/>
      <c r="AA2574" s="85"/>
      <c r="AB2574" s="85"/>
    </row>
    <row r="2575" hidden="1" spans="1:28">
      <c r="A2575"/>
      <c r="P2575"/>
      <c r="W2575" s="84"/>
      <c r="AA2575" s="85"/>
      <c r="AB2575" s="85"/>
    </row>
    <row r="2576" hidden="1" spans="1:28">
      <c r="A2576"/>
      <c r="P2576"/>
      <c r="W2576" s="84"/>
      <c r="AA2576" s="85"/>
      <c r="AB2576" s="85"/>
    </row>
    <row r="2577" hidden="1" spans="1:28">
      <c r="A2577"/>
      <c r="P2577"/>
      <c r="W2577" s="84"/>
      <c r="AA2577" s="85"/>
      <c r="AB2577" s="85"/>
    </row>
    <row r="2578" hidden="1" spans="1:28">
      <c r="A2578"/>
      <c r="P2578"/>
      <c r="W2578" s="84"/>
      <c r="AA2578" s="85"/>
      <c r="AB2578" s="85"/>
    </row>
    <row r="2579" hidden="1" spans="1:28">
      <c r="A2579"/>
      <c r="P2579"/>
      <c r="W2579" s="84"/>
      <c r="AA2579" s="85"/>
      <c r="AB2579" s="85"/>
    </row>
    <row r="2580" hidden="1" spans="1:28">
      <c r="A2580"/>
      <c r="P2580"/>
      <c r="W2580" s="84"/>
      <c r="AA2580" s="85"/>
      <c r="AB2580" s="85"/>
    </row>
    <row r="2581" hidden="1" spans="1:28">
      <c r="A2581"/>
      <c r="P2581"/>
      <c r="W2581" s="84"/>
      <c r="AA2581" s="85"/>
      <c r="AB2581" s="85"/>
    </row>
    <row r="2582" hidden="1" spans="1:28">
      <c r="A2582"/>
      <c r="P2582"/>
      <c r="W2582" s="84"/>
      <c r="AA2582" s="85"/>
      <c r="AB2582" s="85"/>
    </row>
    <row r="2583" hidden="1" spans="1:28">
      <c r="A2583"/>
      <c r="P2583"/>
      <c r="W2583" s="84"/>
      <c r="AA2583" s="85"/>
      <c r="AB2583" s="85"/>
    </row>
    <row r="2584" hidden="1" spans="1:28">
      <c r="A2584"/>
      <c r="P2584"/>
      <c r="W2584" s="84"/>
      <c r="AA2584" s="85"/>
      <c r="AB2584" s="85"/>
    </row>
    <row r="2585" hidden="1" spans="1:28">
      <c r="A2585"/>
      <c r="P2585"/>
      <c r="W2585" s="84"/>
      <c r="AA2585" s="85"/>
      <c r="AB2585" s="85"/>
    </row>
    <row r="2586" hidden="1" spans="1:28">
      <c r="A2586"/>
      <c r="P2586"/>
      <c r="W2586" s="84"/>
      <c r="AA2586" s="85"/>
      <c r="AB2586" s="85"/>
    </row>
    <row r="2587" hidden="1" spans="1:28">
      <c r="A2587"/>
      <c r="P2587"/>
      <c r="W2587" s="84"/>
      <c r="AA2587" s="85"/>
      <c r="AB2587" s="85"/>
    </row>
    <row r="2588" hidden="1" spans="1:28">
      <c r="A2588"/>
      <c r="P2588"/>
      <c r="W2588" s="84"/>
      <c r="AA2588" s="85"/>
      <c r="AB2588" s="85"/>
    </row>
    <row r="2589" hidden="1" spans="1:28">
      <c r="A2589"/>
      <c r="P2589"/>
      <c r="W2589" s="84"/>
      <c r="AA2589" s="85"/>
      <c r="AB2589" s="85"/>
    </row>
    <row r="2590" hidden="1" spans="1:28">
      <c r="A2590"/>
      <c r="P2590"/>
      <c r="W2590" s="84"/>
      <c r="AA2590" s="85"/>
      <c r="AB2590" s="85"/>
    </row>
    <row r="2591" hidden="1" spans="1:28">
      <c r="A2591"/>
      <c r="P2591"/>
      <c r="W2591" s="84"/>
      <c r="AA2591" s="85"/>
      <c r="AB2591" s="85"/>
    </row>
    <row r="2592" hidden="1" spans="1:28">
      <c r="A2592"/>
      <c r="P2592"/>
      <c r="W2592" s="84"/>
      <c r="AA2592" s="85"/>
      <c r="AB2592" s="85"/>
    </row>
    <row r="2593" hidden="1" spans="1:28">
      <c r="A2593"/>
      <c r="P2593"/>
      <c r="W2593" s="84"/>
      <c r="AA2593" s="85"/>
      <c r="AB2593" s="85"/>
    </row>
    <row r="2594" hidden="1" spans="1:28">
      <c r="A2594"/>
      <c r="P2594"/>
      <c r="W2594" s="84"/>
      <c r="AA2594" s="85"/>
      <c r="AB2594" s="85"/>
    </row>
    <row r="2595" hidden="1" spans="1:28">
      <c r="A2595"/>
      <c r="P2595"/>
      <c r="W2595" s="84"/>
      <c r="AA2595" s="85"/>
      <c r="AB2595" s="85"/>
    </row>
    <row r="2596" hidden="1" spans="1:28">
      <c r="A2596"/>
      <c r="P2596"/>
      <c r="W2596" s="84"/>
      <c r="AA2596" s="85"/>
      <c r="AB2596" s="85"/>
    </row>
    <row r="2597" hidden="1" spans="1:28">
      <c r="A2597"/>
      <c r="P2597"/>
      <c r="W2597" s="84"/>
      <c r="AA2597" s="85"/>
      <c r="AB2597" s="85"/>
    </row>
    <row r="2598" hidden="1" spans="1:28">
      <c r="A2598"/>
      <c r="P2598"/>
      <c r="W2598" s="84"/>
      <c r="AA2598" s="85"/>
      <c r="AB2598" s="85"/>
    </row>
    <row r="2599" hidden="1" spans="1:28">
      <c r="A2599"/>
      <c r="P2599"/>
      <c r="W2599" s="84"/>
      <c r="AA2599" s="85"/>
      <c r="AB2599" s="85"/>
    </row>
    <row r="2600" hidden="1" spans="1:28">
      <c r="A2600"/>
      <c r="P2600"/>
      <c r="W2600" s="84"/>
      <c r="AA2600" s="85"/>
      <c r="AB2600" s="85"/>
    </row>
    <row r="2601" hidden="1" spans="1:28">
      <c r="A2601"/>
      <c r="P2601"/>
      <c r="W2601" s="84"/>
      <c r="AA2601" s="85"/>
      <c r="AB2601" s="85"/>
    </row>
    <row r="2602" hidden="1" spans="1:28">
      <c r="A2602"/>
      <c r="P2602"/>
      <c r="W2602" s="84"/>
      <c r="AA2602" s="85"/>
      <c r="AB2602" s="85"/>
    </row>
    <row r="2603" hidden="1" spans="1:28">
      <c r="A2603"/>
      <c r="P2603"/>
      <c r="W2603" s="84"/>
      <c r="AA2603" s="85"/>
      <c r="AB2603" s="85"/>
    </row>
    <row r="2604" hidden="1" spans="1:28">
      <c r="A2604"/>
      <c r="P2604"/>
      <c r="W2604" s="84"/>
      <c r="AA2604" s="85"/>
      <c r="AB2604" s="85"/>
    </row>
    <row r="2605" hidden="1" spans="1:28">
      <c r="A2605"/>
      <c r="P2605"/>
      <c r="W2605" s="84"/>
      <c r="AA2605" s="85"/>
      <c r="AB2605" s="85"/>
    </row>
    <row r="2606" hidden="1" spans="1:28">
      <c r="A2606"/>
      <c r="P2606"/>
      <c r="W2606" s="84"/>
      <c r="AA2606" s="85"/>
      <c r="AB2606" s="85"/>
    </row>
    <row r="2607" hidden="1" spans="1:28">
      <c r="A2607"/>
      <c r="P2607"/>
      <c r="W2607" s="84"/>
      <c r="AA2607" s="85"/>
      <c r="AB2607" s="85"/>
    </row>
    <row r="2608" hidden="1" spans="1:28">
      <c r="A2608"/>
      <c r="P2608"/>
      <c r="W2608" s="84"/>
      <c r="AA2608" s="85"/>
      <c r="AB2608" s="85"/>
    </row>
    <row r="2609" hidden="1" spans="1:28">
      <c r="A2609"/>
      <c r="P2609"/>
      <c r="W2609" s="84"/>
      <c r="AA2609" s="85"/>
      <c r="AB2609" s="85"/>
    </row>
    <row r="2610" hidden="1" spans="1:28">
      <c r="A2610"/>
      <c r="P2610"/>
      <c r="W2610" s="84"/>
      <c r="AA2610" s="85"/>
      <c r="AB2610" s="85"/>
    </row>
    <row r="2611" hidden="1" spans="1:28">
      <c r="A2611"/>
      <c r="P2611"/>
      <c r="W2611" s="84"/>
      <c r="AA2611" s="85"/>
      <c r="AB2611" s="85"/>
    </row>
    <row r="2612" hidden="1" spans="1:28">
      <c r="A2612"/>
      <c r="P2612"/>
      <c r="W2612" s="84"/>
      <c r="AA2612" s="85"/>
      <c r="AB2612" s="85"/>
    </row>
    <row r="2613" hidden="1" spans="1:28">
      <c r="A2613"/>
      <c r="P2613"/>
      <c r="W2613" s="84"/>
      <c r="AA2613" s="85"/>
      <c r="AB2613" s="85"/>
    </row>
    <row r="2614" hidden="1" spans="1:28">
      <c r="A2614"/>
      <c r="P2614"/>
      <c r="W2614" s="84"/>
      <c r="AA2614" s="85"/>
      <c r="AB2614" s="85"/>
    </row>
    <row r="2615" hidden="1" spans="1:28">
      <c r="A2615"/>
      <c r="P2615"/>
      <c r="W2615" s="84"/>
      <c r="AA2615" s="85"/>
      <c r="AB2615" s="85"/>
    </row>
    <row r="2616" hidden="1" spans="1:28">
      <c r="A2616"/>
      <c r="P2616"/>
      <c r="W2616" s="84"/>
      <c r="AA2616" s="85"/>
      <c r="AB2616" s="85"/>
    </row>
    <row r="2617" hidden="1" spans="1:28">
      <c r="A2617"/>
      <c r="P2617"/>
      <c r="W2617" s="84"/>
      <c r="AA2617" s="85"/>
      <c r="AB2617" s="85"/>
    </row>
    <row r="2618" hidden="1" spans="1:28">
      <c r="A2618"/>
      <c r="P2618"/>
      <c r="W2618" s="84"/>
      <c r="AA2618" s="85"/>
      <c r="AB2618" s="85"/>
    </row>
    <row r="2619" hidden="1" spans="1:28">
      <c r="A2619"/>
      <c r="P2619"/>
      <c r="W2619" s="84"/>
      <c r="AA2619" s="85"/>
      <c r="AB2619" s="85"/>
    </row>
    <row r="2620" hidden="1" spans="1:28">
      <c r="A2620"/>
      <c r="P2620"/>
      <c r="W2620" s="84"/>
      <c r="AA2620" s="85"/>
      <c r="AB2620" s="85"/>
    </row>
    <row r="2621" hidden="1" spans="1:28">
      <c r="A2621"/>
      <c r="P2621"/>
      <c r="W2621" s="84"/>
      <c r="AA2621" s="85"/>
      <c r="AB2621" s="85"/>
    </row>
    <row r="2622" hidden="1" spans="1:28">
      <c r="A2622"/>
      <c r="P2622"/>
      <c r="W2622" s="84"/>
      <c r="AA2622" s="85"/>
      <c r="AB2622" s="85"/>
    </row>
    <row r="2623" hidden="1" spans="1:28">
      <c r="A2623"/>
      <c r="P2623"/>
      <c r="W2623" s="84"/>
      <c r="AA2623" s="85"/>
      <c r="AB2623" s="85"/>
    </row>
    <row r="2624" hidden="1" spans="1:28">
      <c r="A2624"/>
      <c r="P2624"/>
      <c r="W2624" s="84"/>
      <c r="AA2624" s="85"/>
      <c r="AB2624" s="85"/>
    </row>
    <row r="2625" hidden="1" spans="1:28">
      <c r="A2625"/>
      <c r="P2625"/>
      <c r="W2625" s="84"/>
      <c r="AA2625" s="85"/>
      <c r="AB2625" s="85"/>
    </row>
    <row r="2626" hidden="1" spans="1:28">
      <c r="A2626"/>
      <c r="P2626"/>
      <c r="W2626" s="84"/>
      <c r="AA2626" s="85"/>
      <c r="AB2626" s="85"/>
    </row>
    <row r="2627" hidden="1" spans="1:28">
      <c r="A2627"/>
      <c r="P2627"/>
      <c r="W2627" s="84"/>
      <c r="AA2627" s="85"/>
      <c r="AB2627" s="85"/>
    </row>
    <row r="2628" hidden="1" spans="1:28">
      <c r="A2628"/>
      <c r="P2628"/>
      <c r="W2628" s="84"/>
      <c r="AA2628" s="85"/>
      <c r="AB2628" s="85"/>
    </row>
    <row r="2629" hidden="1" spans="1:28">
      <c r="A2629"/>
      <c r="P2629"/>
      <c r="W2629" s="84"/>
      <c r="AA2629" s="85"/>
      <c r="AB2629" s="85"/>
    </row>
    <row r="2630" hidden="1" spans="1:28">
      <c r="A2630"/>
      <c r="P2630"/>
      <c r="W2630" s="84"/>
      <c r="AA2630" s="85"/>
      <c r="AB2630" s="85"/>
    </row>
    <row r="2631" hidden="1" spans="1:28">
      <c r="A2631"/>
      <c r="P2631"/>
      <c r="W2631" s="84"/>
      <c r="AA2631" s="85"/>
      <c r="AB2631" s="85"/>
    </row>
    <row r="2632" hidden="1" spans="1:28">
      <c r="A2632"/>
      <c r="P2632"/>
      <c r="W2632" s="84"/>
      <c r="AA2632" s="85"/>
      <c r="AB2632" s="85"/>
    </row>
    <row r="2633" hidden="1" spans="1:28">
      <c r="A2633"/>
      <c r="P2633"/>
      <c r="W2633" s="84"/>
      <c r="AA2633" s="85"/>
      <c r="AB2633" s="85"/>
    </row>
    <row r="2634" hidden="1" spans="1:28">
      <c r="A2634"/>
      <c r="P2634"/>
      <c r="W2634" s="84"/>
      <c r="AA2634" s="85"/>
      <c r="AB2634" s="85"/>
    </row>
    <row r="2635" hidden="1" spans="1:28">
      <c r="A2635"/>
      <c r="P2635"/>
      <c r="W2635" s="84"/>
      <c r="AA2635" s="85"/>
      <c r="AB2635" s="85"/>
    </row>
    <row r="2636" hidden="1" spans="1:28">
      <c r="A2636"/>
      <c r="P2636"/>
      <c r="W2636" s="84"/>
      <c r="AA2636" s="85"/>
      <c r="AB2636" s="85"/>
    </row>
    <row r="2637" hidden="1" spans="1:28">
      <c r="A2637"/>
      <c r="P2637"/>
      <c r="W2637" s="84"/>
      <c r="AA2637" s="85"/>
      <c r="AB2637" s="85"/>
    </row>
    <row r="2638" hidden="1" spans="1:28">
      <c r="A2638"/>
      <c r="P2638"/>
      <c r="W2638" s="84"/>
      <c r="AA2638" s="85"/>
      <c r="AB2638" s="85"/>
    </row>
    <row r="2639" hidden="1" spans="1:28">
      <c r="A2639"/>
      <c r="P2639"/>
      <c r="W2639" s="84"/>
      <c r="AA2639" s="85"/>
      <c r="AB2639" s="85"/>
    </row>
    <row r="2640" hidden="1" spans="1:28">
      <c r="A2640"/>
      <c r="P2640"/>
      <c r="W2640" s="84"/>
      <c r="AA2640" s="85"/>
      <c r="AB2640" s="85"/>
    </row>
    <row r="2641" hidden="1" spans="1:28">
      <c r="A2641"/>
      <c r="P2641"/>
      <c r="W2641" s="84"/>
      <c r="AA2641" s="85"/>
      <c r="AB2641" s="85"/>
    </row>
    <row r="2642" hidden="1" spans="1:28">
      <c r="A2642"/>
      <c r="P2642"/>
      <c r="W2642" s="84"/>
      <c r="AA2642" s="85"/>
      <c r="AB2642" s="85"/>
    </row>
    <row r="2643" hidden="1" spans="1:28">
      <c r="A2643"/>
      <c r="P2643"/>
      <c r="W2643" s="84"/>
      <c r="AA2643" s="85"/>
      <c r="AB2643" s="85"/>
    </row>
    <row r="2644" hidden="1" spans="1:28">
      <c r="A2644"/>
      <c r="P2644"/>
      <c r="W2644" s="84"/>
      <c r="AA2644" s="85"/>
      <c r="AB2644" s="85"/>
    </row>
    <row r="2645" hidden="1" spans="1:28">
      <c r="A2645"/>
      <c r="P2645"/>
      <c r="W2645" s="84"/>
      <c r="AA2645" s="85"/>
      <c r="AB2645" s="85"/>
    </row>
    <row r="2646" hidden="1" spans="1:28">
      <c r="A2646"/>
      <c r="P2646"/>
      <c r="W2646" s="84"/>
      <c r="AA2646" s="85"/>
      <c r="AB2646" s="85"/>
    </row>
    <row r="2647" hidden="1" spans="1:28">
      <c r="A2647"/>
      <c r="P2647"/>
      <c r="W2647" s="84"/>
      <c r="AA2647" s="85"/>
      <c r="AB2647" s="85"/>
    </row>
    <row r="2648" hidden="1" spans="1:28">
      <c r="A2648"/>
      <c r="P2648"/>
      <c r="W2648" s="84"/>
      <c r="AA2648" s="85"/>
      <c r="AB2648" s="85"/>
    </row>
    <row r="2649" hidden="1" spans="1:28">
      <c r="A2649"/>
      <c r="P2649"/>
      <c r="W2649" s="84"/>
      <c r="AA2649" s="85"/>
      <c r="AB2649" s="85"/>
    </row>
    <row r="2650" hidden="1" spans="1:28">
      <c r="A2650"/>
      <c r="P2650"/>
      <c r="W2650" s="84"/>
      <c r="AA2650" s="85"/>
      <c r="AB2650" s="85"/>
    </row>
    <row r="2651" hidden="1" spans="1:28">
      <c r="A2651"/>
      <c r="P2651"/>
      <c r="W2651" s="84"/>
      <c r="AA2651" s="85"/>
      <c r="AB2651" s="85"/>
    </row>
    <row r="2652" hidden="1" spans="1:28">
      <c r="A2652"/>
      <c r="P2652"/>
      <c r="W2652" s="84"/>
      <c r="AA2652" s="85"/>
      <c r="AB2652" s="85"/>
    </row>
    <row r="2653" hidden="1" spans="1:28">
      <c r="A2653"/>
      <c r="P2653"/>
      <c r="W2653" s="84"/>
      <c r="AA2653" s="85"/>
      <c r="AB2653" s="85"/>
    </row>
    <row r="2654" hidden="1" spans="1:28">
      <c r="A2654"/>
      <c r="P2654"/>
      <c r="W2654" s="84"/>
      <c r="AA2654" s="85"/>
      <c r="AB2654" s="85"/>
    </row>
    <row r="2655" hidden="1" spans="1:28">
      <c r="A2655"/>
      <c r="P2655"/>
      <c r="W2655" s="84"/>
      <c r="AA2655" s="85"/>
      <c r="AB2655" s="85"/>
    </row>
    <row r="2656" hidden="1" spans="1:28">
      <c r="A2656"/>
      <c r="P2656"/>
      <c r="W2656" s="84"/>
      <c r="AA2656" s="85"/>
      <c r="AB2656" s="85"/>
    </row>
    <row r="2657" hidden="1" spans="1:28">
      <c r="A2657"/>
      <c r="P2657"/>
      <c r="W2657" s="84"/>
      <c r="AA2657" s="85"/>
      <c r="AB2657" s="85"/>
    </row>
    <row r="2658" hidden="1" spans="1:28">
      <c r="A2658"/>
      <c r="P2658"/>
      <c r="W2658" s="84"/>
      <c r="AA2658" s="85"/>
      <c r="AB2658" s="85"/>
    </row>
    <row r="2659" hidden="1" spans="1:28">
      <c r="A2659"/>
      <c r="P2659"/>
      <c r="W2659" s="84"/>
      <c r="AA2659" s="85"/>
      <c r="AB2659" s="85"/>
    </row>
    <row r="2660" hidden="1" spans="1:28">
      <c r="A2660"/>
      <c r="P2660"/>
      <c r="W2660" s="84"/>
      <c r="AA2660" s="85"/>
      <c r="AB2660" s="85"/>
    </row>
    <row r="2661" hidden="1" spans="1:28">
      <c r="A2661"/>
      <c r="P2661"/>
      <c r="W2661" s="84"/>
      <c r="AA2661" s="85"/>
      <c r="AB2661" s="85"/>
    </row>
    <row r="2662" hidden="1" spans="1:28">
      <c r="A2662"/>
      <c r="P2662"/>
      <c r="W2662" s="84"/>
      <c r="AA2662" s="85"/>
      <c r="AB2662" s="85"/>
    </row>
    <row r="2663" hidden="1" spans="1:28">
      <c r="A2663"/>
      <c r="P2663"/>
      <c r="W2663" s="84"/>
      <c r="AA2663" s="85"/>
      <c r="AB2663" s="85"/>
    </row>
    <row r="2664" hidden="1" spans="1:28">
      <c r="A2664"/>
      <c r="P2664"/>
      <c r="W2664" s="84"/>
      <c r="AA2664" s="85"/>
      <c r="AB2664" s="85"/>
    </row>
    <row r="2665" hidden="1" spans="1:28">
      <c r="A2665"/>
      <c r="P2665"/>
      <c r="W2665" s="84"/>
      <c r="AA2665" s="85"/>
      <c r="AB2665" s="85"/>
    </row>
    <row r="2666" hidden="1" spans="1:28">
      <c r="A2666"/>
      <c r="P2666"/>
      <c r="W2666" s="84"/>
      <c r="AA2666" s="85"/>
      <c r="AB2666" s="85"/>
    </row>
    <row r="2667" hidden="1" spans="1:28">
      <c r="A2667"/>
      <c r="P2667"/>
      <c r="W2667" s="84"/>
      <c r="AA2667" s="85"/>
      <c r="AB2667" s="85"/>
    </row>
    <row r="2668" hidden="1" spans="1:28">
      <c r="A2668"/>
      <c r="P2668"/>
      <c r="W2668" s="84"/>
      <c r="AA2668" s="85"/>
      <c r="AB2668" s="85"/>
    </row>
    <row r="2669" hidden="1" spans="1:28">
      <c r="A2669"/>
      <c r="P2669"/>
      <c r="W2669" s="84"/>
      <c r="AA2669" s="85"/>
      <c r="AB2669" s="85"/>
    </row>
    <row r="2670" hidden="1" spans="1:28">
      <c r="A2670"/>
      <c r="P2670"/>
      <c r="W2670" s="84"/>
      <c r="AA2670" s="85"/>
      <c r="AB2670" s="85"/>
    </row>
    <row r="2671" hidden="1" spans="1:28">
      <c r="A2671"/>
      <c r="P2671"/>
      <c r="W2671" s="84"/>
      <c r="AA2671" s="85"/>
      <c r="AB2671" s="85"/>
    </row>
    <row r="2672" hidden="1" spans="1:28">
      <c r="A2672"/>
      <c r="P2672"/>
      <c r="W2672" s="84"/>
      <c r="AA2672" s="85"/>
      <c r="AB2672" s="85"/>
    </row>
    <row r="2673" hidden="1" spans="1:28">
      <c r="A2673"/>
      <c r="P2673"/>
      <c r="W2673" s="84"/>
      <c r="AA2673" s="85"/>
      <c r="AB2673" s="85"/>
    </row>
    <row r="2674" hidden="1" spans="1:28">
      <c r="A2674"/>
      <c r="P2674"/>
      <c r="W2674" s="84"/>
      <c r="AA2674" s="85"/>
      <c r="AB2674" s="85"/>
    </row>
    <row r="2675" hidden="1" spans="1:28">
      <c r="A2675"/>
      <c r="P2675"/>
      <c r="W2675" s="84"/>
      <c r="AA2675" s="85"/>
      <c r="AB2675" s="85"/>
    </row>
    <row r="2676" hidden="1" spans="1:28">
      <c r="A2676"/>
      <c r="P2676"/>
      <c r="W2676" s="84"/>
      <c r="AA2676" s="85"/>
      <c r="AB2676" s="85"/>
    </row>
    <row r="2677" hidden="1" spans="1:28">
      <c r="A2677"/>
      <c r="P2677"/>
      <c r="W2677" s="84"/>
      <c r="AA2677" s="85"/>
      <c r="AB2677" s="85"/>
    </row>
    <row r="2678" hidden="1" spans="1:28">
      <c r="A2678"/>
      <c r="P2678"/>
      <c r="W2678" s="84"/>
      <c r="AA2678" s="85"/>
      <c r="AB2678" s="85"/>
    </row>
    <row r="2679" hidden="1" spans="1:28">
      <c r="A2679"/>
      <c r="P2679"/>
      <c r="W2679" s="84"/>
      <c r="AA2679" s="85"/>
      <c r="AB2679" s="85"/>
    </row>
    <row r="2680" hidden="1" spans="1:28">
      <c r="A2680"/>
      <c r="P2680"/>
      <c r="W2680" s="84"/>
      <c r="AA2680" s="85"/>
      <c r="AB2680" s="85"/>
    </row>
    <row r="2681" hidden="1" spans="1:28">
      <c r="A2681"/>
      <c r="P2681"/>
      <c r="W2681" s="84"/>
      <c r="AA2681" s="85"/>
      <c r="AB2681" s="85"/>
    </row>
    <row r="2682" hidden="1" spans="1:28">
      <c r="A2682"/>
      <c r="P2682"/>
      <c r="W2682" s="84"/>
      <c r="AA2682" s="85"/>
      <c r="AB2682" s="85"/>
    </row>
    <row r="2683" hidden="1" spans="1:28">
      <c r="A2683"/>
      <c r="P2683"/>
      <c r="W2683" s="84"/>
      <c r="AA2683" s="85"/>
      <c r="AB2683" s="85"/>
    </row>
    <row r="2684" hidden="1" spans="1:28">
      <c r="A2684"/>
      <c r="P2684"/>
      <c r="W2684" s="84"/>
      <c r="AA2684" s="85"/>
      <c r="AB2684" s="85"/>
    </row>
    <row r="2685" hidden="1" spans="1:28">
      <c r="A2685"/>
      <c r="P2685"/>
      <c r="W2685" s="84"/>
      <c r="AA2685" s="85"/>
      <c r="AB2685" s="85"/>
    </row>
    <row r="2686" hidden="1" spans="1:28">
      <c r="A2686"/>
      <c r="P2686"/>
      <c r="W2686" s="84"/>
      <c r="AA2686" s="85"/>
      <c r="AB2686" s="85"/>
    </row>
    <row r="2687" hidden="1" spans="1:28">
      <c r="A2687"/>
      <c r="P2687"/>
      <c r="W2687" s="84"/>
      <c r="AA2687" s="85"/>
      <c r="AB2687" s="85"/>
    </row>
    <row r="2688" hidden="1" spans="1:28">
      <c r="A2688"/>
      <c r="P2688"/>
      <c r="W2688" s="84"/>
      <c r="AA2688" s="85"/>
      <c r="AB2688" s="85"/>
    </row>
    <row r="2689" hidden="1" spans="1:28">
      <c r="A2689"/>
      <c r="P2689"/>
      <c r="W2689" s="84"/>
      <c r="AA2689" s="85"/>
      <c r="AB2689" s="85"/>
    </row>
    <row r="2690" hidden="1" spans="1:28">
      <c r="A2690"/>
      <c r="P2690"/>
      <c r="W2690" s="84"/>
      <c r="AA2690" s="85"/>
      <c r="AB2690" s="85"/>
    </row>
    <row r="2691" hidden="1" spans="1:28">
      <c r="A2691"/>
      <c r="P2691"/>
      <c r="W2691" s="84"/>
      <c r="AA2691" s="85"/>
      <c r="AB2691" s="85"/>
    </row>
    <row r="2692" hidden="1" spans="1:28">
      <c r="A2692"/>
      <c r="P2692"/>
      <c r="W2692" s="84"/>
      <c r="AA2692" s="85"/>
      <c r="AB2692" s="85"/>
    </row>
    <row r="2693" hidden="1" spans="1:28">
      <c r="A2693"/>
      <c r="P2693"/>
      <c r="W2693" s="84"/>
      <c r="AA2693" s="85"/>
      <c r="AB2693" s="85"/>
    </row>
    <row r="2694" hidden="1" spans="1:28">
      <c r="A2694"/>
      <c r="P2694"/>
      <c r="W2694" s="84"/>
      <c r="AA2694" s="85"/>
      <c r="AB2694" s="85"/>
    </row>
    <row r="2695" hidden="1" spans="1:28">
      <c r="A2695"/>
      <c r="P2695"/>
      <c r="W2695" s="84"/>
      <c r="AA2695" s="85"/>
      <c r="AB2695" s="85"/>
    </row>
    <row r="2696" hidden="1" spans="1:28">
      <c r="A2696"/>
      <c r="P2696"/>
      <c r="W2696" s="84"/>
      <c r="AA2696" s="85"/>
      <c r="AB2696" s="85"/>
    </row>
    <row r="2697" hidden="1" spans="1:28">
      <c r="A2697"/>
      <c r="P2697"/>
      <c r="W2697" s="84"/>
      <c r="AA2697" s="85"/>
      <c r="AB2697" s="85"/>
    </row>
    <row r="2698" hidden="1" spans="1:28">
      <c r="A2698"/>
      <c r="P2698"/>
      <c r="W2698" s="84"/>
      <c r="AA2698" s="85"/>
      <c r="AB2698" s="85"/>
    </row>
    <row r="2699" hidden="1" spans="1:28">
      <c r="A2699"/>
      <c r="P2699"/>
      <c r="W2699" s="84"/>
      <c r="AA2699" s="85"/>
      <c r="AB2699" s="85"/>
    </row>
    <row r="2700" hidden="1" spans="1:28">
      <c r="A2700"/>
      <c r="P2700"/>
      <c r="W2700" s="84"/>
      <c r="AA2700" s="85"/>
      <c r="AB2700" s="85"/>
    </row>
    <row r="2701" hidden="1" spans="1:28">
      <c r="A2701"/>
      <c r="P2701"/>
      <c r="W2701" s="84"/>
      <c r="AA2701" s="85"/>
      <c r="AB2701" s="85"/>
    </row>
    <row r="2702" hidden="1" spans="1:28">
      <c r="A2702"/>
      <c r="P2702"/>
      <c r="W2702" s="84"/>
      <c r="AA2702" s="85"/>
      <c r="AB2702" s="85"/>
    </row>
    <row r="2703" hidden="1" spans="1:28">
      <c r="A2703"/>
      <c r="P2703"/>
      <c r="W2703" s="84"/>
      <c r="AA2703" s="85"/>
      <c r="AB2703" s="85"/>
    </row>
    <row r="2704" hidden="1" spans="1:28">
      <c r="A2704"/>
      <c r="P2704"/>
      <c r="W2704" s="84"/>
      <c r="AA2704" s="85"/>
      <c r="AB2704" s="85"/>
    </row>
    <row r="2705" hidden="1" spans="1:28">
      <c r="A2705"/>
      <c r="P2705"/>
      <c r="W2705" s="84"/>
      <c r="AA2705" s="85"/>
      <c r="AB2705" s="85"/>
    </row>
    <row r="2706" hidden="1" spans="1:28">
      <c r="A2706"/>
      <c r="P2706"/>
      <c r="W2706" s="84"/>
      <c r="AA2706" s="85"/>
      <c r="AB2706" s="85"/>
    </row>
    <row r="2707" hidden="1" spans="1:28">
      <c r="A2707"/>
      <c r="P2707"/>
      <c r="W2707" s="84"/>
      <c r="AA2707" s="85"/>
      <c r="AB2707" s="85"/>
    </row>
    <row r="2708" hidden="1" spans="1:28">
      <c r="A2708"/>
      <c r="P2708"/>
      <c r="W2708" s="84"/>
      <c r="AA2708" s="85"/>
      <c r="AB2708" s="85"/>
    </row>
    <row r="2709" hidden="1" spans="1:28">
      <c r="A2709"/>
      <c r="P2709"/>
      <c r="W2709" s="84"/>
      <c r="AA2709" s="85"/>
      <c r="AB2709" s="85"/>
    </row>
    <row r="2710" hidden="1" spans="1:28">
      <c r="A2710"/>
      <c r="P2710"/>
      <c r="W2710" s="84"/>
      <c r="AA2710" s="85"/>
      <c r="AB2710" s="85"/>
    </row>
    <row r="2711" hidden="1" spans="1:28">
      <c r="A2711"/>
      <c r="P2711"/>
      <c r="W2711" s="84"/>
      <c r="AA2711" s="85"/>
      <c r="AB2711" s="85"/>
    </row>
    <row r="2712" hidden="1" spans="1:28">
      <c r="A2712"/>
      <c r="P2712"/>
      <c r="W2712" s="84"/>
      <c r="AA2712" s="85"/>
      <c r="AB2712" s="85"/>
    </row>
    <row r="2713" hidden="1" spans="1:28">
      <c r="A2713"/>
      <c r="P2713"/>
      <c r="W2713" s="84"/>
      <c r="AA2713" s="85"/>
      <c r="AB2713" s="85"/>
    </row>
    <row r="2714" hidden="1" spans="1:28">
      <c r="A2714"/>
      <c r="P2714"/>
      <c r="W2714" s="84"/>
      <c r="AA2714" s="85"/>
      <c r="AB2714" s="85"/>
    </row>
    <row r="2715" hidden="1" spans="1:28">
      <c r="A2715"/>
      <c r="P2715"/>
      <c r="W2715" s="84"/>
      <c r="AA2715" s="85"/>
      <c r="AB2715" s="85"/>
    </row>
    <row r="2716" hidden="1" spans="1:28">
      <c r="A2716"/>
      <c r="P2716"/>
      <c r="W2716" s="84"/>
      <c r="AA2716" s="85"/>
      <c r="AB2716" s="85"/>
    </row>
    <row r="2717" hidden="1" spans="1:28">
      <c r="A2717"/>
      <c r="P2717"/>
      <c r="W2717" s="84"/>
      <c r="AA2717" s="85"/>
      <c r="AB2717" s="85"/>
    </row>
    <row r="2718" hidden="1" spans="1:28">
      <c r="A2718"/>
      <c r="P2718"/>
      <c r="W2718" s="84"/>
      <c r="AA2718" s="85"/>
      <c r="AB2718" s="85"/>
    </row>
    <row r="2719" hidden="1" spans="1:28">
      <c r="A2719"/>
      <c r="P2719"/>
      <c r="W2719" s="84"/>
      <c r="AA2719" s="85"/>
      <c r="AB2719" s="85"/>
    </row>
    <row r="2720" hidden="1" spans="1:28">
      <c r="A2720"/>
      <c r="P2720"/>
      <c r="W2720" s="84"/>
      <c r="AA2720" s="85"/>
      <c r="AB2720" s="85"/>
    </row>
    <row r="2721" hidden="1" spans="1:28">
      <c r="A2721"/>
      <c r="P2721"/>
      <c r="W2721" s="84"/>
      <c r="AA2721" s="85"/>
      <c r="AB2721" s="85"/>
    </row>
    <row r="2722" hidden="1" spans="1:28">
      <c r="A2722"/>
      <c r="P2722"/>
      <c r="W2722" s="84"/>
      <c r="AA2722" s="85"/>
      <c r="AB2722" s="85"/>
    </row>
    <row r="2723" hidden="1" spans="1:28">
      <c r="A2723"/>
      <c r="P2723"/>
      <c r="W2723" s="84"/>
      <c r="AA2723" s="85"/>
      <c r="AB2723" s="85"/>
    </row>
    <row r="2724" hidden="1" spans="1:28">
      <c r="A2724"/>
      <c r="P2724"/>
      <c r="W2724" s="84"/>
      <c r="AA2724" s="85"/>
      <c r="AB2724" s="85"/>
    </row>
    <row r="2725" hidden="1" spans="1:28">
      <c r="A2725"/>
      <c r="P2725"/>
      <c r="W2725" s="84"/>
      <c r="AA2725" s="85"/>
      <c r="AB2725" s="85"/>
    </row>
    <row r="2726" hidden="1" spans="1:28">
      <c r="A2726"/>
      <c r="P2726"/>
      <c r="W2726" s="84"/>
      <c r="AA2726" s="85"/>
      <c r="AB2726" s="85"/>
    </row>
    <row r="2727" hidden="1" spans="1:28">
      <c r="A2727"/>
      <c r="P2727"/>
      <c r="W2727" s="84"/>
      <c r="AA2727" s="85"/>
      <c r="AB2727" s="85"/>
    </row>
    <row r="2728" hidden="1" spans="1:28">
      <c r="A2728"/>
      <c r="P2728"/>
      <c r="W2728" s="84"/>
      <c r="AA2728" s="85"/>
      <c r="AB2728" s="85"/>
    </row>
    <row r="2729" hidden="1" spans="1:28">
      <c r="A2729"/>
      <c r="P2729"/>
      <c r="W2729" s="84"/>
      <c r="AA2729" s="85"/>
      <c r="AB2729" s="85"/>
    </row>
    <row r="2730" hidden="1" spans="1:28">
      <c r="A2730"/>
      <c r="P2730"/>
      <c r="W2730" s="84"/>
      <c r="AA2730" s="85"/>
      <c r="AB2730" s="85"/>
    </row>
    <row r="2731" hidden="1" spans="1:28">
      <c r="A2731"/>
      <c r="P2731"/>
      <c r="W2731" s="84"/>
      <c r="AA2731" s="85"/>
      <c r="AB2731" s="85"/>
    </row>
    <row r="2732" hidden="1" spans="1:28">
      <c r="A2732"/>
      <c r="P2732"/>
      <c r="W2732" s="84"/>
      <c r="AA2732" s="85"/>
      <c r="AB2732" s="85"/>
    </row>
    <row r="2733" hidden="1" spans="1:28">
      <c r="A2733"/>
      <c r="P2733"/>
      <c r="W2733" s="84"/>
      <c r="AA2733" s="85"/>
      <c r="AB2733" s="85"/>
    </row>
    <row r="2734" hidden="1" spans="1:28">
      <c r="A2734"/>
      <c r="P2734"/>
      <c r="W2734" s="84"/>
      <c r="AA2734" s="85"/>
      <c r="AB2734" s="85"/>
    </row>
    <row r="2735" hidden="1" spans="1:28">
      <c r="A2735"/>
      <c r="P2735"/>
      <c r="W2735" s="84"/>
      <c r="AA2735" s="85"/>
      <c r="AB2735" s="85"/>
    </row>
    <row r="2736" hidden="1" spans="1:28">
      <c r="A2736"/>
      <c r="P2736"/>
      <c r="W2736" s="84"/>
      <c r="AA2736" s="85"/>
      <c r="AB2736" s="85"/>
    </row>
    <row r="2737" hidden="1" spans="1:28">
      <c r="A2737"/>
      <c r="P2737"/>
      <c r="W2737" s="84"/>
      <c r="AA2737" s="85"/>
      <c r="AB2737" s="85"/>
    </row>
    <row r="2738" hidden="1" spans="1:28">
      <c r="A2738"/>
      <c r="P2738"/>
      <c r="W2738" s="84"/>
      <c r="AA2738" s="85"/>
      <c r="AB2738" s="85"/>
    </row>
    <row r="2739" hidden="1" spans="1:28">
      <c r="A2739"/>
      <c r="P2739"/>
      <c r="W2739" s="84"/>
      <c r="AA2739" s="85"/>
      <c r="AB2739" s="85"/>
    </row>
    <row r="2740" hidden="1" spans="1:28">
      <c r="A2740"/>
      <c r="P2740"/>
      <c r="W2740" s="84"/>
      <c r="AA2740" s="85"/>
      <c r="AB2740" s="85"/>
    </row>
    <row r="2741" hidden="1" spans="1:28">
      <c r="A2741"/>
      <c r="P2741"/>
      <c r="W2741" s="84"/>
      <c r="AA2741" s="85"/>
      <c r="AB2741" s="85"/>
    </row>
    <row r="2742" hidden="1" spans="1:28">
      <c r="A2742"/>
      <c r="P2742"/>
      <c r="W2742" s="84"/>
      <c r="AA2742" s="85"/>
      <c r="AB2742" s="85"/>
    </row>
    <row r="2743" hidden="1" spans="1:28">
      <c r="A2743"/>
      <c r="P2743"/>
      <c r="W2743" s="84"/>
      <c r="AA2743" s="85"/>
      <c r="AB2743" s="85"/>
    </row>
    <row r="2744" hidden="1" spans="1:28">
      <c r="A2744"/>
      <c r="P2744"/>
      <c r="W2744" s="84"/>
      <c r="AA2744" s="85"/>
      <c r="AB2744" s="85"/>
    </row>
    <row r="2745" hidden="1" spans="1:28">
      <c r="A2745"/>
      <c r="P2745"/>
      <c r="W2745" s="84"/>
      <c r="AA2745" s="85"/>
      <c r="AB2745" s="85"/>
    </row>
    <row r="2746" hidden="1" spans="1:28">
      <c r="A2746"/>
      <c r="P2746"/>
      <c r="W2746" s="84"/>
      <c r="AA2746" s="85"/>
      <c r="AB2746" s="85"/>
    </row>
    <row r="2747" hidden="1" spans="1:28">
      <c r="A2747"/>
      <c r="P2747"/>
      <c r="W2747" s="84"/>
      <c r="AA2747" s="85"/>
      <c r="AB2747" s="85"/>
    </row>
    <row r="2748" hidden="1" spans="1:28">
      <c r="A2748"/>
      <c r="P2748"/>
      <c r="W2748" s="84"/>
      <c r="AA2748" s="85"/>
      <c r="AB2748" s="85"/>
    </row>
    <row r="2749" hidden="1" spans="1:28">
      <c r="A2749"/>
      <c r="P2749"/>
      <c r="W2749" s="84"/>
      <c r="AA2749" s="85"/>
      <c r="AB2749" s="85"/>
    </row>
    <row r="2750" hidden="1" spans="1:28">
      <c r="A2750"/>
      <c r="P2750"/>
      <c r="W2750" s="84"/>
      <c r="AA2750" s="85"/>
      <c r="AB2750" s="85"/>
    </row>
    <row r="2751" hidden="1" spans="1:28">
      <c r="A2751"/>
      <c r="P2751"/>
      <c r="W2751" s="84"/>
      <c r="AA2751" s="85"/>
      <c r="AB2751" s="85"/>
    </row>
    <row r="2752" hidden="1" spans="1:28">
      <c r="A2752"/>
      <c r="P2752"/>
      <c r="W2752" s="84"/>
      <c r="AA2752" s="85"/>
      <c r="AB2752" s="85"/>
    </row>
    <row r="2753" hidden="1" spans="1:28">
      <c r="A2753"/>
      <c r="P2753"/>
      <c r="W2753" s="84"/>
      <c r="AA2753" s="85"/>
      <c r="AB2753" s="85"/>
    </row>
    <row r="2754" hidden="1" spans="1:28">
      <c r="A2754"/>
      <c r="P2754"/>
      <c r="W2754" s="84"/>
      <c r="AA2754" s="85"/>
      <c r="AB2754" s="85"/>
    </row>
    <row r="2755" hidden="1" spans="1:28">
      <c r="A2755"/>
      <c r="P2755"/>
      <c r="W2755" s="84"/>
      <c r="AA2755" s="85"/>
      <c r="AB2755" s="85"/>
    </row>
    <row r="2756" hidden="1" spans="1:28">
      <c r="A2756"/>
      <c r="P2756"/>
      <c r="W2756" s="84"/>
      <c r="AA2756" s="85"/>
      <c r="AB2756" s="85"/>
    </row>
    <row r="2757" hidden="1" spans="1:28">
      <c r="A2757"/>
      <c r="P2757"/>
      <c r="W2757" s="84"/>
      <c r="AA2757" s="85"/>
      <c r="AB2757" s="85"/>
    </row>
    <row r="2758" hidden="1" spans="1:28">
      <c r="A2758"/>
      <c r="P2758"/>
      <c r="W2758" s="84"/>
      <c r="AA2758" s="85"/>
      <c r="AB2758" s="85"/>
    </row>
    <row r="2759" hidden="1" spans="1:28">
      <c r="A2759"/>
      <c r="P2759"/>
      <c r="W2759" s="84"/>
      <c r="AA2759" s="85"/>
      <c r="AB2759" s="85"/>
    </row>
    <row r="2760" hidden="1" spans="1:28">
      <c r="A2760"/>
      <c r="P2760"/>
      <c r="W2760" s="84"/>
      <c r="AA2760" s="85"/>
      <c r="AB2760" s="85"/>
    </row>
    <row r="2761" hidden="1" spans="1:28">
      <c r="A2761"/>
      <c r="P2761"/>
      <c r="W2761" s="84"/>
      <c r="AA2761" s="85"/>
      <c r="AB2761" s="85"/>
    </row>
    <row r="2762" hidden="1" spans="1:28">
      <c r="A2762"/>
      <c r="P2762"/>
      <c r="W2762" s="84"/>
      <c r="AA2762" s="85"/>
      <c r="AB2762" s="85"/>
    </row>
    <row r="2763" hidden="1" spans="1:28">
      <c r="A2763"/>
      <c r="P2763"/>
      <c r="W2763" s="84"/>
      <c r="AA2763" s="85"/>
      <c r="AB2763" s="85"/>
    </row>
    <row r="2764" hidden="1" spans="1:28">
      <c r="A2764"/>
      <c r="P2764"/>
      <c r="W2764" s="84"/>
      <c r="AA2764" s="85"/>
      <c r="AB2764" s="85"/>
    </row>
    <row r="2765" hidden="1" spans="1:28">
      <c r="A2765"/>
      <c r="P2765"/>
      <c r="W2765" s="84"/>
      <c r="AA2765" s="85"/>
      <c r="AB2765" s="85"/>
    </row>
    <row r="2766" hidden="1" spans="1:28">
      <c r="A2766"/>
      <c r="P2766"/>
      <c r="W2766" s="84"/>
      <c r="AA2766" s="85"/>
      <c r="AB2766" s="85"/>
    </row>
    <row r="2767" hidden="1" spans="1:28">
      <c r="A2767"/>
      <c r="P2767"/>
      <c r="W2767" s="84"/>
      <c r="AA2767" s="85"/>
      <c r="AB2767" s="85"/>
    </row>
    <row r="2768" hidden="1" spans="1:28">
      <c r="A2768"/>
      <c r="P2768"/>
      <c r="W2768" s="84"/>
      <c r="AA2768" s="85"/>
      <c r="AB2768" s="85"/>
    </row>
    <row r="2769" hidden="1" spans="1:28">
      <c r="A2769"/>
      <c r="P2769"/>
      <c r="W2769" s="84"/>
      <c r="AA2769" s="85"/>
      <c r="AB2769" s="85"/>
    </row>
    <row r="2770" hidden="1" spans="1:28">
      <c r="A2770"/>
      <c r="P2770"/>
      <c r="W2770" s="84"/>
      <c r="AA2770" s="85"/>
      <c r="AB2770" s="85"/>
    </row>
    <row r="2771" hidden="1" spans="1:28">
      <c r="A2771"/>
      <c r="P2771"/>
      <c r="W2771" s="84"/>
      <c r="AA2771" s="85"/>
      <c r="AB2771" s="85"/>
    </row>
    <row r="2772" hidden="1" spans="1:28">
      <c r="A2772"/>
      <c r="P2772"/>
      <c r="W2772" s="84"/>
      <c r="AA2772" s="85"/>
      <c r="AB2772" s="85"/>
    </row>
    <row r="2773" hidden="1" spans="1:28">
      <c r="A2773"/>
      <c r="P2773"/>
      <c r="W2773" s="84"/>
      <c r="AA2773" s="85"/>
      <c r="AB2773" s="85"/>
    </row>
    <row r="2774" hidden="1" spans="1:28">
      <c r="A2774"/>
      <c r="P2774"/>
      <c r="W2774" s="84"/>
      <c r="AA2774" s="85"/>
      <c r="AB2774" s="85"/>
    </row>
    <row r="2775" hidden="1" spans="1:28">
      <c r="A2775"/>
      <c r="P2775"/>
      <c r="W2775" s="84"/>
      <c r="AA2775" s="85"/>
      <c r="AB2775" s="85"/>
    </row>
    <row r="2776" hidden="1" spans="1:28">
      <c r="A2776"/>
      <c r="P2776"/>
      <c r="W2776" s="84"/>
      <c r="AA2776" s="85"/>
      <c r="AB2776" s="85"/>
    </row>
    <row r="2777" hidden="1" spans="1:28">
      <c r="A2777"/>
      <c r="P2777"/>
      <c r="W2777" s="84"/>
      <c r="AA2777" s="85"/>
      <c r="AB2777" s="85"/>
    </row>
    <row r="2778" hidden="1" spans="1:28">
      <c r="A2778"/>
      <c r="P2778"/>
      <c r="W2778" s="84"/>
      <c r="AA2778" s="85"/>
      <c r="AB2778" s="85"/>
    </row>
    <row r="2779" hidden="1" spans="1:28">
      <c r="A2779"/>
      <c r="P2779"/>
      <c r="W2779" s="84"/>
      <c r="AA2779" s="85"/>
      <c r="AB2779" s="85"/>
    </row>
    <row r="2780" hidden="1" spans="1:28">
      <c r="A2780"/>
      <c r="P2780"/>
      <c r="W2780" s="84"/>
      <c r="AA2780" s="85"/>
      <c r="AB2780" s="85"/>
    </row>
    <row r="2781" hidden="1" spans="1:28">
      <c r="A2781"/>
      <c r="P2781"/>
      <c r="W2781" s="84"/>
      <c r="AA2781" s="85"/>
      <c r="AB2781" s="85"/>
    </row>
    <row r="2782" hidden="1" spans="1:28">
      <c r="A2782"/>
      <c r="P2782"/>
      <c r="W2782" s="84"/>
      <c r="AA2782" s="85"/>
      <c r="AB2782" s="85"/>
    </row>
    <row r="2783" hidden="1" spans="1:28">
      <c r="A2783"/>
      <c r="P2783"/>
      <c r="W2783" s="84"/>
      <c r="AA2783" s="85"/>
      <c r="AB2783" s="85"/>
    </row>
    <row r="2784" hidden="1" spans="1:28">
      <c r="A2784"/>
      <c r="P2784"/>
      <c r="W2784" s="84"/>
      <c r="AA2784" s="85"/>
      <c r="AB2784" s="85"/>
    </row>
    <row r="2785" hidden="1" spans="1:28">
      <c r="A2785"/>
      <c r="P2785"/>
      <c r="W2785" s="84"/>
      <c r="AA2785" s="85"/>
      <c r="AB2785" s="85"/>
    </row>
    <row r="2786" hidden="1" spans="1:28">
      <c r="A2786"/>
      <c r="P2786"/>
      <c r="W2786" s="84"/>
      <c r="AA2786" s="85"/>
      <c r="AB2786" s="85"/>
    </row>
    <row r="2787" hidden="1" spans="1:28">
      <c r="A2787"/>
      <c r="P2787"/>
      <c r="W2787" s="84"/>
      <c r="AA2787" s="85"/>
      <c r="AB2787" s="85"/>
    </row>
    <row r="2788" hidden="1" spans="1:28">
      <c r="A2788"/>
      <c r="P2788"/>
      <c r="W2788" s="84"/>
      <c r="AA2788" s="85"/>
      <c r="AB2788" s="85"/>
    </row>
    <row r="2789" hidden="1" spans="1:28">
      <c r="A2789"/>
      <c r="P2789"/>
      <c r="W2789" s="84"/>
      <c r="AA2789" s="85"/>
      <c r="AB2789" s="85"/>
    </row>
    <row r="2790" hidden="1" spans="1:28">
      <c r="A2790"/>
      <c r="P2790"/>
      <c r="W2790" s="84"/>
      <c r="AA2790" s="85"/>
      <c r="AB2790" s="85"/>
    </row>
    <row r="2791" hidden="1" spans="1:28">
      <c r="A2791"/>
      <c r="P2791"/>
      <c r="W2791" s="84"/>
      <c r="AA2791" s="85"/>
      <c r="AB2791" s="85"/>
    </row>
    <row r="2792" hidden="1" spans="1:28">
      <c r="A2792"/>
      <c r="P2792"/>
      <c r="W2792" s="84"/>
      <c r="AA2792" s="85"/>
      <c r="AB2792" s="85"/>
    </row>
    <row r="2793" hidden="1" spans="1:28">
      <c r="A2793"/>
      <c r="P2793"/>
      <c r="W2793" s="84"/>
      <c r="AA2793" s="85"/>
      <c r="AB2793" s="85"/>
    </row>
    <row r="2794" hidden="1" spans="1:28">
      <c r="A2794"/>
      <c r="P2794"/>
      <c r="W2794" s="84"/>
      <c r="AA2794" s="85"/>
      <c r="AB2794" s="85"/>
    </row>
    <row r="2795" hidden="1" spans="1:28">
      <c r="A2795"/>
      <c r="P2795"/>
      <c r="W2795" s="84"/>
      <c r="AA2795" s="85"/>
      <c r="AB2795" s="85"/>
    </row>
    <row r="2796" hidden="1" spans="1:28">
      <c r="A2796"/>
      <c r="P2796"/>
      <c r="W2796" s="84"/>
      <c r="AA2796" s="85"/>
      <c r="AB2796" s="85"/>
    </row>
    <row r="2797" hidden="1" spans="1:28">
      <c r="A2797"/>
      <c r="P2797"/>
      <c r="W2797" s="84"/>
      <c r="AA2797" s="85"/>
      <c r="AB2797" s="85"/>
    </row>
    <row r="2798" hidden="1" spans="1:28">
      <c r="A2798"/>
      <c r="P2798"/>
      <c r="W2798" s="84"/>
      <c r="AA2798" s="85"/>
      <c r="AB2798" s="85"/>
    </row>
    <row r="2799" hidden="1" spans="1:28">
      <c r="A2799"/>
      <c r="P2799"/>
      <c r="W2799" s="84"/>
      <c r="AA2799" s="85"/>
      <c r="AB2799" s="85"/>
    </row>
    <row r="2800" hidden="1" spans="1:28">
      <c r="A2800"/>
      <c r="P2800"/>
      <c r="W2800" s="84"/>
      <c r="AA2800" s="85"/>
      <c r="AB2800" s="85"/>
    </row>
    <row r="2801" hidden="1" spans="1:28">
      <c r="A2801"/>
      <c r="P2801"/>
      <c r="W2801" s="84"/>
      <c r="AA2801" s="85"/>
      <c r="AB2801" s="85"/>
    </row>
    <row r="2802" hidden="1" spans="1:28">
      <c r="A2802"/>
      <c r="P2802"/>
      <c r="W2802" s="84"/>
      <c r="AA2802" s="85"/>
      <c r="AB2802" s="85"/>
    </row>
    <row r="2803" hidden="1" spans="1:28">
      <c r="A2803"/>
      <c r="P2803"/>
      <c r="W2803" s="84"/>
      <c r="AA2803" s="85"/>
      <c r="AB2803" s="85"/>
    </row>
    <row r="2804" hidden="1" spans="1:28">
      <c r="A2804"/>
      <c r="P2804"/>
      <c r="W2804" s="84"/>
      <c r="AA2804" s="85"/>
      <c r="AB2804" s="85"/>
    </row>
    <row r="2805" hidden="1" spans="1:28">
      <c r="A2805"/>
      <c r="P2805"/>
      <c r="W2805" s="84"/>
      <c r="AA2805" s="85"/>
      <c r="AB2805" s="85"/>
    </row>
    <row r="2806" hidden="1" spans="1:28">
      <c r="A2806"/>
      <c r="P2806"/>
      <c r="W2806" s="84"/>
      <c r="AA2806" s="85"/>
      <c r="AB2806" s="85"/>
    </row>
    <row r="2807" hidden="1" spans="1:28">
      <c r="A2807"/>
      <c r="P2807"/>
      <c r="W2807" s="84"/>
      <c r="AA2807" s="85"/>
      <c r="AB2807" s="85"/>
    </row>
    <row r="2808" hidden="1" spans="1:28">
      <c r="A2808"/>
      <c r="P2808"/>
      <c r="W2808" s="84"/>
      <c r="AA2808" s="85"/>
      <c r="AB2808" s="85"/>
    </row>
    <row r="2809" hidden="1" spans="1:28">
      <c r="A2809"/>
      <c r="P2809"/>
      <c r="W2809" s="84"/>
      <c r="AA2809" s="85"/>
      <c r="AB2809" s="85"/>
    </row>
    <row r="2810" hidden="1" spans="1:28">
      <c r="A2810"/>
      <c r="P2810"/>
      <c r="W2810" s="84"/>
      <c r="AA2810" s="85"/>
      <c r="AB2810" s="85"/>
    </row>
    <row r="2811" hidden="1" spans="1:28">
      <c r="A2811"/>
      <c r="P2811"/>
      <c r="W2811" s="84"/>
      <c r="AA2811" s="85"/>
      <c r="AB2811" s="85"/>
    </row>
    <row r="2812" hidden="1" spans="1:28">
      <c r="A2812"/>
      <c r="P2812"/>
      <c r="W2812" s="84"/>
      <c r="AA2812" s="85"/>
      <c r="AB2812" s="85"/>
    </row>
    <row r="2813" hidden="1" spans="1:28">
      <c r="A2813"/>
      <c r="P2813"/>
      <c r="W2813" s="84"/>
      <c r="AA2813" s="85"/>
      <c r="AB2813" s="85"/>
    </row>
    <row r="2814" hidden="1" spans="1:28">
      <c r="A2814"/>
      <c r="P2814"/>
      <c r="W2814" s="84"/>
      <c r="AA2814" s="85"/>
      <c r="AB2814" s="85"/>
    </row>
    <row r="2815" hidden="1" spans="1:28">
      <c r="A2815"/>
      <c r="P2815"/>
      <c r="W2815" s="84"/>
      <c r="AA2815" s="85"/>
      <c r="AB2815" s="85"/>
    </row>
    <row r="2816" hidden="1" spans="1:28">
      <c r="A2816"/>
      <c r="P2816"/>
      <c r="W2816" s="84"/>
      <c r="AA2816" s="85"/>
      <c r="AB2816" s="85"/>
    </row>
    <row r="2817" hidden="1" spans="1:28">
      <c r="A2817"/>
      <c r="P2817"/>
      <c r="W2817" s="84"/>
      <c r="AA2817" s="85"/>
      <c r="AB2817" s="85"/>
    </row>
    <row r="2818" hidden="1" spans="1:28">
      <c r="A2818"/>
      <c r="P2818"/>
      <c r="W2818" s="84"/>
      <c r="AA2818" s="85"/>
      <c r="AB2818" s="85"/>
    </row>
    <row r="2819" hidden="1" spans="1:28">
      <c r="A2819"/>
      <c r="P2819"/>
      <c r="W2819" s="84"/>
      <c r="AA2819" s="85"/>
      <c r="AB2819" s="85"/>
    </row>
    <row r="2820" hidden="1" spans="1:28">
      <c r="A2820"/>
      <c r="P2820"/>
      <c r="W2820" s="84"/>
      <c r="AA2820" s="85"/>
      <c r="AB2820" s="85"/>
    </row>
    <row r="2821" hidden="1" spans="1:28">
      <c r="A2821"/>
      <c r="P2821"/>
      <c r="W2821" s="84"/>
      <c r="AA2821" s="85"/>
      <c r="AB2821" s="85"/>
    </row>
    <row r="2822" hidden="1" spans="1:28">
      <c r="A2822"/>
      <c r="P2822"/>
      <c r="W2822" s="84"/>
      <c r="AA2822" s="85"/>
      <c r="AB2822" s="85"/>
    </row>
    <row r="2823" hidden="1" spans="1:28">
      <c r="A2823"/>
      <c r="P2823"/>
      <c r="W2823" s="84"/>
      <c r="AA2823" s="85"/>
      <c r="AB2823" s="85"/>
    </row>
    <row r="2824" hidden="1" spans="1:28">
      <c r="A2824"/>
      <c r="P2824"/>
      <c r="W2824" s="84"/>
      <c r="AA2824" s="85"/>
      <c r="AB2824" s="85"/>
    </row>
    <row r="2825" hidden="1" spans="1:28">
      <c r="A2825"/>
      <c r="P2825"/>
      <c r="W2825" s="84"/>
      <c r="AA2825" s="85"/>
      <c r="AB2825" s="85"/>
    </row>
    <row r="2826" hidden="1" spans="1:28">
      <c r="A2826"/>
      <c r="P2826"/>
      <c r="W2826" s="84"/>
      <c r="AA2826" s="85"/>
      <c r="AB2826" s="85"/>
    </row>
    <row r="2827" hidden="1" spans="1:28">
      <c r="A2827"/>
      <c r="P2827"/>
      <c r="W2827" s="84"/>
      <c r="AA2827" s="85"/>
      <c r="AB2827" s="85"/>
    </row>
    <row r="2828" hidden="1" spans="1:28">
      <c r="A2828"/>
      <c r="P2828"/>
      <c r="W2828" s="84"/>
      <c r="AA2828" s="85"/>
      <c r="AB2828" s="85"/>
    </row>
    <row r="2829" hidden="1" spans="1:28">
      <c r="A2829"/>
      <c r="P2829"/>
      <c r="W2829" s="84"/>
      <c r="AA2829" s="85"/>
      <c r="AB2829" s="85"/>
    </row>
    <row r="2830" hidden="1" spans="1:28">
      <c r="A2830"/>
      <c r="P2830"/>
      <c r="W2830" s="84"/>
      <c r="AA2830" s="85"/>
      <c r="AB2830" s="85"/>
    </row>
    <row r="2831" hidden="1" spans="1:28">
      <c r="A2831"/>
      <c r="P2831"/>
      <c r="W2831" s="84"/>
      <c r="AA2831" s="85"/>
      <c r="AB2831" s="85"/>
    </row>
    <row r="2832" hidden="1" spans="1:28">
      <c r="A2832"/>
      <c r="P2832"/>
      <c r="W2832" s="84"/>
      <c r="AA2832" s="85"/>
      <c r="AB2832" s="85"/>
    </row>
    <row r="2833" hidden="1" spans="1:28">
      <c r="A2833"/>
      <c r="P2833"/>
      <c r="W2833" s="84"/>
      <c r="AA2833" s="85"/>
      <c r="AB2833" s="85"/>
    </row>
    <row r="2834" hidden="1" spans="1:28">
      <c r="A2834"/>
      <c r="P2834"/>
      <c r="W2834" s="84"/>
      <c r="AA2834" s="85"/>
      <c r="AB2834" s="85"/>
    </row>
    <row r="2835" hidden="1" spans="1:28">
      <c r="A2835"/>
      <c r="P2835"/>
      <c r="W2835" s="84"/>
      <c r="AA2835" s="85"/>
      <c r="AB2835" s="85"/>
    </row>
    <row r="2836" hidden="1" spans="1:28">
      <c r="A2836"/>
      <c r="P2836"/>
      <c r="W2836" s="84"/>
      <c r="AA2836" s="85"/>
      <c r="AB2836" s="85"/>
    </row>
    <row r="2837" hidden="1" spans="1:28">
      <c r="A2837"/>
      <c r="P2837"/>
      <c r="W2837" s="84"/>
      <c r="AA2837" s="85"/>
      <c r="AB2837" s="85"/>
    </row>
    <row r="2838" hidden="1" spans="1:28">
      <c r="A2838"/>
      <c r="P2838"/>
      <c r="W2838" s="84"/>
      <c r="AA2838" s="85"/>
      <c r="AB2838" s="85"/>
    </row>
    <row r="2839" hidden="1" spans="1:28">
      <c r="A2839"/>
      <c r="P2839"/>
      <c r="W2839" s="84"/>
      <c r="AA2839" s="85"/>
      <c r="AB2839" s="85"/>
    </row>
    <row r="2840" hidden="1" spans="1:28">
      <c r="A2840"/>
      <c r="P2840"/>
      <c r="W2840" s="84"/>
      <c r="AA2840" s="85"/>
      <c r="AB2840" s="85"/>
    </row>
    <row r="2841" hidden="1" spans="1:28">
      <c r="A2841"/>
      <c r="P2841"/>
      <c r="W2841" s="84"/>
      <c r="AA2841" s="85"/>
      <c r="AB2841" s="85"/>
    </row>
    <row r="2842" hidden="1" spans="1:28">
      <c r="A2842"/>
      <c r="P2842"/>
      <c r="W2842" s="84"/>
      <c r="AA2842" s="85"/>
      <c r="AB2842" s="85"/>
    </row>
    <row r="2843" hidden="1" spans="1:28">
      <c r="A2843"/>
      <c r="P2843"/>
      <c r="W2843" s="84"/>
      <c r="AA2843" s="85"/>
      <c r="AB2843" s="85"/>
    </row>
    <row r="2844" hidden="1" spans="1:28">
      <c r="A2844"/>
      <c r="P2844"/>
      <c r="W2844" s="84"/>
      <c r="AA2844" s="85"/>
      <c r="AB2844" s="85"/>
    </row>
    <row r="2845" hidden="1" spans="1:28">
      <c r="A2845"/>
      <c r="P2845"/>
      <c r="W2845" s="84"/>
      <c r="AA2845" s="85"/>
      <c r="AB2845" s="85"/>
    </row>
    <row r="2846" hidden="1" spans="1:28">
      <c r="A2846"/>
      <c r="P2846"/>
      <c r="W2846" s="84"/>
      <c r="AA2846" s="85"/>
      <c r="AB2846" s="85"/>
    </row>
    <row r="2847" hidden="1" spans="1:28">
      <c r="A2847"/>
      <c r="P2847"/>
      <c r="W2847" s="84"/>
      <c r="AA2847" s="85"/>
      <c r="AB2847" s="85"/>
    </row>
    <row r="2848" hidden="1" spans="1:28">
      <c r="A2848"/>
      <c r="P2848"/>
      <c r="W2848" s="84"/>
      <c r="AA2848" s="85"/>
      <c r="AB2848" s="85"/>
    </row>
    <row r="2849" hidden="1" spans="1:28">
      <c r="A2849"/>
      <c r="P2849"/>
      <c r="W2849" s="84"/>
      <c r="AA2849" s="85"/>
      <c r="AB2849" s="85"/>
    </row>
    <row r="2850" hidden="1" spans="1:28">
      <c r="A2850"/>
      <c r="P2850"/>
      <c r="W2850" s="84"/>
      <c r="AA2850" s="85"/>
      <c r="AB2850" s="85"/>
    </row>
    <row r="2851" hidden="1" spans="1:28">
      <c r="A2851"/>
      <c r="P2851"/>
      <c r="W2851" s="84"/>
      <c r="AA2851" s="85"/>
      <c r="AB2851" s="85"/>
    </row>
    <row r="2852" hidden="1" spans="1:28">
      <c r="A2852"/>
      <c r="P2852"/>
      <c r="W2852" s="84"/>
      <c r="AA2852" s="85"/>
      <c r="AB2852" s="85"/>
    </row>
    <row r="2853" hidden="1" spans="1:28">
      <c r="A2853"/>
      <c r="P2853"/>
      <c r="W2853" s="84"/>
      <c r="AA2853" s="85"/>
      <c r="AB2853" s="85"/>
    </row>
    <row r="2854" hidden="1" spans="1:28">
      <c r="A2854"/>
      <c r="P2854"/>
      <c r="W2854" s="84"/>
      <c r="AA2854" s="85"/>
      <c r="AB2854" s="85"/>
    </row>
    <row r="2855" hidden="1" spans="1:28">
      <c r="A2855"/>
      <c r="P2855"/>
      <c r="W2855" s="84"/>
      <c r="AA2855" s="85"/>
      <c r="AB2855" s="85"/>
    </row>
    <row r="2856" hidden="1" spans="1:28">
      <c r="A2856"/>
      <c r="P2856"/>
      <c r="W2856" s="84"/>
      <c r="AA2856" s="85"/>
      <c r="AB2856" s="85"/>
    </row>
    <row r="2857" hidden="1" spans="1:28">
      <c r="A2857"/>
      <c r="P2857"/>
      <c r="W2857" s="84"/>
      <c r="AA2857" s="85"/>
      <c r="AB2857" s="85"/>
    </row>
    <row r="2858" hidden="1" spans="1:28">
      <c r="A2858"/>
      <c r="P2858"/>
      <c r="W2858" s="84"/>
      <c r="AA2858" s="85"/>
      <c r="AB2858" s="85"/>
    </row>
    <row r="2859" hidden="1" spans="1:28">
      <c r="A2859"/>
      <c r="P2859"/>
      <c r="W2859" s="84"/>
      <c r="AA2859" s="85"/>
      <c r="AB2859" s="85"/>
    </row>
    <row r="2860" hidden="1" spans="1:28">
      <c r="A2860"/>
      <c r="P2860"/>
      <c r="W2860" s="84"/>
      <c r="AA2860" s="85"/>
      <c r="AB2860" s="85"/>
    </row>
    <row r="2861" hidden="1" spans="1:28">
      <c r="A2861"/>
      <c r="P2861"/>
      <c r="W2861" s="84"/>
      <c r="AA2861" s="85"/>
      <c r="AB2861" s="85"/>
    </row>
    <row r="2862" hidden="1" spans="1:28">
      <c r="A2862"/>
      <c r="P2862"/>
      <c r="W2862" s="84"/>
      <c r="AA2862" s="85"/>
      <c r="AB2862" s="85"/>
    </row>
    <row r="2863" hidden="1" spans="1:28">
      <c r="A2863"/>
      <c r="P2863"/>
      <c r="W2863" s="84"/>
      <c r="AA2863" s="85"/>
      <c r="AB2863" s="85"/>
    </row>
    <row r="2864" hidden="1" spans="1:28">
      <c r="A2864"/>
      <c r="P2864"/>
      <c r="W2864" s="84"/>
      <c r="AA2864" s="85"/>
      <c r="AB2864" s="85"/>
    </row>
    <row r="2865" hidden="1" spans="1:28">
      <c r="A2865"/>
      <c r="P2865"/>
      <c r="W2865" s="84"/>
      <c r="AA2865" s="85"/>
      <c r="AB2865" s="85"/>
    </row>
    <row r="2866" hidden="1" spans="1:28">
      <c r="A2866"/>
      <c r="P2866"/>
      <c r="W2866" s="84"/>
      <c r="AA2866" s="85"/>
      <c r="AB2866" s="85"/>
    </row>
    <row r="2867" hidden="1" spans="1:28">
      <c r="A2867"/>
      <c r="P2867"/>
      <c r="W2867" s="84"/>
      <c r="AA2867" s="85"/>
      <c r="AB2867" s="85"/>
    </row>
    <row r="2868" hidden="1" spans="1:28">
      <c r="A2868"/>
      <c r="P2868"/>
      <c r="W2868" s="84"/>
      <c r="AA2868" s="85"/>
      <c r="AB2868" s="85"/>
    </row>
    <row r="2869" hidden="1" spans="1:28">
      <c r="A2869"/>
      <c r="P2869"/>
      <c r="W2869" s="84"/>
      <c r="AA2869" s="85"/>
      <c r="AB2869" s="85"/>
    </row>
    <row r="2870" hidden="1" spans="1:28">
      <c r="A2870"/>
      <c r="P2870"/>
      <c r="W2870" s="84"/>
      <c r="AA2870" s="85"/>
      <c r="AB2870" s="85"/>
    </row>
    <row r="2871" hidden="1" spans="1:28">
      <c r="A2871"/>
      <c r="P2871"/>
      <c r="W2871" s="84"/>
      <c r="AA2871" s="85"/>
      <c r="AB2871" s="85"/>
    </row>
    <row r="2872" hidden="1" spans="1:28">
      <c r="A2872"/>
      <c r="P2872"/>
      <c r="W2872" s="84"/>
      <c r="AA2872" s="85"/>
      <c r="AB2872" s="85"/>
    </row>
    <row r="2873" hidden="1" spans="1:28">
      <c r="A2873"/>
      <c r="P2873"/>
      <c r="W2873" s="84"/>
      <c r="AA2873" s="85"/>
      <c r="AB2873" s="85"/>
    </row>
    <row r="2874" hidden="1" spans="1:28">
      <c r="A2874"/>
      <c r="P2874"/>
      <c r="W2874" s="84"/>
      <c r="AA2874" s="85"/>
      <c r="AB2874" s="85"/>
    </row>
    <row r="2875" hidden="1" spans="1:28">
      <c r="A2875"/>
      <c r="P2875"/>
      <c r="W2875" s="84"/>
      <c r="AA2875" s="85"/>
      <c r="AB2875" s="85"/>
    </row>
    <row r="2876" hidden="1" spans="1:28">
      <c r="A2876"/>
      <c r="P2876"/>
      <c r="W2876" s="84"/>
      <c r="AA2876" s="85"/>
      <c r="AB2876" s="85"/>
    </row>
    <row r="2877" hidden="1" spans="1:28">
      <c r="A2877"/>
      <c r="P2877"/>
      <c r="W2877" s="84"/>
      <c r="AA2877" s="85"/>
      <c r="AB2877" s="85"/>
    </row>
    <row r="2878" hidden="1" spans="1:28">
      <c r="A2878"/>
      <c r="P2878"/>
      <c r="W2878" s="84"/>
      <c r="AA2878" s="85"/>
      <c r="AB2878" s="85"/>
    </row>
    <row r="2879" hidden="1" spans="1:28">
      <c r="A2879"/>
      <c r="P2879"/>
      <c r="W2879" s="84"/>
      <c r="AA2879" s="85"/>
      <c r="AB2879" s="85"/>
    </row>
    <row r="2880" hidden="1" spans="1:28">
      <c r="A2880"/>
      <c r="P2880"/>
      <c r="W2880" s="84"/>
      <c r="AA2880" s="85"/>
      <c r="AB2880" s="85"/>
    </row>
    <row r="2881" hidden="1" spans="1:28">
      <c r="A2881"/>
      <c r="P2881"/>
      <c r="W2881" s="84"/>
      <c r="AA2881" s="85"/>
      <c r="AB2881" s="85"/>
    </row>
    <row r="2882" hidden="1" spans="1:28">
      <c r="A2882"/>
      <c r="P2882"/>
      <c r="W2882" s="84"/>
      <c r="AA2882" s="85"/>
      <c r="AB2882" s="85"/>
    </row>
    <row r="2883" hidden="1" spans="1:28">
      <c r="A2883"/>
      <c r="P2883"/>
      <c r="W2883" s="84"/>
      <c r="AA2883" s="85"/>
      <c r="AB2883" s="85"/>
    </row>
    <row r="2884" hidden="1" spans="1:28">
      <c r="A2884"/>
      <c r="P2884"/>
      <c r="W2884" s="84"/>
      <c r="AA2884" s="85"/>
      <c r="AB2884" s="85"/>
    </row>
    <row r="2885" hidden="1" spans="1:28">
      <c r="A2885"/>
      <c r="P2885"/>
      <c r="W2885" s="84"/>
      <c r="AA2885" s="85"/>
      <c r="AB2885" s="85"/>
    </row>
    <row r="2886" hidden="1" spans="1:28">
      <c r="A2886"/>
      <c r="P2886"/>
      <c r="W2886" s="84"/>
      <c r="AA2886" s="85"/>
      <c r="AB2886" s="85"/>
    </row>
    <row r="2887" hidden="1" spans="1:28">
      <c r="A2887"/>
      <c r="P2887"/>
      <c r="W2887" s="84"/>
      <c r="AA2887" s="85"/>
      <c r="AB2887" s="85"/>
    </row>
    <row r="2888" hidden="1" spans="1:28">
      <c r="A2888"/>
      <c r="P2888"/>
      <c r="W2888" s="84"/>
      <c r="AA2888" s="85"/>
      <c r="AB2888" s="85"/>
    </row>
    <row r="2889" hidden="1" spans="1:28">
      <c r="A2889"/>
      <c r="P2889"/>
      <c r="W2889" s="84"/>
      <c r="AA2889" s="85"/>
      <c r="AB2889" s="85"/>
    </row>
    <row r="2890" hidden="1" spans="1:28">
      <c r="A2890"/>
      <c r="P2890"/>
      <c r="W2890" s="84"/>
      <c r="AA2890" s="85"/>
      <c r="AB2890" s="85"/>
    </row>
    <row r="2891" hidden="1" spans="1:28">
      <c r="A2891"/>
      <c r="P2891"/>
      <c r="W2891" s="84"/>
      <c r="AA2891" s="85"/>
      <c r="AB2891" s="85"/>
    </row>
    <row r="2892" hidden="1" spans="1:28">
      <c r="A2892"/>
      <c r="P2892"/>
      <c r="W2892" s="84"/>
      <c r="AA2892" s="85"/>
      <c r="AB2892" s="85"/>
    </row>
    <row r="2893" hidden="1" spans="1:28">
      <c r="A2893"/>
      <c r="P2893"/>
      <c r="W2893" s="84"/>
      <c r="AA2893" s="85"/>
      <c r="AB2893" s="85"/>
    </row>
    <row r="2894" hidden="1" spans="1:28">
      <c r="A2894"/>
      <c r="P2894"/>
      <c r="W2894" s="84"/>
      <c r="AA2894" s="85"/>
      <c r="AB2894" s="85"/>
    </row>
    <row r="2895" hidden="1" spans="1:28">
      <c r="A2895"/>
      <c r="P2895"/>
      <c r="W2895" s="84"/>
      <c r="AA2895" s="85"/>
      <c r="AB2895" s="85"/>
    </row>
    <row r="2896" hidden="1" spans="1:28">
      <c r="A2896"/>
      <c r="P2896"/>
      <c r="W2896" s="84"/>
      <c r="AA2896" s="85"/>
      <c r="AB2896" s="85"/>
    </row>
    <row r="2897" hidden="1" spans="1:28">
      <c r="A2897"/>
      <c r="P2897"/>
      <c r="W2897" s="84"/>
      <c r="AA2897" s="85"/>
      <c r="AB2897" s="85"/>
    </row>
    <row r="2898" hidden="1" spans="1:28">
      <c r="A2898"/>
      <c r="P2898"/>
      <c r="W2898" s="84"/>
      <c r="AA2898" s="85"/>
      <c r="AB2898" s="85"/>
    </row>
    <row r="2899" hidden="1" spans="1:28">
      <c r="A2899"/>
      <c r="P2899"/>
      <c r="W2899" s="84"/>
      <c r="AA2899" s="85"/>
      <c r="AB2899" s="85"/>
    </row>
    <row r="2900" hidden="1" spans="1:28">
      <c r="A2900"/>
      <c r="P2900"/>
      <c r="W2900" s="84"/>
      <c r="AA2900" s="85"/>
      <c r="AB2900" s="85"/>
    </row>
    <row r="2901" hidden="1" spans="1:28">
      <c r="A2901"/>
      <c r="P2901"/>
      <c r="W2901" s="84"/>
      <c r="AA2901" s="85"/>
      <c r="AB2901" s="85"/>
    </row>
    <row r="2902" hidden="1" spans="1:28">
      <c r="A2902"/>
      <c r="P2902"/>
      <c r="W2902" s="84"/>
      <c r="AA2902" s="85"/>
      <c r="AB2902" s="85"/>
    </row>
    <row r="2903" hidden="1" spans="1:28">
      <c r="A2903"/>
      <c r="P2903"/>
      <c r="W2903" s="84"/>
      <c r="AA2903" s="85"/>
      <c r="AB2903" s="85"/>
    </row>
    <row r="2904" hidden="1" spans="1:28">
      <c r="A2904"/>
      <c r="P2904"/>
      <c r="W2904" s="84"/>
      <c r="AA2904" s="85"/>
      <c r="AB2904" s="85"/>
    </row>
    <row r="2905" hidden="1" spans="1:28">
      <c r="A2905"/>
      <c r="P2905"/>
      <c r="W2905" s="84"/>
      <c r="AA2905" s="85"/>
      <c r="AB2905" s="85"/>
    </row>
    <row r="2906" hidden="1" spans="1:28">
      <c r="A2906"/>
      <c r="P2906"/>
      <c r="W2906" s="84"/>
      <c r="AA2906" s="85"/>
      <c r="AB2906" s="85"/>
    </row>
    <row r="2907" hidden="1" spans="1:28">
      <c r="A2907"/>
      <c r="P2907"/>
      <c r="W2907" s="84"/>
      <c r="AA2907" s="85"/>
      <c r="AB2907" s="85"/>
    </row>
    <row r="2908" hidden="1" spans="1:28">
      <c r="A2908"/>
      <c r="P2908"/>
      <c r="W2908" s="84"/>
      <c r="AA2908" s="85"/>
      <c r="AB2908" s="85"/>
    </row>
    <row r="2909" hidden="1" spans="1:28">
      <c r="A2909"/>
      <c r="P2909"/>
      <c r="W2909" s="84"/>
      <c r="AA2909" s="85"/>
      <c r="AB2909" s="85"/>
    </row>
    <row r="2910" hidden="1" spans="1:28">
      <c r="A2910"/>
      <c r="P2910"/>
      <c r="W2910" s="84"/>
      <c r="AA2910" s="85"/>
      <c r="AB2910" s="85"/>
    </row>
    <row r="2911" hidden="1" spans="1:28">
      <c r="A2911"/>
      <c r="P2911"/>
      <c r="W2911" s="84"/>
      <c r="AA2911" s="85"/>
      <c r="AB2911" s="85"/>
    </row>
    <row r="2912" hidden="1" spans="1:28">
      <c r="A2912"/>
      <c r="P2912"/>
      <c r="W2912" s="84"/>
      <c r="AA2912" s="85"/>
      <c r="AB2912" s="85"/>
    </row>
    <row r="2913" hidden="1" spans="1:28">
      <c r="A2913"/>
      <c r="P2913"/>
      <c r="W2913" s="84"/>
      <c r="AA2913" s="85"/>
      <c r="AB2913" s="85"/>
    </row>
    <row r="2914" hidden="1" spans="1:28">
      <c r="A2914"/>
      <c r="P2914"/>
      <c r="W2914" s="84"/>
      <c r="AA2914" s="85"/>
      <c r="AB2914" s="85"/>
    </row>
    <row r="2915" hidden="1" spans="1:28">
      <c r="A2915"/>
      <c r="P2915"/>
      <c r="W2915" s="84"/>
      <c r="AA2915" s="85"/>
      <c r="AB2915" s="85"/>
    </row>
    <row r="2916" hidden="1" spans="1:28">
      <c r="A2916"/>
      <c r="P2916"/>
      <c r="W2916" s="84"/>
      <c r="AA2916" s="85"/>
      <c r="AB2916" s="85"/>
    </row>
    <row r="2917" hidden="1" spans="1:28">
      <c r="A2917"/>
      <c r="P2917"/>
      <c r="W2917" s="84"/>
      <c r="AA2917" s="85"/>
      <c r="AB2917" s="85"/>
    </row>
    <row r="2918" hidden="1" spans="1:28">
      <c r="A2918"/>
      <c r="P2918"/>
      <c r="W2918" s="84"/>
      <c r="AA2918" s="85"/>
      <c r="AB2918" s="85"/>
    </row>
    <row r="2919" hidden="1" spans="1:28">
      <c r="A2919"/>
      <c r="P2919"/>
      <c r="W2919" s="84"/>
      <c r="AA2919" s="85"/>
      <c r="AB2919" s="85"/>
    </row>
    <row r="2920" hidden="1" spans="1:28">
      <c r="A2920"/>
      <c r="P2920"/>
      <c r="W2920" s="84"/>
      <c r="AA2920" s="85"/>
      <c r="AB2920" s="85"/>
    </row>
    <row r="2921" hidden="1" spans="1:28">
      <c r="A2921"/>
      <c r="P2921"/>
      <c r="W2921" s="84"/>
      <c r="AA2921" s="85"/>
      <c r="AB2921" s="85"/>
    </row>
    <row r="2922" hidden="1" spans="1:28">
      <c r="A2922"/>
      <c r="P2922"/>
      <c r="W2922" s="84"/>
      <c r="AA2922" s="85"/>
      <c r="AB2922" s="85"/>
    </row>
    <row r="2923" hidden="1" spans="1:28">
      <c r="A2923"/>
      <c r="P2923"/>
      <c r="W2923" s="84"/>
      <c r="AA2923" s="85"/>
      <c r="AB2923" s="85"/>
    </row>
    <row r="2924" hidden="1" spans="1:28">
      <c r="A2924"/>
      <c r="P2924"/>
      <c r="W2924" s="84"/>
      <c r="AA2924" s="85"/>
      <c r="AB2924" s="85"/>
    </row>
    <row r="2925" hidden="1" spans="1:28">
      <c r="A2925"/>
      <c r="P2925"/>
      <c r="W2925" s="84"/>
      <c r="AA2925" s="85"/>
      <c r="AB2925" s="85"/>
    </row>
    <row r="2926" hidden="1" spans="1:28">
      <c r="A2926"/>
      <c r="P2926"/>
      <c r="W2926" s="84"/>
      <c r="AA2926" s="85"/>
      <c r="AB2926" s="85"/>
    </row>
    <row r="2927" hidden="1" spans="1:28">
      <c r="A2927"/>
      <c r="P2927"/>
      <c r="W2927" s="84"/>
      <c r="AA2927" s="85"/>
      <c r="AB2927" s="85"/>
    </row>
    <row r="2928" hidden="1" spans="1:28">
      <c r="A2928"/>
      <c r="P2928"/>
      <c r="W2928" s="84"/>
      <c r="AA2928" s="85"/>
      <c r="AB2928" s="85"/>
    </row>
    <row r="2929" hidden="1" spans="1:28">
      <c r="A2929"/>
      <c r="P2929"/>
      <c r="W2929" s="84"/>
      <c r="AA2929" s="85"/>
      <c r="AB2929" s="85"/>
    </row>
    <row r="2930" hidden="1" spans="1:28">
      <c r="A2930"/>
      <c r="P2930"/>
      <c r="W2930" s="84"/>
      <c r="AA2930" s="85"/>
      <c r="AB2930" s="85"/>
    </row>
    <row r="2931" hidden="1" spans="1:28">
      <c r="A2931"/>
      <c r="P2931"/>
      <c r="W2931" s="84"/>
      <c r="AA2931" s="85"/>
      <c r="AB2931" s="85"/>
    </row>
    <row r="2932" hidden="1" spans="1:28">
      <c r="A2932"/>
      <c r="P2932"/>
      <c r="W2932" s="84"/>
      <c r="AA2932" s="85"/>
      <c r="AB2932" s="85"/>
    </row>
    <row r="2933" hidden="1" spans="1:28">
      <c r="A2933"/>
      <c r="P2933"/>
      <c r="W2933" s="84"/>
      <c r="AA2933" s="85"/>
      <c r="AB2933" s="85"/>
    </row>
    <row r="2934" hidden="1" spans="1:28">
      <c r="A2934"/>
      <c r="P2934"/>
      <c r="W2934" s="84"/>
      <c r="AA2934" s="85"/>
      <c r="AB2934" s="85"/>
    </row>
    <row r="2935" hidden="1" spans="1:28">
      <c r="A2935"/>
      <c r="P2935"/>
      <c r="W2935" s="84"/>
      <c r="AA2935" s="85"/>
      <c r="AB2935" s="85"/>
    </row>
    <row r="2936" hidden="1" spans="1:28">
      <c r="A2936"/>
      <c r="P2936"/>
      <c r="W2936" s="84"/>
      <c r="AA2936" s="85"/>
      <c r="AB2936" s="85"/>
    </row>
    <row r="2937" hidden="1" spans="1:28">
      <c r="A2937"/>
      <c r="P2937"/>
      <c r="W2937" s="84"/>
      <c r="AA2937" s="85"/>
      <c r="AB2937" s="85"/>
    </row>
    <row r="2938" hidden="1" spans="1:28">
      <c r="A2938"/>
      <c r="P2938"/>
      <c r="W2938" s="84"/>
      <c r="AA2938" s="85"/>
      <c r="AB2938" s="85"/>
    </row>
    <row r="2939" hidden="1" spans="1:28">
      <c r="A2939"/>
      <c r="P2939"/>
      <c r="W2939" s="84"/>
      <c r="AA2939" s="85"/>
      <c r="AB2939" s="85"/>
    </row>
    <row r="2940" hidden="1" spans="1:28">
      <c r="A2940"/>
      <c r="P2940"/>
      <c r="W2940" s="84"/>
      <c r="AA2940" s="85"/>
      <c r="AB2940" s="85"/>
    </row>
    <row r="2941" hidden="1" spans="1:28">
      <c r="A2941"/>
      <c r="P2941"/>
      <c r="W2941" s="84"/>
      <c r="AA2941" s="85"/>
      <c r="AB2941" s="85"/>
    </row>
    <row r="2942" hidden="1" spans="1:28">
      <c r="A2942"/>
      <c r="P2942"/>
      <c r="W2942" s="84"/>
      <c r="AA2942" s="85"/>
      <c r="AB2942" s="85"/>
    </row>
    <row r="2943" hidden="1" spans="1:28">
      <c r="A2943"/>
      <c r="P2943"/>
      <c r="W2943" s="84"/>
      <c r="AA2943" s="85"/>
      <c r="AB2943" s="85"/>
    </row>
    <row r="2944" hidden="1" spans="1:28">
      <c r="A2944"/>
      <c r="P2944"/>
      <c r="W2944" s="84"/>
      <c r="AA2944" s="85"/>
      <c r="AB2944" s="85"/>
    </row>
    <row r="2945" hidden="1" spans="1:28">
      <c r="A2945"/>
      <c r="P2945"/>
      <c r="W2945" s="84"/>
      <c r="AA2945" s="85"/>
      <c r="AB2945" s="85"/>
    </row>
    <row r="2946" hidden="1" spans="1:28">
      <c r="A2946"/>
      <c r="P2946"/>
      <c r="W2946" s="84"/>
      <c r="AA2946" s="85"/>
      <c r="AB2946" s="85"/>
    </row>
    <row r="2947" hidden="1" spans="1:28">
      <c r="A2947"/>
      <c r="P2947"/>
      <c r="W2947" s="84"/>
      <c r="AA2947" s="85"/>
      <c r="AB2947" s="85"/>
    </row>
    <row r="2948" hidden="1" spans="1:28">
      <c r="A2948"/>
      <c r="P2948"/>
      <c r="W2948" s="84"/>
      <c r="AA2948" s="85"/>
      <c r="AB2948" s="85"/>
    </row>
    <row r="2949" hidden="1" spans="1:28">
      <c r="A2949"/>
      <c r="P2949"/>
      <c r="W2949" s="84"/>
      <c r="AA2949" s="85"/>
      <c r="AB2949" s="85"/>
    </row>
    <row r="2950" hidden="1" spans="1:28">
      <c r="A2950"/>
      <c r="P2950"/>
      <c r="W2950" s="84"/>
      <c r="AA2950" s="85"/>
      <c r="AB2950" s="85"/>
    </row>
    <row r="2951" hidden="1" spans="1:28">
      <c r="A2951"/>
      <c r="P2951"/>
      <c r="W2951" s="84"/>
      <c r="AA2951" s="85"/>
      <c r="AB2951" s="85"/>
    </row>
    <row r="2952" hidden="1" spans="1:28">
      <c r="A2952"/>
      <c r="P2952"/>
      <c r="W2952" s="84"/>
      <c r="AA2952" s="85"/>
      <c r="AB2952" s="85"/>
    </row>
    <row r="2953" hidden="1" spans="1:28">
      <c r="A2953"/>
      <c r="P2953"/>
      <c r="W2953" s="84"/>
      <c r="AA2953" s="85"/>
      <c r="AB2953" s="85"/>
    </row>
    <row r="2954" hidden="1" spans="1:28">
      <c r="A2954"/>
      <c r="P2954"/>
      <c r="W2954" s="84"/>
      <c r="AA2954" s="85"/>
      <c r="AB2954" s="85"/>
    </row>
    <row r="2955" hidden="1" spans="1:28">
      <c r="A2955"/>
      <c r="P2955"/>
      <c r="W2955" s="84"/>
      <c r="AA2955" s="85"/>
      <c r="AB2955" s="85"/>
    </row>
    <row r="2956" hidden="1" spans="1:28">
      <c r="A2956"/>
      <c r="P2956"/>
      <c r="W2956" s="84"/>
      <c r="AA2956" s="85"/>
      <c r="AB2956" s="85"/>
    </row>
    <row r="2957" hidden="1" spans="1:28">
      <c r="A2957"/>
      <c r="P2957"/>
      <c r="W2957" s="84"/>
      <c r="AA2957" s="85"/>
      <c r="AB2957" s="85"/>
    </row>
    <row r="2958" hidden="1" spans="1:28">
      <c r="A2958"/>
      <c r="P2958"/>
      <c r="W2958" s="84"/>
      <c r="AA2958" s="85"/>
      <c r="AB2958" s="85"/>
    </row>
    <row r="2959" hidden="1" spans="1:28">
      <c r="A2959"/>
      <c r="P2959"/>
      <c r="W2959" s="84"/>
      <c r="AA2959" s="85"/>
      <c r="AB2959" s="85"/>
    </row>
    <row r="2960" hidden="1" spans="1:28">
      <c r="A2960"/>
      <c r="P2960"/>
      <c r="W2960" s="84"/>
      <c r="AA2960" s="85"/>
      <c r="AB2960" s="85"/>
    </row>
    <row r="2961" hidden="1" spans="1:28">
      <c r="A2961"/>
      <c r="P2961"/>
      <c r="W2961" s="84"/>
      <c r="AA2961" s="85"/>
      <c r="AB2961" s="85"/>
    </row>
    <row r="2962" hidden="1" spans="1:28">
      <c r="A2962"/>
      <c r="P2962"/>
      <c r="W2962" s="84"/>
      <c r="AA2962" s="85"/>
      <c r="AB2962" s="85"/>
    </row>
    <row r="2963" hidden="1" spans="1:28">
      <c r="A2963"/>
      <c r="P2963"/>
      <c r="W2963" s="84"/>
      <c r="AA2963" s="85"/>
      <c r="AB2963" s="85"/>
    </row>
    <row r="2964" hidden="1" spans="1:28">
      <c r="A2964"/>
      <c r="P2964"/>
      <c r="W2964" s="84"/>
      <c r="AA2964" s="85"/>
      <c r="AB2964" s="85"/>
    </row>
    <row r="2965" hidden="1" spans="1:28">
      <c r="A2965"/>
      <c r="P2965"/>
      <c r="W2965" s="84"/>
      <c r="AA2965" s="85"/>
      <c r="AB2965" s="85"/>
    </row>
    <row r="2966" hidden="1" spans="1:28">
      <c r="A2966"/>
      <c r="P2966"/>
      <c r="W2966" s="84"/>
      <c r="AA2966" s="85"/>
      <c r="AB2966" s="85"/>
    </row>
    <row r="2967" hidden="1" spans="1:28">
      <c r="A2967"/>
      <c r="P2967"/>
      <c r="W2967" s="84"/>
      <c r="AA2967" s="85"/>
      <c r="AB2967" s="85"/>
    </row>
    <row r="2968" hidden="1" spans="1:28">
      <c r="A2968"/>
      <c r="P2968"/>
      <c r="W2968" s="84"/>
      <c r="AA2968" s="85"/>
      <c r="AB2968" s="85"/>
    </row>
    <row r="2969" hidden="1" spans="1:28">
      <c r="A2969"/>
      <c r="P2969"/>
      <c r="W2969" s="84"/>
      <c r="AA2969" s="85"/>
      <c r="AB2969" s="85"/>
    </row>
    <row r="2970" hidden="1" spans="1:28">
      <c r="A2970"/>
      <c r="P2970"/>
      <c r="W2970" s="84"/>
      <c r="AA2970" s="85"/>
      <c r="AB2970" s="85"/>
    </row>
    <row r="2971" hidden="1" spans="1:28">
      <c r="A2971"/>
      <c r="P2971"/>
      <c r="W2971" s="84"/>
      <c r="AA2971" s="85"/>
      <c r="AB2971" s="85"/>
    </row>
    <row r="2972" hidden="1" spans="1:28">
      <c r="A2972"/>
      <c r="P2972"/>
      <c r="W2972" s="84"/>
      <c r="AA2972" s="85"/>
      <c r="AB2972" s="85"/>
    </row>
    <row r="2973" hidden="1" spans="1:28">
      <c r="A2973"/>
      <c r="P2973"/>
      <c r="W2973" s="84"/>
      <c r="AA2973" s="85"/>
      <c r="AB2973" s="85"/>
    </row>
    <row r="2974" hidden="1" spans="1:28">
      <c r="A2974"/>
      <c r="P2974"/>
      <c r="W2974" s="84"/>
      <c r="AA2974" s="85"/>
      <c r="AB2974" s="85"/>
    </row>
    <row r="2975" hidden="1" spans="1:28">
      <c r="A2975"/>
      <c r="P2975"/>
      <c r="W2975" s="84"/>
      <c r="AA2975" s="85"/>
      <c r="AB2975" s="85"/>
    </row>
    <row r="2976" hidden="1" spans="1:28">
      <c r="A2976"/>
      <c r="P2976"/>
      <c r="W2976" s="84"/>
      <c r="AA2976" s="85"/>
      <c r="AB2976" s="85"/>
    </row>
    <row r="2977" hidden="1" spans="1:28">
      <c r="A2977"/>
      <c r="P2977"/>
      <c r="W2977" s="84"/>
      <c r="AA2977" s="85"/>
      <c r="AB2977" s="85"/>
    </row>
    <row r="2978" hidden="1" spans="1:28">
      <c r="A2978"/>
      <c r="P2978"/>
      <c r="W2978" s="84"/>
      <c r="AA2978" s="85"/>
      <c r="AB2978" s="85"/>
    </row>
    <row r="2979" hidden="1" spans="1:28">
      <c r="A2979"/>
      <c r="P2979"/>
      <c r="W2979" s="84"/>
      <c r="AA2979" s="85"/>
      <c r="AB2979" s="85"/>
    </row>
    <row r="2980" hidden="1" spans="1:28">
      <c r="A2980"/>
      <c r="P2980"/>
      <c r="W2980" s="84"/>
      <c r="AA2980" s="85"/>
      <c r="AB2980" s="85"/>
    </row>
    <row r="2981" hidden="1" spans="1:28">
      <c r="A2981"/>
      <c r="P2981"/>
      <c r="W2981" s="84"/>
      <c r="AA2981" s="85"/>
      <c r="AB2981" s="85"/>
    </row>
    <row r="2982" hidden="1" spans="1:28">
      <c r="A2982"/>
      <c r="P2982"/>
      <c r="W2982" s="84"/>
      <c r="AA2982" s="85"/>
      <c r="AB2982" s="85"/>
    </row>
    <row r="2983" hidden="1" spans="1:28">
      <c r="A2983"/>
      <c r="P2983"/>
      <c r="W2983" s="84"/>
      <c r="AA2983" s="85"/>
      <c r="AB2983" s="85"/>
    </row>
    <row r="2984" hidden="1" spans="1:28">
      <c r="A2984"/>
      <c r="P2984"/>
      <c r="W2984" s="84"/>
      <c r="AA2984" s="85"/>
      <c r="AB2984" s="85"/>
    </row>
    <row r="2985" hidden="1" spans="1:28">
      <c r="A2985"/>
      <c r="P2985"/>
      <c r="W2985" s="84"/>
      <c r="AA2985" s="85"/>
      <c r="AB2985" s="85"/>
    </row>
    <row r="2986" hidden="1" spans="1:28">
      <c r="A2986"/>
      <c r="P2986"/>
      <c r="W2986" s="84"/>
      <c r="AA2986" s="85"/>
      <c r="AB2986" s="85"/>
    </row>
    <row r="2987" hidden="1" spans="1:28">
      <c r="A2987"/>
      <c r="P2987"/>
      <c r="W2987" s="84"/>
      <c r="AA2987" s="85"/>
      <c r="AB2987" s="85"/>
    </row>
    <row r="2988" hidden="1" spans="1:28">
      <c r="A2988"/>
      <c r="P2988"/>
      <c r="W2988" s="84"/>
      <c r="AA2988" s="85"/>
      <c r="AB2988" s="85"/>
    </row>
    <row r="2989" hidden="1" spans="1:28">
      <c r="A2989"/>
      <c r="P2989"/>
      <c r="W2989" s="84"/>
      <c r="AA2989" s="85"/>
      <c r="AB2989" s="85"/>
    </row>
    <row r="2990" hidden="1" spans="1:28">
      <c r="A2990"/>
      <c r="P2990"/>
      <c r="W2990" s="84"/>
      <c r="AA2990" s="85"/>
      <c r="AB2990" s="85"/>
    </row>
    <row r="2991" hidden="1" spans="1:28">
      <c r="A2991"/>
      <c r="P2991"/>
      <c r="W2991" s="84"/>
      <c r="AA2991" s="85"/>
      <c r="AB2991" s="85"/>
    </row>
    <row r="2992" hidden="1" spans="1:28">
      <c r="A2992"/>
      <c r="P2992"/>
      <c r="W2992" s="84"/>
      <c r="AA2992" s="85"/>
      <c r="AB2992" s="85"/>
    </row>
    <row r="2993" hidden="1" spans="1:28">
      <c r="A2993"/>
      <c r="P2993"/>
      <c r="W2993" s="84"/>
      <c r="AA2993" s="85"/>
      <c r="AB2993" s="85"/>
    </row>
    <row r="2994" hidden="1" spans="1:28">
      <c r="A2994"/>
      <c r="P2994"/>
      <c r="W2994" s="84"/>
      <c r="AA2994" s="85"/>
      <c r="AB2994" s="85"/>
    </row>
    <row r="2995" hidden="1" spans="1:28">
      <c r="A2995"/>
      <c r="P2995"/>
      <c r="W2995" s="84"/>
      <c r="AA2995" s="85"/>
      <c r="AB2995" s="85"/>
    </row>
    <row r="2996" hidden="1" spans="1:28">
      <c r="A2996"/>
      <c r="P2996"/>
      <c r="W2996" s="84"/>
      <c r="AA2996" s="85"/>
      <c r="AB2996" s="85"/>
    </row>
    <row r="2997" hidden="1" spans="1:28">
      <c r="A2997"/>
      <c r="P2997"/>
      <c r="W2997" s="84"/>
      <c r="AA2997" s="85"/>
      <c r="AB2997" s="85"/>
    </row>
    <row r="2998" hidden="1" spans="1:28">
      <c r="A2998"/>
      <c r="P2998"/>
      <c r="W2998" s="84"/>
      <c r="AA2998" s="85"/>
      <c r="AB2998" s="85"/>
    </row>
    <row r="2999" hidden="1" spans="1:28">
      <c r="A2999"/>
      <c r="P2999"/>
      <c r="W2999" s="84"/>
      <c r="AA2999" s="85"/>
      <c r="AB2999" s="85"/>
    </row>
    <row r="3000" hidden="1" spans="1:28">
      <c r="A3000"/>
      <c r="P3000"/>
      <c r="W3000" s="84"/>
      <c r="AA3000" s="85"/>
      <c r="AB3000" s="85"/>
    </row>
    <row r="3001" hidden="1" spans="1:28">
      <c r="A3001"/>
      <c r="P3001"/>
      <c r="W3001" s="84"/>
      <c r="AA3001" s="85"/>
      <c r="AB3001" s="85"/>
    </row>
    <row r="3002" hidden="1" spans="1:28">
      <c r="A3002"/>
      <c r="P3002"/>
      <c r="W3002" s="84"/>
      <c r="AA3002" s="85"/>
      <c r="AB3002" s="85"/>
    </row>
    <row r="3003" hidden="1" spans="1:28">
      <c r="A3003"/>
      <c r="P3003"/>
      <c r="W3003" s="84"/>
      <c r="AA3003" s="85"/>
      <c r="AB3003" s="85"/>
    </row>
    <row r="3004" hidden="1" spans="1:28">
      <c r="A3004"/>
      <c r="P3004"/>
      <c r="W3004" s="84"/>
      <c r="AA3004" s="85"/>
      <c r="AB3004" s="85"/>
    </row>
    <row r="3005" hidden="1" spans="1:28">
      <c r="A3005"/>
      <c r="P3005"/>
      <c r="W3005" s="84"/>
      <c r="AA3005" s="85"/>
      <c r="AB3005" s="85"/>
    </row>
    <row r="3006" hidden="1" spans="1:28">
      <c r="A3006"/>
      <c r="P3006"/>
      <c r="W3006" s="84"/>
      <c r="AA3006" s="85"/>
      <c r="AB3006" s="85"/>
    </row>
    <row r="3007" hidden="1" spans="1:28">
      <c r="A3007"/>
      <c r="P3007"/>
      <c r="W3007" s="84"/>
      <c r="AA3007" s="85"/>
      <c r="AB3007" s="85"/>
    </row>
    <row r="3008" hidden="1" spans="1:28">
      <c r="A3008"/>
      <c r="P3008"/>
      <c r="W3008" s="84"/>
      <c r="AA3008" s="85"/>
      <c r="AB3008" s="85"/>
    </row>
    <row r="3009" hidden="1" spans="1:28">
      <c r="A3009"/>
      <c r="P3009"/>
      <c r="W3009" s="84"/>
      <c r="AA3009" s="85"/>
      <c r="AB3009" s="85"/>
    </row>
    <row r="3010" hidden="1" spans="1:28">
      <c r="A3010"/>
      <c r="P3010"/>
      <c r="W3010" s="84"/>
      <c r="AA3010" s="85"/>
      <c r="AB3010" s="85"/>
    </row>
    <row r="3011" hidden="1" spans="1:28">
      <c r="A3011"/>
      <c r="P3011"/>
      <c r="W3011" s="84"/>
      <c r="AA3011" s="85"/>
      <c r="AB3011" s="85"/>
    </row>
    <row r="3012" hidden="1" spans="1:28">
      <c r="A3012"/>
      <c r="P3012"/>
      <c r="W3012" s="84"/>
      <c r="AA3012" s="85"/>
      <c r="AB3012" s="85"/>
    </row>
    <row r="3013" hidden="1" spans="1:28">
      <c r="A3013"/>
      <c r="P3013"/>
      <c r="W3013" s="84"/>
      <c r="AA3013" s="85"/>
      <c r="AB3013" s="85"/>
    </row>
    <row r="3014" hidden="1" spans="1:28">
      <c r="A3014"/>
      <c r="P3014"/>
      <c r="W3014" s="84"/>
      <c r="AA3014" s="85"/>
      <c r="AB3014" s="85"/>
    </row>
    <row r="3015" hidden="1" spans="1:28">
      <c r="A3015"/>
      <c r="P3015"/>
      <c r="W3015" s="84"/>
      <c r="AA3015" s="85"/>
      <c r="AB3015" s="85"/>
    </row>
    <row r="3016" hidden="1" spans="1:28">
      <c r="A3016"/>
      <c r="P3016"/>
      <c r="W3016" s="84"/>
      <c r="AA3016" s="85"/>
      <c r="AB3016" s="85"/>
    </row>
    <row r="3017" hidden="1" spans="1:28">
      <c r="A3017"/>
      <c r="P3017"/>
      <c r="W3017" s="84"/>
      <c r="AA3017" s="85"/>
      <c r="AB3017" s="85"/>
    </row>
    <row r="3018" hidden="1" spans="1:28">
      <c r="A3018"/>
      <c r="P3018"/>
      <c r="W3018" s="84"/>
      <c r="AA3018" s="85"/>
      <c r="AB3018" s="85"/>
    </row>
    <row r="3019" hidden="1" spans="1:28">
      <c r="A3019"/>
      <c r="P3019"/>
      <c r="W3019" s="84"/>
      <c r="AA3019" s="85"/>
      <c r="AB3019" s="85"/>
    </row>
    <row r="3020" hidden="1" spans="1:28">
      <c r="A3020"/>
      <c r="P3020"/>
      <c r="W3020" s="84"/>
      <c r="AA3020" s="85"/>
      <c r="AB3020" s="85"/>
    </row>
    <row r="3021" hidden="1" spans="1:28">
      <c r="A3021"/>
      <c r="P3021"/>
      <c r="W3021" s="84"/>
      <c r="AA3021" s="85"/>
      <c r="AB3021" s="85"/>
    </row>
    <row r="3022" hidden="1" spans="1:28">
      <c r="A3022"/>
      <c r="P3022"/>
      <c r="W3022" s="84"/>
      <c r="AA3022" s="85"/>
      <c r="AB3022" s="85"/>
    </row>
    <row r="3023" hidden="1" spans="1:28">
      <c r="A3023"/>
      <c r="P3023"/>
      <c r="W3023" s="84"/>
      <c r="AA3023" s="85"/>
      <c r="AB3023" s="85"/>
    </row>
    <row r="3024" hidden="1" spans="1:28">
      <c r="A3024"/>
      <c r="P3024"/>
      <c r="W3024" s="84"/>
      <c r="AA3024" s="85"/>
      <c r="AB3024" s="85"/>
    </row>
    <row r="3025" hidden="1" spans="1:28">
      <c r="A3025"/>
      <c r="P3025"/>
      <c r="W3025" s="84"/>
      <c r="AA3025" s="85"/>
      <c r="AB3025" s="85"/>
    </row>
    <row r="3026" hidden="1" spans="1:28">
      <c r="A3026"/>
      <c r="P3026"/>
      <c r="W3026" s="84"/>
      <c r="AA3026" s="85"/>
      <c r="AB3026" s="85"/>
    </row>
    <row r="3027" hidden="1" spans="1:28">
      <c r="A3027"/>
      <c r="P3027"/>
      <c r="W3027" s="84"/>
      <c r="AA3027" s="85"/>
      <c r="AB3027" s="85"/>
    </row>
    <row r="3028" hidden="1" spans="1:28">
      <c r="A3028"/>
      <c r="P3028"/>
      <c r="W3028" s="84"/>
      <c r="AA3028" s="85"/>
      <c r="AB3028" s="85"/>
    </row>
    <row r="3029" hidden="1" spans="1:28">
      <c r="A3029"/>
      <c r="P3029"/>
      <c r="W3029" s="84"/>
      <c r="AA3029" s="85"/>
      <c r="AB3029" s="85"/>
    </row>
    <row r="3030" hidden="1" spans="1:28">
      <c r="A3030"/>
      <c r="P3030"/>
      <c r="W3030" s="84"/>
      <c r="AA3030" s="85"/>
      <c r="AB3030" s="85"/>
    </row>
    <row r="3031" hidden="1" spans="1:28">
      <c r="A3031"/>
      <c r="P3031"/>
      <c r="W3031" s="84"/>
      <c r="AA3031" s="85"/>
      <c r="AB3031" s="85"/>
    </row>
    <row r="3032" hidden="1" spans="1:28">
      <c r="A3032"/>
      <c r="P3032"/>
      <c r="W3032" s="84"/>
      <c r="AA3032" s="85"/>
      <c r="AB3032" s="85"/>
    </row>
    <row r="3033" hidden="1" spans="1:28">
      <c r="A3033"/>
      <c r="P3033"/>
      <c r="W3033" s="84"/>
      <c r="AA3033" s="85"/>
      <c r="AB3033" s="85"/>
    </row>
    <row r="3034" hidden="1" spans="1:28">
      <c r="A3034"/>
      <c r="P3034"/>
      <c r="W3034" s="84"/>
      <c r="AA3034" s="85"/>
      <c r="AB3034" s="85"/>
    </row>
    <row r="3035" hidden="1" spans="1:28">
      <c r="A3035"/>
      <c r="P3035"/>
      <c r="W3035" s="84"/>
      <c r="AA3035" s="85"/>
      <c r="AB3035" s="85"/>
    </row>
    <row r="3036" hidden="1" spans="1:28">
      <c r="A3036"/>
      <c r="P3036"/>
      <c r="W3036" s="84"/>
      <c r="AA3036" s="85"/>
      <c r="AB3036" s="85"/>
    </row>
    <row r="3037" hidden="1" spans="1:28">
      <c r="A3037"/>
      <c r="P3037"/>
      <c r="W3037" s="84"/>
      <c r="AA3037" s="85"/>
      <c r="AB3037" s="85"/>
    </row>
    <row r="3038" hidden="1" spans="1:28">
      <c r="A3038"/>
      <c r="P3038"/>
      <c r="W3038" s="84"/>
      <c r="AA3038" s="85"/>
      <c r="AB3038" s="85"/>
    </row>
    <row r="3039" hidden="1" spans="1:28">
      <c r="A3039"/>
      <c r="P3039"/>
      <c r="W3039" s="84"/>
      <c r="AA3039" s="85"/>
      <c r="AB3039" s="85"/>
    </row>
    <row r="3040" hidden="1" spans="1:28">
      <c r="A3040"/>
      <c r="P3040"/>
      <c r="W3040" s="84"/>
      <c r="AA3040" s="85"/>
      <c r="AB3040" s="85"/>
    </row>
    <row r="3041" hidden="1" spans="1:28">
      <c r="A3041"/>
      <c r="P3041"/>
      <c r="W3041" s="84"/>
      <c r="AA3041" s="85"/>
      <c r="AB3041" s="85"/>
    </row>
    <row r="3042" hidden="1" spans="1:28">
      <c r="A3042"/>
      <c r="P3042"/>
      <c r="W3042" s="84"/>
      <c r="AA3042" s="85"/>
      <c r="AB3042" s="85"/>
    </row>
    <row r="3043" hidden="1" spans="1:28">
      <c r="A3043"/>
      <c r="P3043"/>
      <c r="W3043" s="84"/>
      <c r="AA3043" s="85"/>
      <c r="AB3043" s="85"/>
    </row>
    <row r="3044" hidden="1" spans="1:28">
      <c r="A3044"/>
      <c r="P3044"/>
      <c r="W3044" s="84"/>
      <c r="AA3044" s="85"/>
      <c r="AB3044" s="85"/>
    </row>
    <row r="3045" hidden="1" spans="1:28">
      <c r="A3045"/>
      <c r="P3045"/>
      <c r="W3045" s="84"/>
      <c r="AA3045" s="85"/>
      <c r="AB3045" s="85"/>
    </row>
    <row r="3046" hidden="1" spans="1:28">
      <c r="A3046"/>
      <c r="P3046"/>
      <c r="W3046" s="84"/>
      <c r="AA3046" s="85"/>
      <c r="AB3046" s="85"/>
    </row>
    <row r="3047" hidden="1" spans="1:28">
      <c r="A3047"/>
      <c r="P3047"/>
      <c r="W3047" s="84"/>
      <c r="AA3047" s="85"/>
      <c r="AB3047" s="85"/>
    </row>
    <row r="3048" hidden="1" spans="1:28">
      <c r="A3048"/>
      <c r="P3048"/>
      <c r="W3048" s="84"/>
      <c r="AA3048" s="85"/>
      <c r="AB3048" s="85"/>
    </row>
    <row r="3049" hidden="1" spans="1:28">
      <c r="A3049"/>
      <c r="P3049"/>
      <c r="W3049" s="84"/>
      <c r="AA3049" s="85"/>
      <c r="AB3049" s="85"/>
    </row>
    <row r="3050" hidden="1" spans="1:28">
      <c r="A3050"/>
      <c r="P3050"/>
      <c r="W3050" s="84"/>
      <c r="AA3050" s="85"/>
      <c r="AB3050" s="85"/>
    </row>
    <row r="3051" hidden="1" spans="1:28">
      <c r="A3051"/>
      <c r="P3051"/>
      <c r="W3051" s="84"/>
      <c r="AA3051" s="85"/>
      <c r="AB3051" s="85"/>
    </row>
    <row r="3052" hidden="1" spans="1:28">
      <c r="A3052"/>
      <c r="P3052"/>
      <c r="W3052" s="84"/>
      <c r="AA3052" s="85"/>
      <c r="AB3052" s="85"/>
    </row>
    <row r="3053" hidden="1" spans="1:28">
      <c r="A3053"/>
      <c r="P3053"/>
      <c r="W3053" s="84"/>
      <c r="AA3053" s="85"/>
      <c r="AB3053" s="85"/>
    </row>
    <row r="3054" hidden="1" spans="1:28">
      <c r="A3054"/>
      <c r="P3054"/>
      <c r="W3054" s="84"/>
      <c r="AA3054" s="85"/>
      <c r="AB3054" s="85"/>
    </row>
    <row r="3055" hidden="1" spans="1:28">
      <c r="A3055"/>
      <c r="P3055"/>
      <c r="W3055" s="84"/>
      <c r="AA3055" s="85"/>
      <c r="AB3055" s="85"/>
    </row>
    <row r="3056" hidden="1" spans="1:28">
      <c r="A3056"/>
      <c r="P3056"/>
      <c r="W3056" s="84"/>
      <c r="AA3056" s="85"/>
      <c r="AB3056" s="85"/>
    </row>
    <row r="3057" hidden="1" spans="1:28">
      <c r="A3057"/>
      <c r="P3057"/>
      <c r="W3057" s="84"/>
      <c r="AA3057" s="85"/>
      <c r="AB3057" s="85"/>
    </row>
    <row r="3058" hidden="1" spans="1:28">
      <c r="A3058"/>
      <c r="P3058"/>
      <c r="W3058" s="84"/>
      <c r="AA3058" s="85"/>
      <c r="AB3058" s="85"/>
    </row>
    <row r="3059" hidden="1" spans="1:28">
      <c r="A3059"/>
      <c r="P3059"/>
      <c r="W3059" s="84"/>
      <c r="AA3059" s="85"/>
      <c r="AB3059" s="85"/>
    </row>
    <row r="3060" hidden="1" spans="1:28">
      <c r="A3060"/>
      <c r="P3060"/>
      <c r="W3060" s="84"/>
      <c r="AA3060" s="85"/>
      <c r="AB3060" s="85"/>
    </row>
    <row r="3061" hidden="1" spans="1:28">
      <c r="A3061"/>
      <c r="P3061"/>
      <c r="W3061" s="84"/>
      <c r="AA3061" s="85"/>
      <c r="AB3061" s="85"/>
    </row>
    <row r="3062" hidden="1" spans="1:28">
      <c r="A3062"/>
      <c r="P3062"/>
      <c r="W3062" s="84"/>
      <c r="AA3062" s="85"/>
      <c r="AB3062" s="85"/>
    </row>
    <row r="3063" hidden="1" spans="1:28">
      <c r="A3063"/>
      <c r="P3063"/>
      <c r="W3063" s="84"/>
      <c r="AA3063" s="85"/>
      <c r="AB3063" s="85"/>
    </row>
    <row r="3064" hidden="1" spans="1:28">
      <c r="A3064"/>
      <c r="P3064"/>
      <c r="W3064" s="84"/>
      <c r="AA3064" s="85"/>
      <c r="AB3064" s="85"/>
    </row>
    <row r="3065" hidden="1" spans="1:28">
      <c r="A3065"/>
      <c r="P3065"/>
      <c r="W3065" s="84"/>
      <c r="AA3065" s="85"/>
      <c r="AB3065" s="85"/>
    </row>
    <row r="3066" hidden="1" spans="1:28">
      <c r="A3066"/>
      <c r="P3066"/>
      <c r="W3066" s="84"/>
      <c r="AA3066" s="85"/>
      <c r="AB3066" s="85"/>
    </row>
    <row r="3067" hidden="1" spans="1:28">
      <c r="A3067"/>
      <c r="P3067"/>
      <c r="W3067" s="84"/>
      <c r="AA3067" s="85"/>
      <c r="AB3067" s="85"/>
    </row>
    <row r="3068" hidden="1" spans="1:28">
      <c r="A3068"/>
      <c r="P3068"/>
      <c r="W3068" s="84"/>
      <c r="AA3068" s="85"/>
      <c r="AB3068" s="85"/>
    </row>
    <row r="3069" hidden="1" spans="1:28">
      <c r="A3069"/>
      <c r="P3069"/>
      <c r="W3069" s="84"/>
      <c r="AA3069" s="85"/>
      <c r="AB3069" s="85"/>
    </row>
    <row r="3070" hidden="1" spans="1:28">
      <c r="A3070"/>
      <c r="P3070"/>
      <c r="W3070" s="84"/>
      <c r="AA3070" s="85"/>
      <c r="AB3070" s="85"/>
    </row>
    <row r="3071" hidden="1" spans="1:28">
      <c r="A3071"/>
      <c r="P3071"/>
      <c r="W3071" s="84"/>
      <c r="AA3071" s="85"/>
      <c r="AB3071" s="85"/>
    </row>
    <row r="3072" hidden="1" spans="1:28">
      <c r="A3072"/>
      <c r="P3072"/>
      <c r="W3072" s="84"/>
      <c r="AA3072" s="85"/>
      <c r="AB3072" s="85"/>
    </row>
    <row r="3073" hidden="1" spans="1:28">
      <c r="A3073"/>
      <c r="P3073"/>
      <c r="W3073" s="84"/>
      <c r="AA3073" s="85"/>
      <c r="AB3073" s="85"/>
    </row>
    <row r="3074" hidden="1" spans="1:28">
      <c r="A3074"/>
      <c r="P3074"/>
      <c r="W3074" s="84"/>
      <c r="AA3074" s="85"/>
      <c r="AB3074" s="85"/>
    </row>
    <row r="3075" hidden="1" spans="1:28">
      <c r="A3075"/>
      <c r="P3075"/>
      <c r="W3075" s="84"/>
      <c r="AA3075" s="85"/>
      <c r="AB3075" s="85"/>
    </row>
    <row r="3076" hidden="1" spans="1:28">
      <c r="A3076"/>
      <c r="P3076"/>
      <c r="W3076" s="84"/>
      <c r="AA3076" s="85"/>
      <c r="AB3076" s="85"/>
    </row>
    <row r="3077" hidden="1" spans="1:28">
      <c r="A3077"/>
      <c r="P3077"/>
      <c r="W3077" s="84"/>
      <c r="AA3077" s="85"/>
      <c r="AB3077" s="85"/>
    </row>
    <row r="3078" hidden="1" spans="1:28">
      <c r="A3078"/>
      <c r="P3078"/>
      <c r="W3078" s="84"/>
      <c r="AA3078" s="85"/>
      <c r="AB3078" s="85"/>
    </row>
    <row r="3079" hidden="1" spans="1:28">
      <c r="A3079"/>
      <c r="P3079"/>
      <c r="W3079" s="84"/>
      <c r="AA3079" s="85"/>
      <c r="AB3079" s="85"/>
    </row>
    <row r="3080" hidden="1" spans="1:28">
      <c r="A3080"/>
      <c r="P3080"/>
      <c r="W3080" s="84"/>
      <c r="AA3080" s="85"/>
      <c r="AB3080" s="85"/>
    </row>
    <row r="3081" hidden="1" spans="1:28">
      <c r="A3081"/>
      <c r="P3081"/>
      <c r="W3081" s="84"/>
      <c r="AA3081" s="85"/>
      <c r="AB3081" s="85"/>
    </row>
    <row r="3082" hidden="1" spans="1:28">
      <c r="A3082"/>
      <c r="P3082"/>
      <c r="W3082" s="84"/>
      <c r="AA3082" s="85"/>
      <c r="AB3082" s="85"/>
    </row>
    <row r="3083" hidden="1" spans="1:28">
      <c r="A3083"/>
      <c r="P3083"/>
      <c r="W3083" s="84"/>
      <c r="AA3083" s="85"/>
      <c r="AB3083" s="85"/>
    </row>
    <row r="3084" hidden="1" spans="1:28">
      <c r="A3084"/>
      <c r="P3084"/>
      <c r="W3084" s="84"/>
      <c r="AA3084" s="85"/>
      <c r="AB3084" s="85"/>
    </row>
    <row r="3085" hidden="1" spans="1:28">
      <c r="A3085"/>
      <c r="P3085"/>
      <c r="W3085" s="84"/>
      <c r="AA3085" s="85"/>
      <c r="AB3085" s="85"/>
    </row>
    <row r="3086" hidden="1" spans="1:28">
      <c r="A3086"/>
      <c r="P3086"/>
      <c r="W3086" s="84"/>
      <c r="AA3086" s="85"/>
      <c r="AB3086" s="85"/>
    </row>
    <row r="3087" hidden="1" spans="1:28">
      <c r="A3087"/>
      <c r="P3087"/>
      <c r="W3087" s="84"/>
      <c r="AA3087" s="85"/>
      <c r="AB3087" s="85"/>
    </row>
    <row r="3088" hidden="1" spans="1:28">
      <c r="A3088"/>
      <c r="P3088"/>
      <c r="W3088" s="84"/>
      <c r="AA3088" s="85"/>
      <c r="AB3088" s="85"/>
    </row>
    <row r="3089" hidden="1" spans="1:28">
      <c r="A3089"/>
      <c r="P3089"/>
      <c r="W3089" s="84"/>
      <c r="AA3089" s="85"/>
      <c r="AB3089" s="85"/>
    </row>
    <row r="3090" hidden="1" spans="1:28">
      <c r="A3090"/>
      <c r="P3090"/>
      <c r="W3090" s="84"/>
      <c r="AA3090" s="85"/>
      <c r="AB3090" s="85"/>
    </row>
    <row r="3091" hidden="1" spans="1:28">
      <c r="A3091"/>
      <c r="P3091"/>
      <c r="W3091" s="84"/>
      <c r="AA3091" s="85"/>
      <c r="AB3091" s="85"/>
    </row>
    <row r="3092" hidden="1" spans="1:28">
      <c r="A3092"/>
      <c r="P3092"/>
      <c r="W3092" s="84"/>
      <c r="AA3092" s="85"/>
      <c r="AB3092" s="85"/>
    </row>
    <row r="3093" hidden="1" spans="1:28">
      <c r="A3093"/>
      <c r="P3093"/>
      <c r="W3093" s="84"/>
      <c r="AA3093" s="85"/>
      <c r="AB3093" s="85"/>
    </row>
    <row r="3094" hidden="1" spans="1:28">
      <c r="A3094"/>
      <c r="P3094"/>
      <c r="W3094" s="84"/>
      <c r="AA3094" s="85"/>
      <c r="AB3094" s="85"/>
    </row>
    <row r="3095" hidden="1" spans="1:28">
      <c r="A3095"/>
      <c r="P3095"/>
      <c r="W3095" s="84"/>
      <c r="AA3095" s="85"/>
      <c r="AB3095" s="85"/>
    </row>
    <row r="3096" hidden="1" spans="1:28">
      <c r="A3096"/>
      <c r="P3096"/>
      <c r="W3096" s="84"/>
      <c r="AA3096" s="85"/>
      <c r="AB3096" s="85"/>
    </row>
    <row r="3097" hidden="1" spans="1:28">
      <c r="A3097"/>
      <c r="P3097"/>
      <c r="W3097" s="84"/>
      <c r="AA3097" s="85"/>
      <c r="AB3097" s="85"/>
    </row>
    <row r="3098" hidden="1" spans="1:28">
      <c r="A3098"/>
      <c r="P3098"/>
      <c r="W3098" s="84"/>
      <c r="AA3098" s="85"/>
      <c r="AB3098" s="85"/>
    </row>
    <row r="3099" hidden="1" spans="1:28">
      <c r="A3099"/>
      <c r="P3099"/>
      <c r="W3099" s="84"/>
      <c r="AA3099" s="85"/>
      <c r="AB3099" s="85"/>
    </row>
    <row r="3100" hidden="1" spans="1:28">
      <c r="A3100"/>
      <c r="P3100"/>
      <c r="W3100" s="84"/>
      <c r="AA3100" s="85"/>
      <c r="AB3100" s="85"/>
    </row>
    <row r="3101" hidden="1" spans="1:28">
      <c r="A3101"/>
      <c r="P3101"/>
      <c r="W3101" s="84"/>
      <c r="AA3101" s="85"/>
      <c r="AB3101" s="85"/>
    </row>
    <row r="3102" hidden="1" spans="1:28">
      <c r="A3102"/>
      <c r="P3102"/>
      <c r="W3102" s="84"/>
      <c r="AA3102" s="85"/>
      <c r="AB3102" s="85"/>
    </row>
    <row r="3103" hidden="1" spans="1:28">
      <c r="A3103"/>
      <c r="P3103"/>
      <c r="W3103" s="84"/>
      <c r="AA3103" s="85"/>
      <c r="AB3103" s="85"/>
    </row>
    <row r="3104" hidden="1" spans="1:28">
      <c r="A3104"/>
      <c r="P3104"/>
      <c r="W3104" s="84"/>
      <c r="AA3104" s="85"/>
      <c r="AB3104" s="85"/>
    </row>
    <row r="3105" hidden="1" spans="1:28">
      <c r="A3105"/>
      <c r="P3105"/>
      <c r="W3105" s="84"/>
      <c r="AA3105" s="85"/>
      <c r="AB3105" s="85"/>
    </row>
    <row r="3106" hidden="1" spans="1:28">
      <c r="A3106"/>
      <c r="P3106"/>
      <c r="W3106" s="84"/>
      <c r="AA3106" s="85"/>
      <c r="AB3106" s="85"/>
    </row>
    <row r="3107" hidden="1" spans="1:28">
      <c r="A3107"/>
      <c r="P3107"/>
      <c r="W3107" s="84"/>
      <c r="AA3107" s="85"/>
      <c r="AB3107" s="85"/>
    </row>
    <row r="3108" hidden="1" spans="1:28">
      <c r="A3108"/>
      <c r="P3108"/>
      <c r="W3108" s="84"/>
      <c r="AA3108" s="85"/>
      <c r="AB3108" s="85"/>
    </row>
    <row r="3109" hidden="1" spans="1:28">
      <c r="A3109"/>
      <c r="P3109"/>
      <c r="W3109" s="84"/>
      <c r="AA3109" s="85"/>
      <c r="AB3109" s="85"/>
    </row>
    <row r="3110" hidden="1" spans="1:28">
      <c r="A3110"/>
      <c r="P3110"/>
      <c r="W3110" s="84"/>
      <c r="AA3110" s="85"/>
      <c r="AB3110" s="85"/>
    </row>
    <row r="3111" hidden="1" spans="1:28">
      <c r="A3111"/>
      <c r="P3111"/>
      <c r="W3111" s="84"/>
      <c r="AA3111" s="85"/>
      <c r="AB3111" s="85"/>
    </row>
    <row r="3112" hidden="1" spans="1:28">
      <c r="A3112"/>
      <c r="P3112"/>
      <c r="W3112" s="84"/>
      <c r="AA3112" s="85"/>
      <c r="AB3112" s="85"/>
    </row>
    <row r="3113" hidden="1" spans="1:28">
      <c r="A3113"/>
      <c r="P3113"/>
      <c r="W3113" s="84"/>
      <c r="AA3113" s="85"/>
      <c r="AB3113" s="85"/>
    </row>
    <row r="3114" hidden="1" spans="1:28">
      <c r="A3114"/>
      <c r="P3114"/>
      <c r="W3114" s="84"/>
      <c r="AA3114" s="85"/>
      <c r="AB3114" s="85"/>
    </row>
    <row r="3115" hidden="1" spans="1:28">
      <c r="A3115"/>
      <c r="P3115"/>
      <c r="W3115" s="84"/>
      <c r="AA3115" s="85"/>
      <c r="AB3115" s="85"/>
    </row>
    <row r="3116" hidden="1" spans="1:28">
      <c r="A3116"/>
      <c r="P3116"/>
      <c r="W3116" s="84"/>
      <c r="AA3116" s="85"/>
      <c r="AB3116" s="85"/>
    </row>
    <row r="3117" hidden="1" spans="1:28">
      <c r="A3117"/>
      <c r="P3117"/>
      <c r="W3117" s="84"/>
      <c r="AA3117" s="85"/>
      <c r="AB3117" s="85"/>
    </row>
    <row r="3118" hidden="1" spans="1:28">
      <c r="A3118"/>
      <c r="P3118"/>
      <c r="W3118" s="84"/>
      <c r="AA3118" s="85"/>
      <c r="AB3118" s="85"/>
    </row>
    <row r="3119" hidden="1" spans="1:28">
      <c r="A3119"/>
      <c r="P3119"/>
      <c r="W3119" s="84"/>
      <c r="AA3119" s="85"/>
      <c r="AB3119" s="85"/>
    </row>
    <row r="3120" hidden="1" spans="1:28">
      <c r="A3120"/>
      <c r="P3120"/>
      <c r="W3120" s="84"/>
      <c r="AA3120" s="85"/>
      <c r="AB3120" s="85"/>
    </row>
    <row r="3121" hidden="1" spans="1:28">
      <c r="A3121"/>
      <c r="P3121"/>
      <c r="W3121" s="84"/>
      <c r="AA3121" s="85"/>
      <c r="AB3121" s="85"/>
    </row>
    <row r="3122" hidden="1" spans="1:28">
      <c r="A3122"/>
      <c r="P3122"/>
      <c r="W3122" s="84"/>
      <c r="AA3122" s="85"/>
      <c r="AB3122" s="85"/>
    </row>
    <row r="3123" hidden="1" spans="1:28">
      <c r="A3123"/>
      <c r="P3123"/>
      <c r="W3123" s="84"/>
      <c r="AA3123" s="85"/>
      <c r="AB3123" s="85"/>
    </row>
    <row r="3124" hidden="1" spans="1:28">
      <c r="A3124"/>
      <c r="P3124"/>
      <c r="W3124" s="84"/>
      <c r="AA3124" s="85"/>
      <c r="AB3124" s="85"/>
    </row>
    <row r="3125" hidden="1" spans="1:28">
      <c r="A3125"/>
      <c r="P3125"/>
      <c r="W3125" s="84"/>
      <c r="AA3125" s="85"/>
      <c r="AB3125" s="85"/>
    </row>
    <row r="3126" hidden="1" spans="1:28">
      <c r="A3126"/>
      <c r="P3126"/>
      <c r="W3126" s="84"/>
      <c r="AA3126" s="85"/>
      <c r="AB3126" s="85"/>
    </row>
    <row r="3127" hidden="1" spans="1:28">
      <c r="A3127"/>
      <c r="P3127"/>
      <c r="AA3127" s="85"/>
      <c r="AB3127" s="85"/>
    </row>
    <row r="3128" hidden="1" spans="1:28">
      <c r="A3128"/>
      <c r="P3128"/>
      <c r="AA3128" s="85"/>
      <c r="AB3128" s="85"/>
    </row>
    <row r="3129" hidden="1" spans="1:28">
      <c r="A3129"/>
      <c r="P3129"/>
      <c r="AA3129" s="85"/>
      <c r="AB3129" s="85"/>
    </row>
    <row r="3130" hidden="1" spans="1:28">
      <c r="A3130"/>
      <c r="P3130"/>
      <c r="AA3130" s="85"/>
      <c r="AB3130" s="85"/>
    </row>
    <row r="3131" hidden="1" spans="1:28">
      <c r="A3131"/>
      <c r="P3131"/>
      <c r="AA3131" s="85"/>
      <c r="AB3131" s="85"/>
    </row>
    <row r="3132" hidden="1" spans="1:28">
      <c r="A3132"/>
      <c r="P3132"/>
      <c r="AA3132" s="85"/>
      <c r="AB3132" s="85"/>
    </row>
    <row r="3133" hidden="1" spans="1:28">
      <c r="A3133"/>
      <c r="P3133"/>
      <c r="AA3133" s="85"/>
      <c r="AB3133" s="85"/>
    </row>
    <row r="3134" hidden="1" spans="1:28">
      <c r="A3134"/>
      <c r="P3134"/>
      <c r="AA3134" s="85"/>
      <c r="AB3134" s="85"/>
    </row>
    <row r="3135" hidden="1" spans="1:28">
      <c r="A3135"/>
      <c r="P3135"/>
      <c r="AA3135" s="85"/>
      <c r="AB3135" s="85"/>
    </row>
    <row r="3136" hidden="1" spans="1:28">
      <c r="A3136"/>
      <c r="P3136"/>
      <c r="AA3136" s="85"/>
      <c r="AB3136" s="85"/>
    </row>
    <row r="3137" hidden="1" spans="1:28">
      <c r="A3137"/>
      <c r="P3137"/>
      <c r="AA3137" s="85"/>
      <c r="AB3137" s="85"/>
    </row>
    <row r="3138" hidden="1" spans="1:28">
      <c r="A3138"/>
      <c r="P3138"/>
      <c r="AA3138" s="85"/>
      <c r="AB3138" s="85"/>
    </row>
    <row r="3139" hidden="1" spans="1:28">
      <c r="A3139"/>
      <c r="P3139"/>
      <c r="AA3139" s="85"/>
      <c r="AB3139" s="85"/>
    </row>
    <row r="3140" hidden="1" spans="1:28">
      <c r="A3140"/>
      <c r="P3140"/>
      <c r="AA3140" s="85"/>
      <c r="AB3140" s="85"/>
    </row>
    <row r="3141" hidden="1" spans="1:28">
      <c r="A3141"/>
      <c r="P3141"/>
      <c r="AA3141" s="85"/>
      <c r="AB3141" s="85"/>
    </row>
    <row r="3142" hidden="1" spans="1:28">
      <c r="A3142"/>
      <c r="P3142"/>
      <c r="AA3142" s="85"/>
      <c r="AB3142" s="85"/>
    </row>
    <row r="3143" hidden="1" spans="1:28">
      <c r="A3143"/>
      <c r="P3143"/>
      <c r="AA3143" s="85"/>
      <c r="AB3143" s="85"/>
    </row>
    <row r="3144" hidden="1" spans="1:28">
      <c r="A3144"/>
      <c r="P3144"/>
      <c r="AA3144" s="85"/>
      <c r="AB3144" s="85"/>
    </row>
    <row r="3145" hidden="1" spans="1:28">
      <c r="A3145"/>
      <c r="P3145"/>
      <c r="AA3145" s="85"/>
      <c r="AB3145" s="85"/>
    </row>
    <row r="3146" hidden="1" spans="1:28">
      <c r="A3146"/>
      <c r="P3146"/>
      <c r="AA3146" s="85"/>
      <c r="AB3146" s="85"/>
    </row>
    <row r="3147" hidden="1" spans="1:28">
      <c r="A3147"/>
      <c r="P3147"/>
      <c r="AA3147" s="85"/>
      <c r="AB3147" s="85"/>
    </row>
    <row r="3148" hidden="1" spans="1:28">
      <c r="A3148"/>
      <c r="P3148"/>
      <c r="AA3148" s="85"/>
      <c r="AB3148" s="85"/>
    </row>
    <row r="3149" hidden="1" spans="1:28">
      <c r="A3149"/>
      <c r="P3149"/>
      <c r="AA3149" s="85"/>
      <c r="AB3149" s="85"/>
    </row>
    <row r="3150" hidden="1" spans="1:28">
      <c r="A3150"/>
      <c r="P3150"/>
      <c r="AA3150" s="85"/>
      <c r="AB3150" s="85"/>
    </row>
    <row r="3151" hidden="1" spans="1:28">
      <c r="A3151"/>
      <c r="P3151"/>
      <c r="AA3151" s="85"/>
      <c r="AB3151" s="85"/>
    </row>
    <row r="3152" hidden="1" spans="1:28">
      <c r="A3152"/>
      <c r="P3152"/>
      <c r="AA3152" s="85"/>
      <c r="AB3152" s="85"/>
    </row>
    <row r="3153" hidden="1" spans="1:28">
      <c r="A3153"/>
      <c r="P3153"/>
      <c r="AA3153" s="85"/>
      <c r="AB3153" s="85"/>
    </row>
    <row r="3154" hidden="1" spans="1:28">
      <c r="A3154"/>
      <c r="P3154"/>
      <c r="AA3154" s="85"/>
      <c r="AB3154" s="85"/>
    </row>
    <row r="3155" hidden="1" spans="1:28">
      <c r="A3155"/>
      <c r="P3155"/>
      <c r="AA3155" s="85"/>
      <c r="AB3155" s="85"/>
    </row>
    <row r="3156" hidden="1" spans="1:28">
      <c r="A3156"/>
      <c r="P3156"/>
      <c r="AA3156" s="85"/>
      <c r="AB3156" s="85"/>
    </row>
    <row r="3157" hidden="1" spans="1:28">
      <c r="A3157"/>
      <c r="P3157"/>
      <c r="AA3157" s="85"/>
      <c r="AB3157" s="85"/>
    </row>
    <row r="3158" hidden="1" spans="1:28">
      <c r="A3158"/>
      <c r="P3158"/>
      <c r="AA3158" s="85"/>
      <c r="AB3158" s="85"/>
    </row>
    <row r="3159" hidden="1" spans="1:28">
      <c r="A3159"/>
      <c r="P3159"/>
      <c r="AA3159" s="85"/>
      <c r="AB3159" s="85"/>
    </row>
    <row r="3160" hidden="1" spans="1:28">
      <c r="A3160"/>
      <c r="P3160"/>
      <c r="AA3160" s="85"/>
      <c r="AB3160" s="85"/>
    </row>
    <row r="3161" hidden="1" spans="1:28">
      <c r="A3161"/>
      <c r="P3161"/>
      <c r="AA3161" s="85"/>
      <c r="AB3161" s="85"/>
    </row>
    <row r="3162" hidden="1" spans="1:28">
      <c r="A3162"/>
      <c r="P3162"/>
      <c r="AA3162" s="85"/>
      <c r="AB3162" s="85"/>
    </row>
    <row r="3163" hidden="1" spans="1:28">
      <c r="A3163"/>
      <c r="P3163"/>
      <c r="AA3163" s="85"/>
      <c r="AB3163" s="85"/>
    </row>
    <row r="3164" hidden="1" spans="1:28">
      <c r="A3164"/>
      <c r="P3164"/>
      <c r="AA3164" s="85"/>
      <c r="AB3164" s="85"/>
    </row>
    <row r="3165" hidden="1" spans="1:28">
      <c r="A3165"/>
      <c r="P3165"/>
      <c r="AA3165" s="85"/>
      <c r="AB3165" s="85"/>
    </row>
    <row r="3166" hidden="1" spans="1:28">
      <c r="A3166"/>
      <c r="P3166"/>
      <c r="AA3166" s="85"/>
      <c r="AB3166" s="85"/>
    </row>
    <row r="3167" hidden="1" spans="1:28">
      <c r="A3167"/>
      <c r="P3167"/>
      <c r="AA3167" s="85"/>
      <c r="AB3167" s="85"/>
    </row>
    <row r="3168" hidden="1" spans="1:28">
      <c r="A3168"/>
      <c r="P3168"/>
      <c r="AA3168" s="85"/>
      <c r="AB3168" s="85"/>
    </row>
    <row r="3169" hidden="1" spans="1:28">
      <c r="A3169"/>
      <c r="P3169"/>
      <c r="AA3169" s="85"/>
      <c r="AB3169" s="85"/>
    </row>
    <row r="3170" hidden="1" spans="1:28">
      <c r="A3170"/>
      <c r="P3170"/>
      <c r="AA3170" s="85"/>
      <c r="AB3170" s="85"/>
    </row>
    <row r="3171" hidden="1" spans="1:28">
      <c r="A3171"/>
      <c r="P3171"/>
      <c r="AA3171" s="85"/>
      <c r="AB3171" s="85"/>
    </row>
    <row r="3172" hidden="1" spans="1:28">
      <c r="A3172"/>
      <c r="P3172"/>
      <c r="AA3172" s="85"/>
      <c r="AB3172" s="85"/>
    </row>
    <row r="3173" hidden="1" spans="1:28">
      <c r="A3173"/>
      <c r="P3173"/>
      <c r="AA3173" s="85"/>
      <c r="AB3173" s="85"/>
    </row>
    <row r="3174" hidden="1" spans="1:28">
      <c r="A3174"/>
      <c r="P3174"/>
      <c r="AA3174" s="85"/>
      <c r="AB3174" s="85"/>
    </row>
    <row r="3175" hidden="1" spans="1:28">
      <c r="A3175"/>
      <c r="P3175"/>
      <c r="AA3175" s="85"/>
      <c r="AB3175" s="85"/>
    </row>
    <row r="3176" hidden="1" spans="1:28">
      <c r="A3176"/>
      <c r="P3176"/>
      <c r="AA3176" s="85"/>
      <c r="AB3176" s="85"/>
    </row>
    <row r="3177" hidden="1" spans="1:28">
      <c r="A3177"/>
      <c r="P3177"/>
      <c r="AA3177" s="85"/>
      <c r="AB3177" s="85"/>
    </row>
    <row r="3178" hidden="1" spans="1:28">
      <c r="A3178"/>
      <c r="P3178"/>
      <c r="AA3178" s="85"/>
      <c r="AB3178" s="85"/>
    </row>
    <row r="3179" hidden="1" spans="1:28">
      <c r="A3179"/>
      <c r="P3179"/>
      <c r="AA3179" s="85"/>
      <c r="AB3179" s="85"/>
    </row>
    <row r="3180" hidden="1" spans="1:28">
      <c r="A3180"/>
      <c r="P3180"/>
      <c r="AA3180" s="85"/>
      <c r="AB3180" s="85"/>
    </row>
    <row r="3181" hidden="1" spans="1:28">
      <c r="A3181"/>
      <c r="P3181"/>
      <c r="AA3181" s="85"/>
      <c r="AB3181" s="85"/>
    </row>
    <row r="3182" hidden="1" spans="1:28">
      <c r="A3182"/>
      <c r="P3182"/>
      <c r="AA3182" s="85"/>
      <c r="AB3182" s="85"/>
    </row>
    <row r="3183" hidden="1" spans="1:28">
      <c r="A3183"/>
      <c r="P3183"/>
      <c r="AA3183" s="85"/>
      <c r="AB3183" s="85"/>
    </row>
    <row r="3184" hidden="1" spans="1:28">
      <c r="A3184"/>
      <c r="P3184"/>
      <c r="AA3184" s="85"/>
      <c r="AB3184" s="85"/>
    </row>
    <row r="3185" hidden="1" spans="1:28">
      <c r="A3185"/>
      <c r="P3185"/>
      <c r="AA3185" s="85"/>
      <c r="AB3185" s="85"/>
    </row>
    <row r="3186" hidden="1" spans="1:28">
      <c r="A3186"/>
      <c r="P3186"/>
      <c r="AA3186" s="85"/>
      <c r="AB3186" s="85"/>
    </row>
    <row r="3187" hidden="1" spans="1:28">
      <c r="A3187"/>
      <c r="P3187"/>
      <c r="AA3187" s="85"/>
      <c r="AB3187" s="85"/>
    </row>
    <row r="3188" hidden="1" spans="1:28">
      <c r="A3188"/>
      <c r="P3188"/>
      <c r="AA3188" s="85"/>
      <c r="AB3188" s="85"/>
    </row>
    <row r="3189" hidden="1" spans="1:28">
      <c r="A3189"/>
      <c r="P3189"/>
      <c r="AA3189" s="85"/>
      <c r="AB3189" s="85"/>
    </row>
    <row r="3190" hidden="1" spans="1:28">
      <c r="A3190"/>
      <c r="P3190"/>
      <c r="AA3190" s="85"/>
      <c r="AB3190" s="85"/>
    </row>
    <row r="3191" hidden="1" spans="1:28">
      <c r="A3191"/>
      <c r="P3191"/>
      <c r="AA3191" s="85"/>
      <c r="AB3191" s="85"/>
    </row>
    <row r="3192" hidden="1" spans="1:28">
      <c r="A3192"/>
      <c r="P3192"/>
      <c r="AA3192" s="85"/>
      <c r="AB3192" s="85"/>
    </row>
    <row r="3193" hidden="1" spans="1:28">
      <c r="A3193"/>
      <c r="P3193"/>
      <c r="AA3193" s="85"/>
      <c r="AB3193" s="85"/>
    </row>
    <row r="3194" hidden="1" spans="1:28">
      <c r="A3194"/>
      <c r="P3194"/>
      <c r="AA3194" s="85"/>
      <c r="AB3194" s="85"/>
    </row>
    <row r="3195" hidden="1" spans="1:28">
      <c r="A3195"/>
      <c r="P3195"/>
      <c r="AA3195" s="85"/>
      <c r="AB3195" s="85"/>
    </row>
    <row r="3196" hidden="1" spans="1:28">
      <c r="A3196"/>
      <c r="P3196"/>
      <c r="AA3196" s="85"/>
      <c r="AB3196" s="85"/>
    </row>
    <row r="3197" hidden="1" spans="1:28">
      <c r="A3197"/>
      <c r="P3197"/>
      <c r="AA3197" s="85"/>
      <c r="AB3197" s="85"/>
    </row>
    <row r="3198" hidden="1" spans="1:28">
      <c r="A3198"/>
      <c r="P3198"/>
      <c r="AA3198" s="85"/>
      <c r="AB3198" s="85"/>
    </row>
    <row r="3199" hidden="1" spans="1:28">
      <c r="A3199"/>
      <c r="P3199"/>
      <c r="AA3199" s="85"/>
      <c r="AB3199" s="85"/>
    </row>
    <row r="3200" hidden="1" spans="1:28">
      <c r="A3200"/>
      <c r="P3200"/>
      <c r="AA3200" s="85"/>
      <c r="AB3200" s="85"/>
    </row>
    <row r="3201" hidden="1" spans="1:28">
      <c r="A3201"/>
      <c r="P3201"/>
      <c r="AA3201" s="85"/>
      <c r="AB3201" s="85"/>
    </row>
    <row r="3202" hidden="1" spans="1:28">
      <c r="A3202"/>
      <c r="P3202"/>
      <c r="AA3202" s="85"/>
      <c r="AB3202" s="85"/>
    </row>
    <row r="3203" hidden="1" spans="1:28">
      <c r="A3203"/>
      <c r="P3203"/>
      <c r="AA3203" s="85"/>
      <c r="AB3203" s="85"/>
    </row>
    <row r="3204" hidden="1" spans="1:28">
      <c r="A3204"/>
      <c r="P3204"/>
      <c r="AA3204" s="85"/>
      <c r="AB3204" s="85"/>
    </row>
    <row r="3205" hidden="1" spans="1:28">
      <c r="A3205"/>
      <c r="P3205"/>
      <c r="AA3205" s="85"/>
      <c r="AB3205" s="85"/>
    </row>
    <row r="3206" hidden="1" spans="1:28">
      <c r="A3206"/>
      <c r="P3206"/>
      <c r="AA3206" s="85"/>
      <c r="AB3206" s="85"/>
    </row>
    <row r="3207" hidden="1" spans="1:28">
      <c r="A3207"/>
      <c r="P3207"/>
      <c r="AA3207" s="85"/>
      <c r="AB3207" s="85"/>
    </row>
    <row r="3208" hidden="1" spans="1:28">
      <c r="A3208"/>
      <c r="P3208"/>
      <c r="AA3208" s="85"/>
      <c r="AB3208" s="85"/>
    </row>
    <row r="3209" hidden="1" spans="1:28">
      <c r="A3209"/>
      <c r="P3209"/>
      <c r="AA3209" s="85"/>
      <c r="AB3209" s="85"/>
    </row>
    <row r="3210" hidden="1" spans="1:28">
      <c r="A3210"/>
      <c r="P3210"/>
      <c r="AA3210" s="85"/>
      <c r="AB3210" s="85"/>
    </row>
    <row r="3211" hidden="1" spans="1:28">
      <c r="A3211"/>
      <c r="P3211"/>
      <c r="AA3211" s="85"/>
      <c r="AB3211" s="85"/>
    </row>
    <row r="3212" hidden="1" spans="1:28">
      <c r="A3212"/>
      <c r="P3212"/>
      <c r="AA3212" s="85"/>
      <c r="AB3212" s="85"/>
    </row>
    <row r="3213" hidden="1" spans="1:28">
      <c r="A3213"/>
      <c r="P3213"/>
      <c r="AA3213" s="85"/>
      <c r="AB3213" s="85"/>
    </row>
    <row r="3214" hidden="1" spans="1:28">
      <c r="A3214"/>
      <c r="P3214"/>
      <c r="AA3214" s="85"/>
      <c r="AB3214" s="85"/>
    </row>
    <row r="3215" hidden="1" spans="1:28">
      <c r="A3215"/>
      <c r="P3215"/>
      <c r="AA3215" s="85"/>
      <c r="AB3215" s="85"/>
    </row>
    <row r="3216" hidden="1" spans="1:28">
      <c r="A3216"/>
      <c r="P3216"/>
      <c r="AA3216" s="85"/>
      <c r="AB3216" s="85"/>
    </row>
    <row r="3217" hidden="1" spans="1:28">
      <c r="A3217"/>
      <c r="P3217"/>
      <c r="AA3217" s="85"/>
      <c r="AB3217" s="85"/>
    </row>
    <row r="3218" hidden="1" spans="1:28">
      <c r="A3218"/>
      <c r="P3218"/>
      <c r="AA3218" s="85"/>
      <c r="AB3218" s="85"/>
    </row>
    <row r="3219" hidden="1" spans="1:28">
      <c r="A3219"/>
      <c r="P3219"/>
      <c r="AA3219" s="85"/>
      <c r="AB3219" s="85"/>
    </row>
    <row r="3220" hidden="1" spans="1:28">
      <c r="A3220"/>
      <c r="P3220"/>
      <c r="AA3220" s="85"/>
      <c r="AB3220" s="85"/>
    </row>
    <row r="3221" hidden="1" spans="1:28">
      <c r="A3221"/>
      <c r="P3221"/>
      <c r="AA3221" s="85"/>
      <c r="AB3221" s="85"/>
    </row>
    <row r="3222" hidden="1" spans="1:28">
      <c r="A3222"/>
      <c r="P3222"/>
      <c r="AA3222" s="85"/>
      <c r="AB3222" s="85"/>
    </row>
    <row r="3223" hidden="1" spans="1:28">
      <c r="A3223"/>
      <c r="P3223"/>
      <c r="AA3223" s="85"/>
      <c r="AB3223" s="85"/>
    </row>
    <row r="3224" hidden="1" spans="1:28">
      <c r="A3224"/>
      <c r="P3224"/>
      <c r="AA3224" s="85"/>
      <c r="AB3224" s="85"/>
    </row>
    <row r="3225" hidden="1" spans="1:28">
      <c r="A3225"/>
      <c r="P3225"/>
      <c r="AA3225" s="85"/>
      <c r="AB3225" s="85"/>
    </row>
    <row r="3226" hidden="1" spans="1:28">
      <c r="A3226"/>
      <c r="P3226"/>
      <c r="AA3226" s="85"/>
      <c r="AB3226" s="85"/>
    </row>
    <row r="3227" hidden="1" spans="1:28">
      <c r="A3227"/>
      <c r="P3227"/>
      <c r="AA3227" s="85"/>
      <c r="AB3227" s="85"/>
    </row>
    <row r="3228" hidden="1" spans="1:28">
      <c r="A3228"/>
      <c r="P3228"/>
      <c r="AA3228" s="85"/>
      <c r="AB3228" s="85"/>
    </row>
    <row r="3229" hidden="1" spans="1:28">
      <c r="A3229"/>
      <c r="P3229"/>
      <c r="AA3229" s="85"/>
      <c r="AB3229" s="85"/>
    </row>
    <row r="3230" hidden="1" spans="1:28">
      <c r="A3230"/>
      <c r="P3230"/>
      <c r="AA3230" s="85"/>
      <c r="AB3230" s="85"/>
    </row>
    <row r="3231" hidden="1" spans="1:28">
      <c r="A3231"/>
      <c r="P3231"/>
      <c r="AA3231" s="85"/>
      <c r="AB3231" s="85"/>
    </row>
    <row r="3232" hidden="1" spans="1:28">
      <c r="A3232"/>
      <c r="P3232"/>
      <c r="AA3232" s="85"/>
      <c r="AB3232" s="85"/>
    </row>
    <row r="3233" hidden="1" spans="1:28">
      <c r="A3233"/>
      <c r="P3233"/>
      <c r="AA3233" s="85"/>
      <c r="AB3233" s="85"/>
    </row>
    <row r="3234" hidden="1" spans="1:28">
      <c r="A3234"/>
      <c r="P3234"/>
      <c r="AA3234" s="85"/>
      <c r="AB3234" s="85"/>
    </row>
    <row r="3235" hidden="1" spans="1:28">
      <c r="A3235"/>
      <c r="P3235"/>
      <c r="AA3235" s="85"/>
      <c r="AB3235" s="85"/>
    </row>
    <row r="3236" hidden="1" spans="1:28">
      <c r="A3236"/>
      <c r="P3236"/>
      <c r="AA3236" s="85"/>
      <c r="AB3236" s="85"/>
    </row>
    <row r="3237" hidden="1" spans="1:28">
      <c r="A3237"/>
      <c r="P3237"/>
      <c r="AA3237" s="85"/>
      <c r="AB3237" s="85"/>
    </row>
    <row r="3238" hidden="1" spans="1:28">
      <c r="A3238"/>
      <c r="P3238"/>
      <c r="AA3238" s="85"/>
      <c r="AB3238" s="85"/>
    </row>
    <row r="3239" hidden="1" spans="1:28">
      <c r="A3239"/>
      <c r="P3239"/>
      <c r="AA3239" s="85"/>
      <c r="AB3239" s="85"/>
    </row>
    <row r="3240" hidden="1" spans="1:28">
      <c r="A3240"/>
      <c r="P3240"/>
      <c r="AA3240" s="85"/>
      <c r="AB3240" s="85"/>
    </row>
    <row r="3241" hidden="1" spans="1:28">
      <c r="A3241"/>
      <c r="P3241"/>
      <c r="AA3241" s="85"/>
      <c r="AB3241" s="85"/>
    </row>
    <row r="3242" hidden="1" spans="1:28">
      <c r="A3242"/>
      <c r="P3242"/>
      <c r="AA3242" s="85"/>
      <c r="AB3242" s="85"/>
    </row>
    <row r="3243" hidden="1" spans="1:28">
      <c r="A3243"/>
      <c r="P3243"/>
      <c r="AA3243" s="85"/>
      <c r="AB3243" s="85"/>
    </row>
    <row r="3244" hidden="1" spans="1:28">
      <c r="A3244"/>
      <c r="P3244"/>
      <c r="AA3244" s="85"/>
      <c r="AB3244" s="85"/>
    </row>
    <row r="3245" hidden="1" spans="1:28">
      <c r="A3245"/>
      <c r="P3245"/>
      <c r="AA3245" s="85"/>
      <c r="AB3245" s="85"/>
    </row>
    <row r="3246" hidden="1" spans="1:28">
      <c r="A3246"/>
      <c r="P3246"/>
      <c r="AA3246" s="85"/>
      <c r="AB3246" s="85"/>
    </row>
    <row r="3247" hidden="1" spans="1:28">
      <c r="A3247"/>
      <c r="P3247"/>
      <c r="AA3247" s="85"/>
      <c r="AB3247" s="85"/>
    </row>
    <row r="3248" hidden="1" spans="1:28">
      <c r="A3248"/>
      <c r="P3248"/>
      <c r="AA3248" s="85"/>
      <c r="AB3248" s="85"/>
    </row>
    <row r="3249" hidden="1" spans="1:28">
      <c r="A3249"/>
      <c r="P3249"/>
      <c r="AA3249" s="85"/>
      <c r="AB3249" s="85"/>
    </row>
    <row r="3250" hidden="1" spans="1:28">
      <c r="A3250"/>
      <c r="P3250"/>
      <c r="AA3250" s="85"/>
      <c r="AB3250" s="85"/>
    </row>
    <row r="3251" hidden="1" spans="1:28">
      <c r="A3251"/>
      <c r="P3251"/>
      <c r="AA3251" s="85"/>
      <c r="AB3251" s="85"/>
    </row>
    <row r="3252" hidden="1" spans="1:28">
      <c r="A3252"/>
      <c r="P3252"/>
      <c r="AA3252" s="85"/>
      <c r="AB3252" s="85"/>
    </row>
    <row r="3253" hidden="1" spans="1:28">
      <c r="A3253"/>
      <c r="P3253"/>
      <c r="AA3253" s="85"/>
      <c r="AB3253" s="85"/>
    </row>
    <row r="3254" hidden="1" spans="1:28">
      <c r="A3254"/>
      <c r="P3254"/>
      <c r="AA3254" s="85"/>
      <c r="AB3254" s="85"/>
    </row>
    <row r="3255" hidden="1" spans="1:28">
      <c r="A3255"/>
      <c r="P3255"/>
      <c r="AA3255" s="85"/>
      <c r="AB3255" s="85"/>
    </row>
    <row r="3256" hidden="1" spans="1:28">
      <c r="A3256"/>
      <c r="P3256"/>
      <c r="AA3256" s="85"/>
      <c r="AB3256" s="85"/>
    </row>
    <row r="3257" hidden="1" spans="1:28">
      <c r="A3257"/>
      <c r="P3257"/>
      <c r="AA3257" s="85"/>
      <c r="AB3257" s="85"/>
    </row>
    <row r="3258" hidden="1" spans="1:28">
      <c r="A3258"/>
      <c r="P3258"/>
      <c r="AA3258" s="85"/>
      <c r="AB3258" s="85"/>
    </row>
    <row r="3259" hidden="1" spans="1:28">
      <c r="A3259"/>
      <c r="P3259"/>
      <c r="AA3259" s="85"/>
      <c r="AB3259" s="85"/>
    </row>
    <row r="3260" hidden="1" spans="1:28">
      <c r="A3260"/>
      <c r="P3260"/>
      <c r="AA3260" s="85"/>
      <c r="AB3260" s="85"/>
    </row>
    <row r="3261" hidden="1" spans="1:28">
      <c r="A3261"/>
      <c r="P3261"/>
      <c r="AA3261" s="85"/>
      <c r="AB3261" s="85"/>
    </row>
    <row r="3262" hidden="1" spans="1:28">
      <c r="A3262"/>
      <c r="P3262"/>
      <c r="AA3262" s="85"/>
      <c r="AB3262" s="85"/>
    </row>
    <row r="3263" hidden="1" spans="1:28">
      <c r="A3263"/>
      <c r="P3263"/>
      <c r="AA3263" s="85"/>
      <c r="AB3263" s="85"/>
    </row>
    <row r="3264" hidden="1" spans="1:28">
      <c r="A3264"/>
      <c r="P3264"/>
      <c r="AA3264" s="85"/>
      <c r="AB3264" s="85"/>
    </row>
    <row r="3265" hidden="1" spans="1:28">
      <c r="A3265"/>
      <c r="P3265"/>
      <c r="AA3265" s="85"/>
      <c r="AB3265" s="85"/>
    </row>
    <row r="3266" hidden="1" spans="1:28">
      <c r="A3266"/>
      <c r="P3266"/>
      <c r="AA3266" s="85"/>
      <c r="AB3266" s="85"/>
    </row>
    <row r="3267" hidden="1" spans="1:28">
      <c r="A3267"/>
      <c r="P3267"/>
      <c r="AA3267" s="85"/>
      <c r="AB3267" s="85"/>
    </row>
    <row r="3268" hidden="1" spans="1:28">
      <c r="A3268"/>
      <c r="P3268"/>
      <c r="AA3268" s="85"/>
      <c r="AB3268" s="85"/>
    </row>
    <row r="3269" hidden="1" spans="1:28">
      <c r="A3269"/>
      <c r="P3269"/>
      <c r="AA3269" s="85"/>
      <c r="AB3269" s="85"/>
    </row>
    <row r="3270" hidden="1" spans="1:28">
      <c r="A3270"/>
      <c r="P3270"/>
      <c r="AA3270" s="85"/>
      <c r="AB3270" s="85"/>
    </row>
    <row r="3271" hidden="1" spans="1:28">
      <c r="A3271"/>
      <c r="P3271"/>
      <c r="AA3271" s="85"/>
      <c r="AB3271" s="85"/>
    </row>
    <row r="3272" hidden="1" spans="1:28">
      <c r="A3272"/>
      <c r="P3272"/>
      <c r="AA3272" s="85"/>
      <c r="AB3272" s="85"/>
    </row>
    <row r="3273" hidden="1" spans="1:28">
      <c r="A3273"/>
      <c r="P3273"/>
      <c r="AA3273" s="85"/>
      <c r="AB3273" s="85"/>
    </row>
    <row r="3274" hidden="1" spans="1:28">
      <c r="A3274"/>
      <c r="P3274"/>
      <c r="AA3274" s="85"/>
      <c r="AB3274" s="85"/>
    </row>
    <row r="3275" hidden="1" spans="1:28">
      <c r="A3275"/>
      <c r="P3275"/>
      <c r="AA3275" s="85"/>
      <c r="AB3275" s="85"/>
    </row>
    <row r="3276" hidden="1" spans="1:28">
      <c r="A3276"/>
      <c r="P3276"/>
      <c r="AA3276" s="85"/>
      <c r="AB3276" s="85"/>
    </row>
    <row r="3277" hidden="1" spans="1:28">
      <c r="A3277"/>
      <c r="P3277"/>
      <c r="AA3277" s="85"/>
      <c r="AB3277" s="85"/>
    </row>
    <row r="3278" hidden="1" spans="1:28">
      <c r="A3278"/>
      <c r="P3278"/>
      <c r="AA3278" s="85"/>
      <c r="AB3278" s="85"/>
    </row>
    <row r="3279" hidden="1" spans="1:28">
      <c r="A3279"/>
      <c r="P3279"/>
      <c r="AA3279" s="85"/>
      <c r="AB3279" s="85"/>
    </row>
    <row r="3280" hidden="1" spans="1:28">
      <c r="A3280"/>
      <c r="P3280"/>
      <c r="AA3280" s="85"/>
      <c r="AB3280" s="85"/>
    </row>
    <row r="3281" hidden="1" spans="1:28">
      <c r="A3281"/>
      <c r="P3281"/>
      <c r="AA3281" s="85"/>
      <c r="AB3281" s="85"/>
    </row>
    <row r="3282" hidden="1" spans="1:28">
      <c r="A3282"/>
      <c r="P3282"/>
      <c r="AA3282" s="85"/>
      <c r="AB3282" s="85"/>
    </row>
    <row r="3283" hidden="1" spans="1:28">
      <c r="A3283"/>
      <c r="P3283"/>
      <c r="AA3283" s="85"/>
      <c r="AB3283" s="85"/>
    </row>
    <row r="3284" hidden="1" spans="1:28">
      <c r="A3284"/>
      <c r="P3284"/>
      <c r="AA3284" s="85"/>
      <c r="AB3284" s="85"/>
    </row>
    <row r="3285" hidden="1" spans="1:28">
      <c r="A3285"/>
      <c r="P3285"/>
      <c r="AA3285" s="85"/>
      <c r="AB3285" s="85"/>
    </row>
    <row r="3286" hidden="1" spans="1:28">
      <c r="A3286"/>
      <c r="P3286"/>
      <c r="AA3286" s="85"/>
      <c r="AB3286" s="85"/>
    </row>
    <row r="3287" hidden="1" spans="1:28">
      <c r="A3287"/>
      <c r="P3287"/>
      <c r="AA3287" s="85"/>
      <c r="AB3287" s="85"/>
    </row>
    <row r="3288" hidden="1" spans="1:28">
      <c r="A3288"/>
      <c r="P3288"/>
      <c r="AA3288" s="85"/>
      <c r="AB3288" s="85"/>
    </row>
    <row r="3289" hidden="1" spans="1:28">
      <c r="A3289"/>
      <c r="P3289"/>
      <c r="AA3289" s="85"/>
      <c r="AB3289" s="85"/>
    </row>
    <row r="3290" hidden="1" spans="1:28">
      <c r="A3290"/>
      <c r="P3290"/>
      <c r="AA3290" s="85"/>
      <c r="AB3290" s="85"/>
    </row>
    <row r="3291" hidden="1" spans="1:28">
      <c r="A3291"/>
      <c r="P3291"/>
      <c r="AA3291" s="85"/>
      <c r="AB3291" s="85"/>
    </row>
    <row r="3292" hidden="1" spans="1:28">
      <c r="A3292"/>
      <c r="P3292"/>
      <c r="AA3292" s="85"/>
      <c r="AB3292" s="85"/>
    </row>
    <row r="3293" hidden="1" spans="1:28">
      <c r="A3293"/>
      <c r="P3293"/>
      <c r="AA3293" s="85"/>
      <c r="AB3293" s="85"/>
    </row>
    <row r="3294" hidden="1" spans="1:28">
      <c r="A3294"/>
      <c r="P3294"/>
      <c r="AA3294" s="85"/>
      <c r="AB3294" s="85"/>
    </row>
    <row r="3295" hidden="1" spans="1:28">
      <c r="A3295"/>
      <c r="P3295"/>
      <c r="AA3295" s="85"/>
      <c r="AB3295" s="85"/>
    </row>
    <row r="3296" hidden="1" spans="1:28">
      <c r="A3296"/>
      <c r="P3296"/>
      <c r="AA3296" s="85"/>
      <c r="AB3296" s="85"/>
    </row>
    <row r="3297" hidden="1" spans="1:28">
      <c r="A3297"/>
      <c r="P3297"/>
      <c r="AA3297" s="85"/>
      <c r="AB3297" s="85"/>
    </row>
    <row r="3298" hidden="1" spans="1:28">
      <c r="A3298"/>
      <c r="P3298"/>
      <c r="AA3298" s="85"/>
      <c r="AB3298" s="85"/>
    </row>
    <row r="3299" hidden="1" spans="1:28">
      <c r="A3299"/>
      <c r="P3299"/>
      <c r="AA3299" s="85"/>
      <c r="AB3299" s="85"/>
    </row>
    <row r="3300" hidden="1" spans="1:28">
      <c r="A3300"/>
      <c r="P3300"/>
      <c r="AA3300" s="85"/>
      <c r="AB3300" s="85"/>
    </row>
    <row r="3301" hidden="1" spans="1:28">
      <c r="A3301"/>
      <c r="P3301"/>
      <c r="AA3301" s="85"/>
      <c r="AB3301" s="85"/>
    </row>
    <row r="3302" hidden="1" spans="1:28">
      <c r="A3302"/>
      <c r="P3302"/>
      <c r="AA3302" s="85"/>
      <c r="AB3302" s="85"/>
    </row>
    <row r="3303" hidden="1" spans="1:28">
      <c r="A3303"/>
      <c r="P3303"/>
      <c r="AA3303" s="85"/>
      <c r="AB3303" s="85"/>
    </row>
    <row r="3304" hidden="1" spans="1:28">
      <c r="A3304"/>
      <c r="P3304"/>
      <c r="AA3304" s="85"/>
      <c r="AB3304" s="85"/>
    </row>
    <row r="3305" hidden="1" spans="1:28">
      <c r="A3305"/>
      <c r="P3305"/>
      <c r="AA3305" s="85"/>
      <c r="AB3305" s="85"/>
    </row>
    <row r="3306" hidden="1" spans="1:28">
      <c r="A3306"/>
      <c r="P3306"/>
      <c r="AA3306" s="85"/>
      <c r="AB3306" s="85"/>
    </row>
    <row r="3307" hidden="1" spans="1:28">
      <c r="A3307"/>
      <c r="P3307"/>
      <c r="AA3307" s="85"/>
      <c r="AB3307" s="85"/>
    </row>
    <row r="3308" hidden="1" spans="1:28">
      <c r="A3308"/>
      <c r="P3308"/>
      <c r="AA3308" s="85"/>
      <c r="AB3308" s="85"/>
    </row>
    <row r="3309" hidden="1" spans="1:28">
      <c r="A3309"/>
      <c r="P3309"/>
      <c r="AA3309" s="85"/>
      <c r="AB3309" s="85"/>
    </row>
    <row r="3310" hidden="1" spans="1:28">
      <c r="A3310"/>
      <c r="P3310"/>
      <c r="AA3310" s="85"/>
      <c r="AB3310" s="85"/>
    </row>
    <row r="3311" hidden="1" spans="1:28">
      <c r="A3311"/>
      <c r="P3311"/>
      <c r="AA3311" s="85"/>
      <c r="AB3311" s="85"/>
    </row>
    <row r="3312" hidden="1" spans="1:28">
      <c r="A3312"/>
      <c r="P3312"/>
      <c r="AA3312" s="85"/>
      <c r="AB3312" s="85"/>
    </row>
    <row r="3313" hidden="1" spans="1:28">
      <c r="A3313"/>
      <c r="P3313"/>
      <c r="AA3313" s="85"/>
      <c r="AB3313" s="85"/>
    </row>
    <row r="3314" hidden="1" spans="1:28">
      <c r="A3314"/>
      <c r="P3314"/>
      <c r="AA3314" s="85"/>
      <c r="AB3314" s="85"/>
    </row>
    <row r="3315" hidden="1" spans="1:28">
      <c r="A3315"/>
      <c r="P3315"/>
      <c r="AA3315" s="85"/>
      <c r="AB3315" s="85"/>
    </row>
    <row r="3316" hidden="1" spans="1:28">
      <c r="A3316"/>
      <c r="P3316"/>
      <c r="AA3316" s="85"/>
      <c r="AB3316" s="85"/>
    </row>
    <row r="3317" hidden="1" spans="1:28">
      <c r="A3317"/>
      <c r="P3317"/>
      <c r="AA3317" s="85"/>
      <c r="AB3317" s="85"/>
    </row>
    <row r="3318" hidden="1" spans="1:28">
      <c r="A3318"/>
      <c r="P3318"/>
      <c r="AA3318" s="85"/>
      <c r="AB3318" s="85"/>
    </row>
    <row r="3319" hidden="1" spans="1:28">
      <c r="A3319"/>
      <c r="P3319"/>
      <c r="AA3319" s="85"/>
      <c r="AB3319" s="85"/>
    </row>
    <row r="3320" hidden="1" spans="1:28">
      <c r="A3320"/>
      <c r="P3320"/>
      <c r="AA3320" s="85"/>
      <c r="AB3320" s="85"/>
    </row>
    <row r="3321" hidden="1" spans="1:28">
      <c r="A3321"/>
      <c r="P3321"/>
      <c r="AA3321" s="85"/>
      <c r="AB3321" s="85"/>
    </row>
    <row r="3322" hidden="1" spans="1:28">
      <c r="A3322"/>
      <c r="P3322"/>
      <c r="AA3322" s="85"/>
      <c r="AB3322" s="85"/>
    </row>
    <row r="3323" hidden="1" spans="1:28">
      <c r="A3323"/>
      <c r="P3323"/>
      <c r="AA3323" s="85"/>
      <c r="AB3323" s="85"/>
    </row>
    <row r="3324" hidden="1" spans="1:28">
      <c r="A3324"/>
      <c r="P3324"/>
      <c r="AA3324" s="85"/>
      <c r="AB3324" s="85"/>
    </row>
    <row r="3325" hidden="1" spans="1:28">
      <c r="A3325"/>
      <c r="P3325"/>
      <c r="AA3325" s="85"/>
      <c r="AB3325" s="85"/>
    </row>
    <row r="3326" hidden="1" spans="1:28">
      <c r="A3326"/>
      <c r="P3326"/>
      <c r="AA3326" s="85"/>
      <c r="AB3326" s="85"/>
    </row>
    <row r="3327" hidden="1" spans="1:28">
      <c r="A3327"/>
      <c r="P3327"/>
      <c r="AA3327" s="85"/>
      <c r="AB3327" s="85"/>
    </row>
    <row r="3328" hidden="1" spans="1:28">
      <c r="A3328"/>
      <c r="P3328"/>
      <c r="AA3328" s="85"/>
      <c r="AB3328" s="85"/>
    </row>
    <row r="3329" hidden="1" spans="1:28">
      <c r="A3329"/>
      <c r="P3329"/>
      <c r="AA3329" s="85"/>
      <c r="AB3329" s="85"/>
    </row>
    <row r="3330" hidden="1" spans="1:28">
      <c r="A3330"/>
      <c r="P3330"/>
      <c r="AA3330" s="85"/>
      <c r="AB3330" s="85"/>
    </row>
    <row r="3331" hidden="1" spans="1:28">
      <c r="A3331"/>
      <c r="P3331"/>
      <c r="AA3331" s="85"/>
      <c r="AB3331" s="85"/>
    </row>
    <row r="3332" hidden="1" spans="1:28">
      <c r="A3332"/>
      <c r="P3332"/>
      <c r="AA3332" s="85"/>
      <c r="AB3332" s="85"/>
    </row>
    <row r="3333" hidden="1" spans="1:28">
      <c r="A3333"/>
      <c r="P3333"/>
      <c r="AA3333" s="85"/>
      <c r="AB3333" s="85"/>
    </row>
    <row r="3334" hidden="1" spans="1:28">
      <c r="A3334"/>
      <c r="P3334"/>
      <c r="AA3334" s="85"/>
      <c r="AB3334" s="85"/>
    </row>
    <row r="3335" hidden="1" spans="1:28">
      <c r="A3335"/>
      <c r="P3335"/>
      <c r="AA3335" s="85"/>
      <c r="AB3335" s="85"/>
    </row>
    <row r="3336" hidden="1" spans="1:28">
      <c r="A3336"/>
      <c r="P3336"/>
      <c r="AA3336" s="85"/>
      <c r="AB3336" s="85"/>
    </row>
    <row r="3337" hidden="1" spans="1:28">
      <c r="A3337"/>
      <c r="P3337"/>
      <c r="AA3337" s="85"/>
      <c r="AB3337" s="85"/>
    </row>
    <row r="3338" hidden="1" spans="1:28">
      <c r="A3338"/>
      <c r="P3338"/>
      <c r="AA3338" s="85"/>
      <c r="AB3338" s="85"/>
    </row>
    <row r="3339" hidden="1" spans="1:28">
      <c r="A3339"/>
      <c r="P3339"/>
      <c r="AA3339" s="85"/>
      <c r="AB3339" s="85"/>
    </row>
    <row r="3340" hidden="1" spans="1:28">
      <c r="A3340"/>
      <c r="P3340"/>
      <c r="AA3340" s="85"/>
      <c r="AB3340" s="85"/>
    </row>
    <row r="3341" hidden="1" spans="1:28">
      <c r="A3341"/>
      <c r="P3341"/>
      <c r="AA3341" s="85"/>
      <c r="AB3341" s="85"/>
    </row>
    <row r="3342" hidden="1" spans="1:28">
      <c r="A3342"/>
      <c r="P3342"/>
      <c r="AA3342" s="85"/>
      <c r="AB3342" s="85"/>
    </row>
    <row r="3343" hidden="1" spans="1:28">
      <c r="A3343"/>
      <c r="P3343"/>
      <c r="AA3343" s="85"/>
      <c r="AB3343" s="85"/>
    </row>
    <row r="3344" hidden="1" spans="1:28">
      <c r="A3344"/>
      <c r="P3344"/>
      <c r="AA3344" s="85"/>
      <c r="AB3344" s="85"/>
    </row>
    <row r="3345" hidden="1" spans="1:28">
      <c r="A3345"/>
      <c r="P3345"/>
      <c r="AA3345" s="85"/>
      <c r="AB3345" s="85"/>
    </row>
    <row r="3346" hidden="1" spans="1:28">
      <c r="A3346"/>
      <c r="P3346"/>
      <c r="AA3346" s="85"/>
      <c r="AB3346" s="85"/>
    </row>
    <row r="3347" hidden="1" spans="1:28">
      <c r="A3347"/>
      <c r="P3347"/>
      <c r="AA3347" s="85"/>
      <c r="AB3347" s="85"/>
    </row>
    <row r="3348" hidden="1" spans="1:28">
      <c r="A3348"/>
      <c r="P3348"/>
      <c r="AA3348" s="85"/>
      <c r="AB3348" s="85"/>
    </row>
    <row r="3349" hidden="1" spans="1:28">
      <c r="A3349"/>
      <c r="P3349"/>
      <c r="AA3349" s="85"/>
      <c r="AB3349" s="85"/>
    </row>
    <row r="3350" hidden="1" spans="1:28">
      <c r="A3350"/>
      <c r="P3350"/>
      <c r="AA3350" s="85"/>
      <c r="AB3350" s="85"/>
    </row>
    <row r="3351" hidden="1" spans="1:28">
      <c r="A3351"/>
      <c r="P3351"/>
      <c r="AA3351" s="85"/>
      <c r="AB3351" s="85"/>
    </row>
    <row r="3352" hidden="1" spans="1:28">
      <c r="A3352"/>
      <c r="P3352"/>
      <c r="AA3352" s="85"/>
      <c r="AB3352" s="85"/>
    </row>
    <row r="3353" hidden="1" spans="1:28">
      <c r="A3353"/>
      <c r="P3353"/>
      <c r="AA3353" s="85"/>
      <c r="AB3353" s="85"/>
    </row>
    <row r="3354" hidden="1" spans="1:28">
      <c r="A3354"/>
      <c r="P3354"/>
      <c r="AA3354" s="85"/>
      <c r="AB3354" s="85"/>
    </row>
    <row r="3355" hidden="1" spans="1:28">
      <c r="A3355"/>
      <c r="P3355"/>
      <c r="AA3355" s="85"/>
      <c r="AB3355" s="85"/>
    </row>
    <row r="3356" hidden="1" spans="1:28">
      <c r="A3356"/>
      <c r="P3356"/>
      <c r="AA3356" s="85"/>
      <c r="AB3356" s="85"/>
    </row>
    <row r="3357" hidden="1" spans="1:28">
      <c r="A3357"/>
      <c r="P3357"/>
      <c r="AA3357" s="85"/>
      <c r="AB3357" s="85"/>
    </row>
    <row r="3358" hidden="1" spans="1:28">
      <c r="A3358"/>
      <c r="P3358"/>
      <c r="AA3358" s="85"/>
      <c r="AB3358" s="85"/>
    </row>
    <row r="3359" hidden="1" spans="1:28">
      <c r="A3359"/>
      <c r="P3359"/>
      <c r="AA3359" s="85"/>
      <c r="AB3359" s="85"/>
    </row>
    <row r="3360" hidden="1" spans="1:28">
      <c r="A3360"/>
      <c r="P3360"/>
      <c r="AA3360" s="85"/>
      <c r="AB3360" s="85"/>
    </row>
    <row r="3361" hidden="1" spans="1:28">
      <c r="A3361"/>
      <c r="P3361"/>
      <c r="AA3361" s="85"/>
      <c r="AB3361" s="85"/>
    </row>
    <row r="3362" hidden="1" spans="1:28">
      <c r="A3362"/>
      <c r="P3362"/>
      <c r="AA3362" s="85"/>
      <c r="AB3362" s="85"/>
    </row>
    <row r="3363" hidden="1" spans="1:28">
      <c r="A3363"/>
      <c r="P3363"/>
      <c r="AA3363" s="85"/>
      <c r="AB3363" s="85"/>
    </row>
    <row r="3364" hidden="1" spans="1:28">
      <c r="A3364"/>
      <c r="P3364"/>
      <c r="AA3364" s="85"/>
      <c r="AB3364" s="85"/>
    </row>
    <row r="3365" hidden="1" spans="1:28">
      <c r="A3365"/>
      <c r="P3365"/>
      <c r="AA3365" s="85"/>
      <c r="AB3365" s="85"/>
    </row>
    <row r="3366" hidden="1" spans="1:28">
      <c r="A3366"/>
      <c r="P3366"/>
      <c r="AA3366" s="85"/>
      <c r="AB3366" s="85"/>
    </row>
    <row r="3367" hidden="1" spans="1:28">
      <c r="A3367"/>
      <c r="P3367"/>
      <c r="AA3367" s="85"/>
      <c r="AB3367" s="85"/>
    </row>
    <row r="3368" hidden="1" spans="1:28">
      <c r="A3368"/>
      <c r="P3368"/>
      <c r="AA3368" s="85"/>
      <c r="AB3368" s="85"/>
    </row>
    <row r="3369" hidden="1" spans="1:28">
      <c r="A3369"/>
      <c r="P3369"/>
      <c r="AA3369" s="85"/>
      <c r="AB3369" s="85"/>
    </row>
    <row r="3370" hidden="1" spans="1:28">
      <c r="A3370"/>
      <c r="P3370"/>
      <c r="AA3370" s="85"/>
      <c r="AB3370" s="85"/>
    </row>
    <row r="3371" hidden="1" spans="1:28">
      <c r="A3371"/>
      <c r="P3371"/>
      <c r="AA3371" s="85"/>
      <c r="AB3371" s="85"/>
    </row>
    <row r="3372" hidden="1" spans="1:28">
      <c r="A3372"/>
      <c r="P3372"/>
      <c r="AA3372" s="85"/>
      <c r="AB3372" s="85"/>
    </row>
    <row r="3373" hidden="1" spans="1:28">
      <c r="A3373"/>
      <c r="P3373"/>
      <c r="AA3373" s="85"/>
      <c r="AB3373" s="85"/>
    </row>
    <row r="3374" hidden="1" spans="1:28">
      <c r="A3374"/>
      <c r="P3374"/>
      <c r="AA3374" s="85"/>
      <c r="AB3374" s="85"/>
    </row>
    <row r="3375" hidden="1" spans="1:28">
      <c r="A3375"/>
      <c r="P3375"/>
      <c r="AA3375" s="85"/>
      <c r="AB3375" s="85"/>
    </row>
    <row r="3376" hidden="1" spans="1:28">
      <c r="A3376"/>
      <c r="P3376"/>
      <c r="AA3376" s="85"/>
      <c r="AB3376" s="85"/>
    </row>
    <row r="3377" hidden="1" spans="1:28">
      <c r="A3377"/>
      <c r="P3377"/>
      <c r="AA3377" s="85"/>
      <c r="AB3377" s="85"/>
    </row>
    <row r="3378" hidden="1" spans="1:28">
      <c r="A3378"/>
      <c r="P3378"/>
      <c r="AA3378" s="85"/>
      <c r="AB3378" s="85"/>
    </row>
    <row r="3379" hidden="1" spans="1:28">
      <c r="A3379"/>
      <c r="P3379"/>
      <c r="AA3379" s="85"/>
      <c r="AB3379" s="85"/>
    </row>
    <row r="3380" hidden="1" spans="1:28">
      <c r="A3380"/>
      <c r="P3380"/>
      <c r="AA3380" s="85"/>
      <c r="AB3380" s="85"/>
    </row>
    <row r="3381" hidden="1" spans="1:28">
      <c r="A3381"/>
      <c r="P3381"/>
      <c r="AA3381" s="85"/>
      <c r="AB3381" s="85"/>
    </row>
    <row r="3382" hidden="1" spans="1:28">
      <c r="A3382"/>
      <c r="P3382"/>
      <c r="AA3382" s="85"/>
      <c r="AB3382" s="85"/>
    </row>
    <row r="3383" hidden="1" spans="1:28">
      <c r="A3383"/>
      <c r="P3383"/>
      <c r="AA3383" s="85"/>
      <c r="AB3383" s="85"/>
    </row>
    <row r="3384" hidden="1" spans="1:28">
      <c r="A3384"/>
      <c r="P3384"/>
      <c r="AA3384" s="85"/>
      <c r="AB3384" s="85"/>
    </row>
    <row r="3385" hidden="1" spans="1:28">
      <c r="A3385"/>
      <c r="P3385"/>
      <c r="AA3385" s="85"/>
      <c r="AB3385" s="85"/>
    </row>
    <row r="3386" hidden="1" spans="1:28">
      <c r="A3386"/>
      <c r="P3386"/>
      <c r="AA3386" s="85"/>
      <c r="AB3386" s="85"/>
    </row>
    <row r="3387" hidden="1" spans="1:28">
      <c r="A3387"/>
      <c r="P3387"/>
      <c r="AA3387" s="85"/>
      <c r="AB3387" s="85"/>
    </row>
    <row r="3388" hidden="1" spans="1:28">
      <c r="A3388"/>
      <c r="P3388"/>
      <c r="AA3388" s="85"/>
      <c r="AB3388" s="85"/>
    </row>
    <row r="3389" hidden="1" spans="1:28">
      <c r="A3389"/>
      <c r="P3389"/>
      <c r="AA3389" s="85"/>
      <c r="AB3389" s="85"/>
    </row>
    <row r="3390" hidden="1" spans="1:28">
      <c r="A3390"/>
      <c r="P3390"/>
      <c r="AA3390" s="85"/>
      <c r="AB3390" s="85"/>
    </row>
    <row r="3391" hidden="1" spans="1:28">
      <c r="A3391"/>
      <c r="P3391"/>
      <c r="AA3391" s="85"/>
      <c r="AB3391" s="85"/>
    </row>
    <row r="3392" hidden="1" spans="1:28">
      <c r="A3392"/>
      <c r="P3392"/>
      <c r="AA3392" s="85"/>
      <c r="AB3392" s="85"/>
    </row>
    <row r="3393" hidden="1" spans="1:28">
      <c r="A3393"/>
      <c r="P3393"/>
      <c r="AA3393" s="85"/>
      <c r="AB3393" s="85"/>
    </row>
    <row r="3394" hidden="1" spans="1:28">
      <c r="A3394"/>
      <c r="P3394"/>
      <c r="AA3394" s="85"/>
      <c r="AB3394" s="85"/>
    </row>
    <row r="3395" hidden="1" spans="1:28">
      <c r="A3395"/>
      <c r="P3395"/>
      <c r="AA3395" s="85"/>
      <c r="AB3395" s="85"/>
    </row>
    <row r="3396" hidden="1" spans="1:28">
      <c r="A3396"/>
      <c r="P3396"/>
      <c r="AA3396" s="85"/>
      <c r="AB3396" s="85"/>
    </row>
    <row r="3397" hidden="1" spans="1:28">
      <c r="A3397"/>
      <c r="P3397"/>
      <c r="AA3397" s="85"/>
      <c r="AB3397" s="85"/>
    </row>
    <row r="3398" hidden="1" spans="1:28">
      <c r="A3398"/>
      <c r="P3398"/>
      <c r="AA3398" s="85"/>
      <c r="AB3398" s="85"/>
    </row>
    <row r="3399" hidden="1" spans="1:28">
      <c r="A3399"/>
      <c r="P3399"/>
      <c r="AA3399" s="85"/>
      <c r="AB3399" s="85"/>
    </row>
    <row r="3400" hidden="1" spans="1:28">
      <c r="A3400"/>
      <c r="P3400"/>
      <c r="AA3400" s="85"/>
      <c r="AB3400" s="85"/>
    </row>
    <row r="3401" hidden="1" spans="1:28">
      <c r="A3401"/>
      <c r="P3401"/>
      <c r="AA3401" s="85"/>
      <c r="AB3401" s="85"/>
    </row>
    <row r="3402" hidden="1" spans="1:28">
      <c r="A3402"/>
      <c r="P3402"/>
      <c r="AA3402" s="85"/>
      <c r="AB3402" s="85"/>
    </row>
    <row r="3403" hidden="1" spans="1:28">
      <c r="A3403"/>
      <c r="P3403"/>
      <c r="AA3403" s="85"/>
      <c r="AB3403" s="85"/>
    </row>
    <row r="3404" hidden="1" spans="1:28">
      <c r="A3404"/>
      <c r="P3404"/>
      <c r="AA3404" s="85"/>
      <c r="AB3404" s="85"/>
    </row>
    <row r="3405" hidden="1" spans="1:28">
      <c r="A3405"/>
      <c r="P3405"/>
      <c r="AA3405" s="85"/>
      <c r="AB3405" s="85"/>
    </row>
    <row r="3406" hidden="1" spans="1:28">
      <c r="A3406"/>
      <c r="P3406"/>
      <c r="AA3406" s="85"/>
      <c r="AB3406" s="85"/>
    </row>
    <row r="3407" hidden="1" spans="1:28">
      <c r="A3407"/>
      <c r="P3407"/>
      <c r="AA3407" s="85"/>
      <c r="AB3407" s="85"/>
    </row>
    <row r="3408" hidden="1" spans="1:28">
      <c r="A3408"/>
      <c r="P3408"/>
      <c r="AA3408" s="85"/>
      <c r="AB3408" s="85"/>
    </row>
    <row r="3409" hidden="1" spans="1:28">
      <c r="A3409"/>
      <c r="P3409"/>
      <c r="AA3409" s="85"/>
      <c r="AB3409" s="85"/>
    </row>
    <row r="3410" hidden="1" spans="1:28">
      <c r="A3410"/>
      <c r="P3410"/>
      <c r="AA3410" s="85"/>
      <c r="AB3410" s="85"/>
    </row>
    <row r="3411" hidden="1" spans="1:28">
      <c r="A3411"/>
      <c r="P3411"/>
      <c r="AA3411" s="85"/>
      <c r="AB3411" s="85"/>
    </row>
    <row r="3412" hidden="1" spans="1:28">
      <c r="A3412"/>
      <c r="P3412"/>
      <c r="AA3412" s="85"/>
      <c r="AB3412" s="85"/>
    </row>
    <row r="3413" hidden="1" spans="1:28">
      <c r="A3413"/>
      <c r="P3413"/>
      <c r="AA3413" s="85"/>
      <c r="AB3413" s="85"/>
    </row>
    <row r="3414" hidden="1" spans="1:28">
      <c r="A3414"/>
      <c r="P3414"/>
      <c r="AA3414" s="85"/>
      <c r="AB3414" s="85"/>
    </row>
    <row r="3415" hidden="1" spans="1:28">
      <c r="A3415"/>
      <c r="P3415"/>
      <c r="AA3415" s="85"/>
      <c r="AB3415" s="85"/>
    </row>
    <row r="3416" hidden="1" spans="1:28">
      <c r="A3416"/>
      <c r="P3416"/>
      <c r="AA3416" s="85"/>
      <c r="AB3416" s="85"/>
    </row>
    <row r="3417" hidden="1" spans="1:28">
      <c r="A3417"/>
      <c r="P3417"/>
      <c r="AA3417" s="85"/>
      <c r="AB3417" s="85"/>
    </row>
    <row r="3418" hidden="1" spans="1:28">
      <c r="A3418"/>
      <c r="P3418"/>
      <c r="AA3418" s="85"/>
      <c r="AB3418" s="85"/>
    </row>
    <row r="3419" hidden="1" spans="1:28">
      <c r="A3419"/>
      <c r="P3419"/>
      <c r="AA3419" s="85"/>
      <c r="AB3419" s="85"/>
    </row>
    <row r="3420" hidden="1" spans="1:28">
      <c r="A3420"/>
      <c r="P3420"/>
      <c r="AA3420" s="85"/>
      <c r="AB3420" s="85"/>
    </row>
    <row r="3421" hidden="1" spans="1:28">
      <c r="A3421"/>
      <c r="P3421"/>
      <c r="AA3421" s="85"/>
      <c r="AB3421" s="85"/>
    </row>
    <row r="3422" hidden="1" spans="1:28">
      <c r="A3422"/>
      <c r="P3422"/>
      <c r="AA3422" s="85"/>
      <c r="AB3422" s="85"/>
    </row>
    <row r="3423" hidden="1" spans="1:28">
      <c r="A3423"/>
      <c r="P3423"/>
      <c r="AA3423" s="85"/>
      <c r="AB3423" s="85"/>
    </row>
    <row r="3424" hidden="1" spans="1:28">
      <c r="A3424"/>
      <c r="P3424"/>
      <c r="AA3424" s="85"/>
      <c r="AB3424" s="85"/>
    </row>
    <row r="3425" hidden="1" spans="1:28">
      <c r="A3425"/>
      <c r="P3425"/>
      <c r="AA3425" s="85"/>
      <c r="AB3425" s="85"/>
    </row>
    <row r="3426" hidden="1" spans="1:28">
      <c r="A3426"/>
      <c r="P3426"/>
      <c r="AA3426" s="85"/>
      <c r="AB3426" s="85"/>
    </row>
    <row r="3427" hidden="1" spans="1:28">
      <c r="A3427"/>
      <c r="P3427"/>
      <c r="AA3427" s="85"/>
      <c r="AB3427" s="85"/>
    </row>
    <row r="3428" hidden="1" spans="1:28">
      <c r="A3428"/>
      <c r="P3428"/>
      <c r="AA3428" s="85"/>
      <c r="AB3428" s="85"/>
    </row>
    <row r="3429" hidden="1" spans="1:28">
      <c r="A3429"/>
      <c r="P3429"/>
      <c r="AA3429" s="85"/>
      <c r="AB3429" s="85"/>
    </row>
    <row r="3430" hidden="1" spans="1:28">
      <c r="A3430"/>
      <c r="P3430"/>
      <c r="AA3430" s="85"/>
      <c r="AB3430" s="85"/>
    </row>
    <row r="3431" hidden="1" spans="1:28">
      <c r="A3431"/>
      <c r="P3431"/>
      <c r="AA3431" s="85"/>
      <c r="AB3431" s="85"/>
    </row>
    <row r="3432" hidden="1" spans="1:28">
      <c r="A3432"/>
      <c r="P3432"/>
      <c r="AA3432" s="85"/>
      <c r="AB3432" s="85"/>
    </row>
    <row r="3433" hidden="1" spans="1:28">
      <c r="A3433"/>
      <c r="P3433"/>
      <c r="AA3433" s="85"/>
      <c r="AB3433" s="85"/>
    </row>
    <row r="3434" hidden="1" spans="1:28">
      <c r="A3434"/>
      <c r="P3434"/>
      <c r="AA3434" s="85"/>
      <c r="AB3434" s="85"/>
    </row>
    <row r="3435" hidden="1" spans="1:28">
      <c r="A3435"/>
      <c r="P3435"/>
      <c r="AA3435" s="85"/>
      <c r="AB3435" s="85"/>
    </row>
    <row r="3436" hidden="1" spans="1:28">
      <c r="A3436"/>
      <c r="P3436"/>
      <c r="AA3436" s="85"/>
      <c r="AB3436" s="85"/>
    </row>
    <row r="3437" hidden="1" spans="1:28">
      <c r="A3437"/>
      <c r="P3437"/>
      <c r="AA3437" s="85"/>
      <c r="AB3437" s="85"/>
    </row>
    <row r="3438" hidden="1" spans="1:28">
      <c r="A3438"/>
      <c r="P3438"/>
      <c r="AA3438" s="85"/>
      <c r="AB3438" s="85"/>
    </row>
    <row r="3439" hidden="1" spans="1:28">
      <c r="A3439"/>
      <c r="P3439"/>
      <c r="AA3439" s="85"/>
      <c r="AB3439" s="85"/>
    </row>
    <row r="3440" hidden="1" spans="1:28">
      <c r="A3440"/>
      <c r="P3440"/>
      <c r="AA3440" s="85"/>
      <c r="AB3440" s="85"/>
    </row>
    <row r="3441" hidden="1" spans="1:28">
      <c r="A3441"/>
      <c r="P3441"/>
      <c r="AA3441" s="85"/>
      <c r="AB3441" s="85"/>
    </row>
    <row r="3442" hidden="1" spans="1:28">
      <c r="A3442"/>
      <c r="P3442"/>
      <c r="AA3442" s="85"/>
      <c r="AB3442" s="85"/>
    </row>
    <row r="3443" hidden="1" spans="1:28">
      <c r="A3443"/>
      <c r="P3443"/>
      <c r="AA3443" s="85"/>
      <c r="AB3443" s="85"/>
    </row>
    <row r="3444" hidden="1" spans="1:28">
      <c r="A3444"/>
      <c r="P3444"/>
      <c r="AA3444" s="85"/>
      <c r="AB3444" s="85"/>
    </row>
    <row r="3445" hidden="1" spans="1:28">
      <c r="A3445"/>
      <c r="P3445"/>
      <c r="AA3445" s="85"/>
      <c r="AB3445" s="85"/>
    </row>
    <row r="3446" hidden="1" spans="1:28">
      <c r="A3446"/>
      <c r="P3446"/>
      <c r="AA3446" s="85"/>
      <c r="AB3446" s="85"/>
    </row>
    <row r="3447" hidden="1" spans="1:28">
      <c r="A3447"/>
      <c r="P3447"/>
      <c r="AA3447" s="85"/>
      <c r="AB3447" s="85"/>
    </row>
    <row r="3448" hidden="1" spans="1:28">
      <c r="A3448"/>
      <c r="P3448"/>
      <c r="AA3448" s="85"/>
      <c r="AB3448" s="85"/>
    </row>
    <row r="3449" hidden="1" spans="1:28">
      <c r="A3449"/>
      <c r="P3449"/>
      <c r="AA3449" s="85"/>
      <c r="AB3449" s="85"/>
    </row>
    <row r="3450" hidden="1" spans="1:28">
      <c r="A3450"/>
      <c r="P3450"/>
      <c r="AA3450" s="85"/>
      <c r="AB3450" s="85"/>
    </row>
    <row r="3451" hidden="1" spans="1:28">
      <c r="A3451"/>
      <c r="P3451"/>
      <c r="AA3451" s="85"/>
      <c r="AB3451" s="85"/>
    </row>
    <row r="3452" hidden="1" spans="1:28">
      <c r="A3452"/>
      <c r="P3452"/>
      <c r="AA3452" s="85"/>
      <c r="AB3452" s="85"/>
    </row>
    <row r="3453" hidden="1" spans="1:28">
      <c r="A3453"/>
      <c r="P3453"/>
      <c r="AA3453" s="85"/>
      <c r="AB3453" s="85"/>
    </row>
    <row r="3454" hidden="1" spans="1:28">
      <c r="A3454"/>
      <c r="P3454"/>
      <c r="AA3454" s="85"/>
      <c r="AB3454" s="85"/>
    </row>
    <row r="3455" hidden="1" spans="1:28">
      <c r="A3455"/>
      <c r="P3455"/>
      <c r="AA3455" s="85"/>
      <c r="AB3455" s="85"/>
    </row>
    <row r="3456" hidden="1" spans="1:28">
      <c r="A3456"/>
      <c r="P3456"/>
      <c r="AA3456" s="85"/>
      <c r="AB3456" s="85"/>
    </row>
    <row r="3457" hidden="1" spans="1:28">
      <c r="A3457"/>
      <c r="P3457"/>
      <c r="AA3457" s="85"/>
      <c r="AB3457" s="85"/>
    </row>
    <row r="3458" hidden="1" spans="1:28">
      <c r="A3458"/>
      <c r="P3458"/>
      <c r="AA3458" s="85"/>
      <c r="AB3458" s="85"/>
    </row>
    <row r="3459" hidden="1" spans="1:28">
      <c r="A3459"/>
      <c r="P3459"/>
      <c r="AA3459" s="85"/>
      <c r="AB3459" s="85"/>
    </row>
    <row r="3460" hidden="1" spans="1:28">
      <c r="A3460"/>
      <c r="P3460"/>
      <c r="AA3460" s="85"/>
      <c r="AB3460" s="85"/>
    </row>
    <row r="3461" hidden="1" spans="1:28">
      <c r="A3461"/>
      <c r="P3461"/>
      <c r="AA3461" s="85"/>
      <c r="AB3461" s="85"/>
    </row>
    <row r="3462" hidden="1" spans="1:28">
      <c r="A3462"/>
      <c r="P3462"/>
      <c r="AA3462" s="85"/>
      <c r="AB3462" s="85"/>
    </row>
    <row r="3463" hidden="1" spans="1:28">
      <c r="A3463"/>
      <c r="P3463"/>
      <c r="AA3463" s="85"/>
      <c r="AB3463" s="85"/>
    </row>
    <row r="3464" hidden="1" spans="1:28">
      <c r="A3464"/>
      <c r="P3464"/>
      <c r="AA3464" s="85"/>
      <c r="AB3464" s="85"/>
    </row>
    <row r="3465" hidden="1" spans="1:28">
      <c r="A3465"/>
      <c r="P3465"/>
      <c r="AA3465" s="85"/>
      <c r="AB3465" s="85"/>
    </row>
    <row r="3466" hidden="1" spans="1:28">
      <c r="A3466"/>
      <c r="P3466"/>
      <c r="AA3466" s="85"/>
      <c r="AB3466" s="85"/>
    </row>
    <row r="3467" hidden="1" spans="1:28">
      <c r="A3467"/>
      <c r="P3467"/>
      <c r="AA3467" s="85"/>
      <c r="AB3467" s="85"/>
    </row>
    <row r="3468" hidden="1" spans="1:28">
      <c r="A3468"/>
      <c r="P3468"/>
      <c r="AA3468" s="85"/>
      <c r="AB3468" s="85"/>
    </row>
    <row r="3469" hidden="1" spans="1:28">
      <c r="A3469"/>
      <c r="P3469"/>
      <c r="AA3469" s="85"/>
      <c r="AB3469" s="85"/>
    </row>
    <row r="3470" hidden="1" spans="1:28">
      <c r="A3470"/>
      <c r="P3470"/>
      <c r="AA3470" s="85"/>
      <c r="AB3470" s="85"/>
    </row>
    <row r="3471" hidden="1" spans="1:28">
      <c r="A3471"/>
      <c r="P3471"/>
      <c r="AA3471" s="85"/>
      <c r="AB3471" s="85"/>
    </row>
    <row r="3472" hidden="1" spans="1:28">
      <c r="A3472"/>
      <c r="P3472"/>
      <c r="AA3472" s="85"/>
      <c r="AB3472" s="85"/>
    </row>
    <row r="3473" hidden="1" spans="1:28">
      <c r="A3473"/>
      <c r="P3473"/>
      <c r="AA3473" s="85"/>
      <c r="AB3473" s="85"/>
    </row>
    <row r="3474" hidden="1" spans="1:28">
      <c r="A3474"/>
      <c r="P3474"/>
      <c r="AA3474" s="85"/>
      <c r="AB3474" s="85"/>
    </row>
    <row r="3475" hidden="1" spans="1:28">
      <c r="A3475"/>
      <c r="P3475"/>
      <c r="AA3475" s="85"/>
      <c r="AB3475" s="85"/>
    </row>
    <row r="3476" hidden="1" spans="1:28">
      <c r="A3476"/>
      <c r="P3476"/>
      <c r="AA3476" s="85"/>
      <c r="AB3476" s="85"/>
    </row>
    <row r="3477" hidden="1" spans="1:28">
      <c r="A3477"/>
      <c r="P3477"/>
      <c r="AA3477" s="85"/>
      <c r="AB3477" s="85"/>
    </row>
    <row r="3478" hidden="1" spans="1:28">
      <c r="A3478"/>
      <c r="P3478"/>
      <c r="AA3478" s="85"/>
      <c r="AB3478" s="85"/>
    </row>
    <row r="3479" hidden="1" spans="1:28">
      <c r="A3479"/>
      <c r="P3479"/>
      <c r="AA3479" s="85"/>
      <c r="AB3479" s="85"/>
    </row>
    <row r="3480" hidden="1" spans="1:28">
      <c r="A3480"/>
      <c r="P3480"/>
      <c r="AA3480" s="85"/>
      <c r="AB3480" s="85"/>
    </row>
    <row r="3481" hidden="1" spans="1:28">
      <c r="A3481"/>
      <c r="P3481"/>
      <c r="AA3481" s="85"/>
      <c r="AB3481" s="85"/>
    </row>
    <row r="3482" hidden="1" spans="1:28">
      <c r="A3482"/>
      <c r="P3482"/>
      <c r="AA3482" s="85"/>
      <c r="AB3482" s="85"/>
    </row>
    <row r="3483" hidden="1" spans="1:28">
      <c r="A3483"/>
      <c r="P3483"/>
      <c r="AA3483" s="85"/>
      <c r="AB3483" s="85"/>
    </row>
    <row r="3484" hidden="1" spans="1:28">
      <c r="A3484"/>
      <c r="P3484"/>
      <c r="AA3484" s="85"/>
      <c r="AB3484" s="85"/>
    </row>
    <row r="3485" hidden="1" spans="1:28">
      <c r="A3485"/>
      <c r="P3485"/>
      <c r="AA3485" s="85"/>
      <c r="AB3485" s="85"/>
    </row>
    <row r="3486" hidden="1" spans="1:28">
      <c r="A3486"/>
      <c r="P3486"/>
      <c r="AA3486" s="85"/>
      <c r="AB3486" s="85"/>
    </row>
    <row r="3487" hidden="1" spans="1:28">
      <c r="A3487"/>
      <c r="P3487"/>
      <c r="AA3487" s="85"/>
      <c r="AB3487" s="85"/>
    </row>
    <row r="3488" hidden="1" spans="1:28">
      <c r="A3488"/>
      <c r="P3488"/>
      <c r="AA3488" s="85"/>
      <c r="AB3488" s="85"/>
    </row>
    <row r="3489" hidden="1" spans="1:28">
      <c r="A3489"/>
      <c r="P3489"/>
      <c r="AA3489" s="85"/>
      <c r="AB3489" s="85"/>
    </row>
    <row r="3490" hidden="1" spans="1:28">
      <c r="A3490"/>
      <c r="P3490"/>
      <c r="AA3490" s="85"/>
      <c r="AB3490" s="85"/>
    </row>
    <row r="3491" hidden="1" spans="1:28">
      <c r="A3491"/>
      <c r="P3491"/>
      <c r="AA3491" s="85"/>
      <c r="AB3491" s="85"/>
    </row>
    <row r="3492" hidden="1" spans="1:28">
      <c r="A3492"/>
      <c r="P3492"/>
      <c r="AA3492" s="85"/>
      <c r="AB3492" s="85"/>
    </row>
    <row r="3493" hidden="1" spans="1:28">
      <c r="A3493"/>
      <c r="P3493"/>
      <c r="AA3493" s="85"/>
      <c r="AB3493" s="85"/>
    </row>
    <row r="3494" hidden="1" spans="1:28">
      <c r="A3494"/>
      <c r="P3494"/>
      <c r="AA3494" s="85"/>
      <c r="AB3494" s="85"/>
    </row>
    <row r="3495" hidden="1" spans="1:28">
      <c r="A3495"/>
      <c r="P3495"/>
      <c r="AA3495" s="85"/>
      <c r="AB3495" s="85"/>
    </row>
    <row r="3496" hidden="1" spans="1:28">
      <c r="A3496"/>
      <c r="P3496"/>
      <c r="AA3496" s="85"/>
      <c r="AB3496" s="85"/>
    </row>
    <row r="3497" hidden="1" spans="1:28">
      <c r="A3497"/>
      <c r="P3497"/>
      <c r="AA3497" s="85"/>
      <c r="AB3497" s="85"/>
    </row>
    <row r="3498" hidden="1" spans="1:28">
      <c r="A3498"/>
      <c r="P3498"/>
      <c r="AA3498" s="85"/>
      <c r="AB3498" s="85"/>
    </row>
    <row r="3499" hidden="1" spans="1:28">
      <c r="A3499"/>
      <c r="P3499"/>
      <c r="AA3499" s="85"/>
      <c r="AB3499" s="85"/>
    </row>
    <row r="3500" hidden="1" spans="1:28">
      <c r="A3500"/>
      <c r="P3500"/>
      <c r="AA3500" s="85"/>
      <c r="AB3500" s="85"/>
    </row>
    <row r="3501" hidden="1" spans="1:28">
      <c r="A3501"/>
      <c r="P3501"/>
      <c r="AA3501" s="85"/>
      <c r="AB3501" s="85"/>
    </row>
    <row r="3502" hidden="1" spans="1:28">
      <c r="A3502"/>
      <c r="P3502"/>
      <c r="AA3502" s="85"/>
      <c r="AB3502" s="85"/>
    </row>
    <row r="3503" hidden="1" spans="1:28">
      <c r="A3503"/>
      <c r="P3503"/>
      <c r="AA3503" s="85"/>
      <c r="AB3503" s="85"/>
    </row>
    <row r="3504" hidden="1" spans="1:28">
      <c r="A3504"/>
      <c r="P3504"/>
      <c r="AA3504" s="85"/>
      <c r="AB3504" s="85"/>
    </row>
    <row r="3505" hidden="1" spans="1:28">
      <c r="A3505"/>
      <c r="P3505"/>
      <c r="AA3505" s="85"/>
      <c r="AB3505" s="85"/>
    </row>
    <row r="3506" hidden="1" spans="1:28">
      <c r="A3506"/>
      <c r="P3506"/>
      <c r="AA3506" s="85"/>
      <c r="AB3506" s="85"/>
    </row>
    <row r="3507" hidden="1" spans="1:28">
      <c r="A3507"/>
      <c r="P3507"/>
      <c r="AA3507" s="85"/>
      <c r="AB3507" s="85"/>
    </row>
    <row r="3508" hidden="1" spans="1:28">
      <c r="A3508"/>
      <c r="P3508"/>
      <c r="AA3508" s="85"/>
      <c r="AB3508" s="85"/>
    </row>
    <row r="3509" hidden="1" spans="1:28">
      <c r="A3509"/>
      <c r="P3509"/>
      <c r="AA3509" s="85"/>
      <c r="AB3509" s="85"/>
    </row>
    <row r="3510" hidden="1" spans="1:28">
      <c r="A3510"/>
      <c r="P3510"/>
      <c r="AA3510" s="85"/>
      <c r="AB3510" s="85"/>
    </row>
    <row r="3511" hidden="1" spans="1:28">
      <c r="A3511"/>
      <c r="P3511"/>
      <c r="AA3511" s="85"/>
      <c r="AB3511" s="85"/>
    </row>
    <row r="3512" hidden="1" spans="1:28">
      <c r="A3512"/>
      <c r="P3512"/>
      <c r="AA3512" s="85"/>
      <c r="AB3512" s="85"/>
    </row>
    <row r="3513" hidden="1" spans="1:28">
      <c r="A3513"/>
      <c r="P3513"/>
      <c r="AA3513" s="85"/>
      <c r="AB3513" s="85"/>
    </row>
    <row r="3514" hidden="1" spans="1:28">
      <c r="A3514"/>
      <c r="P3514"/>
      <c r="AA3514" s="85"/>
      <c r="AB3514" s="85"/>
    </row>
    <row r="3515" hidden="1" spans="1:28">
      <c r="A3515"/>
      <c r="P3515"/>
      <c r="AA3515" s="85"/>
      <c r="AB3515" s="85"/>
    </row>
    <row r="3516" hidden="1" spans="1:28">
      <c r="A3516"/>
      <c r="P3516"/>
      <c r="AA3516" s="85"/>
      <c r="AB3516" s="85"/>
    </row>
    <row r="3517" hidden="1" spans="1:28">
      <c r="A3517"/>
      <c r="P3517"/>
      <c r="AA3517" s="85"/>
      <c r="AB3517" s="85"/>
    </row>
    <row r="3518" hidden="1" spans="1:28">
      <c r="A3518"/>
      <c r="P3518"/>
      <c r="AA3518" s="85"/>
      <c r="AB3518" s="85"/>
    </row>
    <row r="3519" hidden="1" spans="1:28">
      <c r="A3519"/>
      <c r="P3519"/>
      <c r="AA3519" s="85"/>
      <c r="AB3519" s="85"/>
    </row>
    <row r="3520" hidden="1" spans="1:28">
      <c r="A3520"/>
      <c r="P3520"/>
      <c r="AA3520" s="85"/>
      <c r="AB3520" s="85"/>
    </row>
    <row r="3521" hidden="1" spans="1:28">
      <c r="A3521"/>
      <c r="P3521"/>
      <c r="AA3521" s="85"/>
      <c r="AB3521" s="85"/>
    </row>
    <row r="3522" hidden="1" spans="1:28">
      <c r="A3522"/>
      <c r="P3522"/>
      <c r="AA3522" s="85"/>
      <c r="AB3522" s="85"/>
    </row>
    <row r="3523" hidden="1" spans="1:28">
      <c r="A3523"/>
      <c r="P3523"/>
      <c r="AA3523" s="85"/>
      <c r="AB3523" s="85"/>
    </row>
    <row r="3524" hidden="1" spans="1:28">
      <c r="A3524"/>
      <c r="P3524"/>
      <c r="AA3524" s="85"/>
      <c r="AB3524" s="85"/>
    </row>
    <row r="3525" hidden="1" spans="1:28">
      <c r="A3525"/>
      <c r="P3525"/>
      <c r="AA3525" s="85"/>
      <c r="AB3525" s="85"/>
    </row>
    <row r="3526" hidden="1" spans="1:28">
      <c r="A3526"/>
      <c r="P3526"/>
      <c r="AA3526" s="85"/>
      <c r="AB3526" s="85"/>
    </row>
    <row r="3527" hidden="1" spans="1:28">
      <c r="A3527"/>
      <c r="P3527"/>
      <c r="AA3527" s="85"/>
      <c r="AB3527" s="85"/>
    </row>
    <row r="3528" hidden="1" spans="1:28">
      <c r="A3528"/>
      <c r="P3528"/>
      <c r="AA3528" s="85"/>
      <c r="AB3528" s="85"/>
    </row>
    <row r="3529" hidden="1" spans="1:28">
      <c r="A3529"/>
      <c r="P3529"/>
      <c r="AA3529" s="85"/>
      <c r="AB3529" s="85"/>
    </row>
    <row r="3530" hidden="1" spans="1:28">
      <c r="A3530"/>
      <c r="P3530"/>
      <c r="AA3530" s="85"/>
      <c r="AB3530" s="85"/>
    </row>
    <row r="3531" hidden="1" spans="1:28">
      <c r="A3531"/>
      <c r="P3531"/>
      <c r="AA3531" s="85"/>
      <c r="AB3531" s="85"/>
    </row>
    <row r="3532" hidden="1" spans="1:28">
      <c r="A3532"/>
      <c r="P3532"/>
      <c r="AA3532" s="85"/>
      <c r="AB3532" s="85"/>
    </row>
    <row r="3533" hidden="1" spans="1:28">
      <c r="A3533"/>
      <c r="P3533"/>
      <c r="AA3533" s="85"/>
      <c r="AB3533" s="85"/>
    </row>
    <row r="3534" hidden="1" spans="1:28">
      <c r="A3534"/>
      <c r="P3534"/>
      <c r="AA3534" s="85"/>
      <c r="AB3534" s="85"/>
    </row>
    <row r="3535" hidden="1" spans="1:28">
      <c r="A3535"/>
      <c r="P3535"/>
      <c r="AA3535" s="85"/>
      <c r="AB3535" s="85"/>
    </row>
    <row r="3536" hidden="1" spans="1:28">
      <c r="A3536"/>
      <c r="P3536"/>
      <c r="AA3536" s="85"/>
      <c r="AB3536" s="85"/>
    </row>
    <row r="3537" hidden="1" spans="1:28">
      <c r="A3537"/>
      <c r="P3537"/>
      <c r="AA3537" s="85"/>
      <c r="AB3537" s="85"/>
    </row>
    <row r="3538" hidden="1" spans="1:28">
      <c r="A3538"/>
      <c r="P3538"/>
      <c r="AA3538" s="85"/>
      <c r="AB3538" s="85"/>
    </row>
    <row r="3539" hidden="1" spans="1:28">
      <c r="A3539"/>
      <c r="P3539"/>
      <c r="AA3539" s="85"/>
      <c r="AB3539" s="85"/>
    </row>
    <row r="3540" hidden="1" spans="1:28">
      <c r="A3540"/>
      <c r="P3540"/>
      <c r="AA3540" s="85"/>
      <c r="AB3540" s="85"/>
    </row>
    <row r="3541" hidden="1" spans="1:28">
      <c r="A3541"/>
      <c r="P3541"/>
      <c r="AA3541" s="85"/>
      <c r="AB3541" s="85"/>
    </row>
    <row r="3542" hidden="1" spans="1:28">
      <c r="A3542"/>
      <c r="P3542"/>
      <c r="AA3542" s="85"/>
      <c r="AB3542" s="85"/>
    </row>
    <row r="3543" hidden="1" spans="1:28">
      <c r="A3543"/>
      <c r="P3543"/>
      <c r="AA3543" s="85"/>
      <c r="AB3543" s="85"/>
    </row>
    <row r="3544" hidden="1" spans="1:28">
      <c r="A3544"/>
      <c r="P3544"/>
      <c r="AA3544" s="85"/>
      <c r="AB3544" s="85"/>
    </row>
    <row r="3545" hidden="1" spans="1:28">
      <c r="A3545"/>
      <c r="P3545"/>
      <c r="AA3545" s="85"/>
      <c r="AB3545" s="85"/>
    </row>
    <row r="3546" hidden="1" spans="1:28">
      <c r="A3546"/>
      <c r="P3546"/>
      <c r="AA3546" s="85"/>
      <c r="AB3546" s="85"/>
    </row>
    <row r="3547" hidden="1" spans="1:28">
      <c r="A3547"/>
      <c r="P3547"/>
      <c r="AA3547" s="85"/>
      <c r="AB3547" s="85"/>
    </row>
    <row r="3548" hidden="1" spans="1:28">
      <c r="A3548"/>
      <c r="P3548"/>
      <c r="AA3548" s="85"/>
      <c r="AB3548" s="85"/>
    </row>
    <row r="3549" hidden="1" spans="1:28">
      <c r="A3549"/>
      <c r="P3549"/>
      <c r="AA3549" s="85"/>
      <c r="AB3549" s="85"/>
    </row>
    <row r="3550" hidden="1" spans="1:28">
      <c r="A3550"/>
      <c r="P3550"/>
      <c r="AA3550" s="85"/>
      <c r="AB3550" s="85"/>
    </row>
    <row r="3551" hidden="1" spans="1:28">
      <c r="A3551"/>
      <c r="P3551"/>
      <c r="AA3551" s="85"/>
      <c r="AB3551" s="85"/>
    </row>
    <row r="3552" hidden="1" spans="1:28">
      <c r="A3552"/>
      <c r="P3552"/>
      <c r="AA3552" s="85"/>
      <c r="AB3552" s="85"/>
    </row>
    <row r="3553" hidden="1" spans="1:28">
      <c r="A3553"/>
      <c r="P3553"/>
      <c r="AA3553" s="85"/>
      <c r="AB3553" s="85"/>
    </row>
    <row r="3554" hidden="1" spans="1:28">
      <c r="A3554"/>
      <c r="P3554"/>
      <c r="AA3554" s="85"/>
      <c r="AB3554" s="85"/>
    </row>
    <row r="3555" hidden="1" spans="1:28">
      <c r="A3555"/>
      <c r="P3555"/>
      <c r="AA3555" s="85"/>
      <c r="AB3555" s="85"/>
    </row>
    <row r="3556" hidden="1" spans="1:28">
      <c r="A3556"/>
      <c r="P3556"/>
      <c r="AA3556" s="85"/>
      <c r="AB3556" s="85"/>
    </row>
    <row r="3557" hidden="1" spans="1:28">
      <c r="A3557"/>
      <c r="P3557"/>
      <c r="AA3557" s="85"/>
      <c r="AB3557" s="85"/>
    </row>
    <row r="3558" hidden="1" spans="1:28">
      <c r="A3558"/>
      <c r="P3558"/>
      <c r="AA3558" s="85"/>
      <c r="AB3558" s="85"/>
    </row>
    <row r="3559" hidden="1" spans="1:28">
      <c r="A3559"/>
      <c r="P3559"/>
      <c r="AA3559" s="85"/>
      <c r="AB3559" s="85"/>
    </row>
    <row r="3560" hidden="1" spans="1:28">
      <c r="A3560"/>
      <c r="P3560"/>
      <c r="AA3560" s="85"/>
      <c r="AB3560" s="85"/>
    </row>
    <row r="3561" hidden="1" spans="1:28">
      <c r="A3561"/>
      <c r="P3561"/>
      <c r="AA3561" s="85"/>
      <c r="AB3561" s="85"/>
    </row>
    <row r="3562" hidden="1" spans="1:28">
      <c r="A3562"/>
      <c r="P3562"/>
      <c r="AA3562" s="85"/>
      <c r="AB3562" s="85"/>
    </row>
    <row r="3563" hidden="1" spans="1:28">
      <c r="A3563"/>
      <c r="P3563"/>
      <c r="AA3563" s="85"/>
      <c r="AB3563" s="85"/>
    </row>
    <row r="3564" hidden="1" spans="1:28">
      <c r="A3564"/>
      <c r="P3564"/>
      <c r="AA3564" s="85"/>
      <c r="AB3564" s="85"/>
    </row>
    <row r="3565" hidden="1" spans="1:28">
      <c r="A3565"/>
      <c r="P3565"/>
      <c r="AA3565" s="85"/>
      <c r="AB3565" s="85"/>
    </row>
    <row r="3566" hidden="1" spans="1:28">
      <c r="A3566"/>
      <c r="P3566"/>
      <c r="AA3566" s="85"/>
      <c r="AB3566" s="85"/>
    </row>
    <row r="3567" hidden="1" spans="1:28">
      <c r="A3567"/>
      <c r="P3567"/>
      <c r="AA3567" s="85"/>
      <c r="AB3567" s="85"/>
    </row>
    <row r="3568" hidden="1" spans="1:28">
      <c r="A3568"/>
      <c r="P3568"/>
      <c r="AA3568" s="85"/>
      <c r="AB3568" s="85"/>
    </row>
    <row r="3569" hidden="1" spans="1:28">
      <c r="A3569"/>
      <c r="P3569"/>
      <c r="AA3569" s="85"/>
      <c r="AB3569" s="85"/>
    </row>
    <row r="3570" hidden="1" spans="1:28">
      <c r="A3570"/>
      <c r="P3570"/>
      <c r="AA3570" s="85"/>
      <c r="AB3570" s="85"/>
    </row>
    <row r="3571" hidden="1" spans="1:28">
      <c r="A3571"/>
      <c r="P3571"/>
      <c r="AA3571" s="85"/>
      <c r="AB3571" s="85"/>
    </row>
    <row r="3572" hidden="1" spans="1:28">
      <c r="A3572"/>
      <c r="P3572"/>
      <c r="AA3572" s="85"/>
      <c r="AB3572" s="85"/>
    </row>
    <row r="3573" hidden="1" spans="1:28">
      <c r="A3573"/>
      <c r="P3573"/>
      <c r="AA3573" s="85"/>
      <c r="AB3573" s="85"/>
    </row>
    <row r="3574" hidden="1" spans="1:28">
      <c r="A3574"/>
      <c r="P3574"/>
      <c r="AA3574" s="85"/>
      <c r="AB3574" s="85"/>
    </row>
    <row r="3575" hidden="1" spans="1:28">
      <c r="A3575"/>
      <c r="P3575"/>
      <c r="AA3575" s="85"/>
      <c r="AB3575" s="85"/>
    </row>
    <row r="3576" hidden="1" spans="1:28">
      <c r="A3576"/>
      <c r="P3576"/>
      <c r="AA3576" s="85"/>
      <c r="AB3576" s="85"/>
    </row>
    <row r="3577" hidden="1" spans="1:28">
      <c r="A3577"/>
      <c r="P3577"/>
      <c r="AA3577" s="85"/>
      <c r="AB3577" s="85"/>
    </row>
    <row r="3578" hidden="1" spans="1:28">
      <c r="A3578"/>
      <c r="P3578"/>
      <c r="AA3578" s="85"/>
      <c r="AB3578" s="85"/>
    </row>
    <row r="3579" hidden="1" spans="1:28">
      <c r="A3579"/>
      <c r="P3579"/>
      <c r="AA3579" s="85"/>
      <c r="AB3579" s="85"/>
    </row>
    <row r="3580" hidden="1" spans="1:28">
      <c r="A3580"/>
      <c r="P3580"/>
      <c r="AA3580" s="85"/>
      <c r="AB3580" s="85"/>
    </row>
    <row r="3581" hidden="1" spans="1:28">
      <c r="A3581"/>
      <c r="P3581"/>
      <c r="AA3581" s="85"/>
      <c r="AB3581" s="85"/>
    </row>
    <row r="3582" hidden="1" spans="1:28">
      <c r="A3582"/>
      <c r="P3582"/>
      <c r="AA3582" s="85"/>
      <c r="AB3582" s="85"/>
    </row>
    <row r="3583" hidden="1" spans="1:28">
      <c r="A3583"/>
      <c r="P3583"/>
      <c r="AA3583" s="85"/>
      <c r="AB3583" s="85"/>
    </row>
    <row r="3584" hidden="1" spans="1:28">
      <c r="A3584"/>
      <c r="P3584"/>
      <c r="AA3584" s="85"/>
      <c r="AB3584" s="85"/>
    </row>
    <row r="3585" hidden="1" spans="1:28">
      <c r="A3585"/>
      <c r="P3585"/>
      <c r="AA3585" s="85"/>
      <c r="AB3585" s="85"/>
    </row>
    <row r="3586" hidden="1" spans="1:28">
      <c r="A3586"/>
      <c r="P3586"/>
      <c r="AA3586" s="85"/>
      <c r="AB3586" s="85"/>
    </row>
    <row r="3587" hidden="1" spans="1:28">
      <c r="A3587"/>
      <c r="P3587"/>
      <c r="AA3587" s="85"/>
      <c r="AB3587" s="85"/>
    </row>
    <row r="3588" hidden="1" spans="1:28">
      <c r="A3588"/>
      <c r="P3588"/>
      <c r="AA3588" s="85"/>
      <c r="AB3588" s="85"/>
    </row>
    <row r="3589" hidden="1" spans="1:28">
      <c r="A3589"/>
      <c r="P3589"/>
      <c r="AA3589" s="85"/>
      <c r="AB3589" s="85"/>
    </row>
    <row r="3590" hidden="1" spans="1:28">
      <c r="A3590"/>
      <c r="P3590"/>
      <c r="AA3590" s="85"/>
      <c r="AB3590" s="85"/>
    </row>
    <row r="3591" hidden="1" spans="1:28">
      <c r="A3591"/>
      <c r="P3591"/>
      <c r="AA3591" s="85"/>
      <c r="AB3591" s="85"/>
    </row>
    <row r="3592" hidden="1" spans="1:28">
      <c r="A3592"/>
      <c r="P3592"/>
      <c r="AA3592" s="85"/>
      <c r="AB3592" s="85"/>
    </row>
    <row r="3593" hidden="1" spans="1:28">
      <c r="A3593"/>
      <c r="P3593"/>
      <c r="AA3593" s="85"/>
      <c r="AB3593" s="85"/>
    </row>
    <row r="3594" hidden="1" spans="1:28">
      <c r="A3594"/>
      <c r="P3594"/>
      <c r="AA3594" s="85"/>
      <c r="AB3594" s="85"/>
    </row>
    <row r="3595" hidden="1" spans="1:28">
      <c r="A3595"/>
      <c r="P3595"/>
      <c r="AA3595" s="85"/>
      <c r="AB3595" s="85"/>
    </row>
    <row r="3596" hidden="1" spans="1:28">
      <c r="A3596"/>
      <c r="P3596"/>
      <c r="AA3596" s="85"/>
      <c r="AB3596" s="85"/>
    </row>
    <row r="3597" hidden="1" spans="1:28">
      <c r="A3597"/>
      <c r="P3597"/>
      <c r="AA3597" s="85"/>
      <c r="AB3597" s="85"/>
    </row>
    <row r="3598" hidden="1" spans="1:28">
      <c r="A3598"/>
      <c r="P3598"/>
      <c r="AA3598" s="85"/>
      <c r="AB3598" s="85"/>
    </row>
    <row r="3599" hidden="1" spans="1:28">
      <c r="A3599"/>
      <c r="P3599"/>
      <c r="AA3599" s="85"/>
      <c r="AB3599" s="85"/>
    </row>
    <row r="3600" hidden="1" spans="1:28">
      <c r="A3600"/>
      <c r="P3600"/>
      <c r="AA3600" s="85"/>
      <c r="AB3600" s="85"/>
    </row>
    <row r="3601" hidden="1" spans="1:28">
      <c r="A3601"/>
      <c r="P3601"/>
      <c r="AA3601" s="85"/>
      <c r="AB3601" s="85"/>
    </row>
    <row r="3602" hidden="1" spans="1:28">
      <c r="A3602"/>
      <c r="P3602"/>
      <c r="AA3602" s="85"/>
      <c r="AB3602" s="85"/>
    </row>
    <row r="3603" hidden="1" spans="1:28">
      <c r="A3603"/>
      <c r="P3603"/>
      <c r="AA3603" s="85"/>
      <c r="AB3603" s="85"/>
    </row>
    <row r="3604" hidden="1" spans="1:28">
      <c r="A3604"/>
      <c r="P3604"/>
      <c r="AA3604" s="85"/>
      <c r="AB3604" s="85"/>
    </row>
    <row r="3605" hidden="1" spans="1:28">
      <c r="A3605"/>
      <c r="P3605"/>
      <c r="AA3605" s="85"/>
      <c r="AB3605" s="85"/>
    </row>
    <row r="3606" hidden="1" spans="1:28">
      <c r="A3606"/>
      <c r="P3606"/>
      <c r="AA3606" s="85"/>
      <c r="AB3606" s="85"/>
    </row>
    <row r="3607" hidden="1" spans="1:28">
      <c r="A3607"/>
      <c r="P3607"/>
      <c r="AA3607" s="85"/>
      <c r="AB3607" s="85"/>
    </row>
    <row r="3608" hidden="1" spans="1:28">
      <c r="A3608"/>
      <c r="P3608"/>
      <c r="AA3608" s="85"/>
      <c r="AB3608" s="85"/>
    </row>
    <row r="3609" hidden="1" spans="1:28">
      <c r="A3609"/>
      <c r="P3609"/>
      <c r="AA3609" s="85"/>
      <c r="AB3609" s="85"/>
    </row>
    <row r="3610" hidden="1" spans="1:28">
      <c r="A3610"/>
      <c r="P3610"/>
      <c r="AA3610" s="85"/>
      <c r="AB3610" s="85"/>
    </row>
    <row r="3611" hidden="1" spans="1:28">
      <c r="A3611"/>
      <c r="P3611"/>
      <c r="AA3611" s="85"/>
      <c r="AB3611" s="85"/>
    </row>
    <row r="3612" hidden="1" spans="1:28">
      <c r="A3612"/>
      <c r="P3612"/>
      <c r="AA3612" s="85"/>
      <c r="AB3612" s="85"/>
    </row>
    <row r="3613" hidden="1" spans="1:28">
      <c r="A3613"/>
      <c r="P3613"/>
      <c r="AA3613" s="85"/>
      <c r="AB3613" s="85"/>
    </row>
    <row r="3614" hidden="1" spans="1:28">
      <c r="A3614"/>
      <c r="P3614"/>
      <c r="AA3614" s="85"/>
      <c r="AB3614" s="85"/>
    </row>
    <row r="3615" hidden="1" spans="1:28">
      <c r="A3615"/>
      <c r="P3615"/>
      <c r="AA3615" s="85"/>
      <c r="AB3615" s="85"/>
    </row>
    <row r="3616" hidden="1" spans="1:28">
      <c r="A3616"/>
      <c r="P3616"/>
      <c r="AA3616" s="85"/>
      <c r="AB3616" s="85"/>
    </row>
    <row r="3617" hidden="1" spans="1:28">
      <c r="A3617"/>
      <c r="P3617"/>
      <c r="AA3617" s="85"/>
      <c r="AB3617" s="85"/>
    </row>
    <row r="3618" hidden="1" spans="1:28">
      <c r="A3618"/>
      <c r="P3618"/>
      <c r="AA3618" s="85"/>
      <c r="AB3618" s="85"/>
    </row>
    <row r="3619" hidden="1" spans="1:28">
      <c r="A3619"/>
      <c r="P3619"/>
      <c r="AA3619" s="85"/>
      <c r="AB3619" s="85"/>
    </row>
    <row r="3620" hidden="1" spans="1:28">
      <c r="A3620"/>
      <c r="P3620"/>
      <c r="AA3620" s="85"/>
      <c r="AB3620" s="85"/>
    </row>
    <row r="3621" hidden="1" spans="1:28">
      <c r="A3621"/>
      <c r="P3621"/>
      <c r="AA3621" s="85"/>
      <c r="AB3621" s="85"/>
    </row>
    <row r="3622" hidden="1" spans="1:28">
      <c r="A3622"/>
      <c r="P3622"/>
      <c r="AA3622" s="85"/>
      <c r="AB3622" s="85"/>
    </row>
    <row r="3623" hidden="1" spans="1:28">
      <c r="A3623"/>
      <c r="P3623"/>
      <c r="AA3623" s="85"/>
      <c r="AB3623" s="85"/>
    </row>
    <row r="3624" hidden="1" spans="1:28">
      <c r="A3624"/>
      <c r="P3624"/>
      <c r="AA3624" s="85"/>
      <c r="AB3624" s="85"/>
    </row>
    <row r="3625" hidden="1" spans="1:28">
      <c r="A3625"/>
      <c r="P3625"/>
      <c r="AA3625" s="85"/>
      <c r="AB3625" s="85"/>
    </row>
    <row r="3626" hidden="1" spans="1:28">
      <c r="A3626"/>
      <c r="P3626"/>
      <c r="AA3626" s="85"/>
      <c r="AB3626" s="85"/>
    </row>
    <row r="3627" hidden="1" spans="1:28">
      <c r="A3627"/>
      <c r="P3627"/>
      <c r="AA3627" s="85"/>
      <c r="AB3627" s="85"/>
    </row>
    <row r="3628" hidden="1" spans="1:28">
      <c r="A3628"/>
      <c r="P3628"/>
      <c r="AA3628" s="85"/>
      <c r="AB3628" s="85"/>
    </row>
    <row r="3629" hidden="1" spans="1:28">
      <c r="A3629"/>
      <c r="P3629"/>
      <c r="AA3629" s="85"/>
      <c r="AB3629" s="85"/>
    </row>
    <row r="3630" hidden="1" spans="1:28">
      <c r="A3630"/>
      <c r="P3630"/>
      <c r="AA3630" s="85"/>
      <c r="AB3630" s="85"/>
    </row>
    <row r="3631" hidden="1" spans="1:28">
      <c r="A3631"/>
      <c r="P3631"/>
      <c r="AA3631" s="85"/>
      <c r="AB3631" s="85"/>
    </row>
    <row r="3632" hidden="1" spans="1:28">
      <c r="A3632"/>
      <c r="P3632"/>
      <c r="AA3632" s="85"/>
      <c r="AB3632" s="85"/>
    </row>
    <row r="3633" hidden="1" spans="1:28">
      <c r="A3633"/>
      <c r="P3633"/>
      <c r="AA3633" s="85"/>
      <c r="AB3633" s="85"/>
    </row>
    <row r="3634" hidden="1" spans="1:28">
      <c r="A3634"/>
      <c r="P3634"/>
      <c r="AA3634" s="85"/>
      <c r="AB3634" s="85"/>
    </row>
    <row r="3635" hidden="1" spans="1:28">
      <c r="A3635"/>
      <c r="P3635"/>
      <c r="AA3635" s="85"/>
      <c r="AB3635" s="85"/>
    </row>
    <row r="3636" hidden="1" spans="1:28">
      <c r="A3636"/>
      <c r="P3636"/>
      <c r="AA3636" s="85"/>
      <c r="AB3636" s="85"/>
    </row>
    <row r="3637" hidden="1" spans="1:28">
      <c r="A3637"/>
      <c r="P3637"/>
      <c r="AA3637" s="85"/>
      <c r="AB3637" s="85"/>
    </row>
    <row r="3638" hidden="1" spans="1:28">
      <c r="A3638"/>
      <c r="P3638"/>
      <c r="AA3638" s="85"/>
      <c r="AB3638" s="85"/>
    </row>
    <row r="3639" hidden="1" spans="1:28">
      <c r="A3639"/>
      <c r="P3639"/>
      <c r="AA3639" s="85"/>
      <c r="AB3639" s="85"/>
    </row>
    <row r="3640" hidden="1" spans="1:28">
      <c r="A3640"/>
      <c r="P3640"/>
      <c r="AA3640" s="85"/>
      <c r="AB3640" s="85"/>
    </row>
    <row r="3641" hidden="1" spans="1:28">
      <c r="A3641"/>
      <c r="P3641"/>
      <c r="AA3641" s="85"/>
      <c r="AB3641" s="85"/>
    </row>
    <row r="3642" hidden="1" spans="1:28">
      <c r="A3642"/>
      <c r="P3642"/>
      <c r="AA3642" s="85"/>
      <c r="AB3642" s="85"/>
    </row>
    <row r="3643" hidden="1" spans="1:28">
      <c r="A3643"/>
      <c r="P3643"/>
      <c r="AA3643" s="85"/>
      <c r="AB3643" s="85"/>
    </row>
    <row r="3644" hidden="1" spans="1:28">
      <c r="A3644"/>
      <c r="P3644"/>
      <c r="AA3644" s="85"/>
      <c r="AB3644" s="85"/>
    </row>
    <row r="3645" hidden="1" spans="1:28">
      <c r="A3645"/>
      <c r="P3645"/>
      <c r="AA3645" s="85"/>
      <c r="AB3645" s="85"/>
    </row>
    <row r="3646" hidden="1" spans="1:28">
      <c r="A3646"/>
      <c r="P3646"/>
      <c r="AA3646" s="85"/>
      <c r="AB3646" s="85"/>
    </row>
    <row r="3647" hidden="1" spans="1:28">
      <c r="A3647"/>
      <c r="P3647"/>
      <c r="AA3647" s="85"/>
      <c r="AB3647" s="85"/>
    </row>
    <row r="3648" hidden="1" spans="1:28">
      <c r="A3648"/>
      <c r="P3648"/>
      <c r="AA3648" s="85"/>
      <c r="AB3648" s="85"/>
    </row>
    <row r="3649" hidden="1" spans="1:28">
      <c r="A3649"/>
      <c r="P3649"/>
      <c r="AA3649" s="85"/>
      <c r="AB3649" s="85"/>
    </row>
    <row r="3650" hidden="1" spans="1:28">
      <c r="A3650"/>
      <c r="P3650"/>
      <c r="AA3650" s="85"/>
      <c r="AB3650" s="85"/>
    </row>
    <row r="3651" hidden="1" spans="1:28">
      <c r="A3651"/>
      <c r="P3651"/>
      <c r="AA3651" s="85"/>
      <c r="AB3651" s="85"/>
    </row>
    <row r="3652" hidden="1" spans="1:28">
      <c r="A3652"/>
      <c r="P3652"/>
      <c r="AA3652" s="85"/>
      <c r="AB3652" s="85"/>
    </row>
    <row r="3653" hidden="1" spans="1:28">
      <c r="A3653"/>
      <c r="P3653"/>
      <c r="AA3653" s="85"/>
      <c r="AB3653" s="85"/>
    </row>
    <row r="3654" hidden="1" spans="1:28">
      <c r="A3654"/>
      <c r="P3654"/>
      <c r="AA3654" s="85"/>
      <c r="AB3654" s="85"/>
    </row>
    <row r="3655" hidden="1" spans="1:28">
      <c r="A3655"/>
      <c r="P3655"/>
      <c r="AA3655" s="85"/>
      <c r="AB3655" s="85"/>
    </row>
    <row r="3656" hidden="1" spans="1:28">
      <c r="A3656"/>
      <c r="P3656"/>
      <c r="AA3656" s="85"/>
      <c r="AB3656" s="85"/>
    </row>
    <row r="3657" hidden="1" spans="1:28">
      <c r="A3657"/>
      <c r="P3657"/>
      <c r="AA3657" s="85"/>
      <c r="AB3657" s="85"/>
    </row>
    <row r="3658" hidden="1" spans="1:28">
      <c r="A3658"/>
      <c r="P3658"/>
      <c r="AA3658" s="85"/>
      <c r="AB3658" s="85"/>
    </row>
    <row r="3659" hidden="1" spans="1:28">
      <c r="A3659"/>
      <c r="P3659"/>
      <c r="AA3659" s="85"/>
      <c r="AB3659" s="85"/>
    </row>
    <row r="3660" hidden="1" spans="1:28">
      <c r="A3660"/>
      <c r="P3660"/>
      <c r="AA3660" s="85"/>
      <c r="AB3660" s="85"/>
    </row>
    <row r="3661" hidden="1" spans="1:28">
      <c r="A3661"/>
      <c r="P3661"/>
      <c r="AA3661" s="85"/>
      <c r="AB3661" s="85"/>
    </row>
    <row r="3662" hidden="1" spans="1:28">
      <c r="A3662"/>
      <c r="P3662"/>
      <c r="AA3662" s="85"/>
      <c r="AB3662" s="85"/>
    </row>
    <row r="3663" hidden="1" spans="1:28">
      <c r="A3663"/>
      <c r="P3663"/>
      <c r="AA3663" s="85"/>
      <c r="AB3663" s="85"/>
    </row>
    <row r="3664" hidden="1" spans="1:28">
      <c r="A3664"/>
      <c r="P3664"/>
      <c r="AA3664" s="85"/>
      <c r="AB3664" s="85"/>
    </row>
    <row r="3665" hidden="1" spans="1:28">
      <c r="A3665"/>
      <c r="P3665"/>
      <c r="AA3665" s="85"/>
      <c r="AB3665" s="85"/>
    </row>
    <row r="3666" hidden="1" spans="1:28">
      <c r="A3666"/>
      <c r="P3666"/>
      <c r="AA3666" s="85"/>
      <c r="AB3666" s="85"/>
    </row>
    <row r="3667" hidden="1" spans="1:28">
      <c r="A3667"/>
      <c r="P3667"/>
      <c r="AA3667" s="85"/>
      <c r="AB3667" s="85"/>
    </row>
    <row r="3668" hidden="1" spans="1:28">
      <c r="A3668"/>
      <c r="P3668"/>
      <c r="AA3668" s="85"/>
      <c r="AB3668" s="85"/>
    </row>
    <row r="3669" hidden="1" spans="1:28">
      <c r="A3669"/>
      <c r="P3669"/>
      <c r="AA3669" s="85"/>
      <c r="AB3669" s="85"/>
    </row>
    <row r="3670" hidden="1" spans="1:28">
      <c r="A3670"/>
      <c r="P3670"/>
      <c r="AA3670" s="85"/>
      <c r="AB3670" s="85"/>
    </row>
    <row r="3671" hidden="1" spans="1:28">
      <c r="A3671"/>
      <c r="P3671"/>
      <c r="AA3671" s="85"/>
      <c r="AB3671" s="85"/>
    </row>
    <row r="3672" hidden="1" spans="1:28">
      <c r="A3672"/>
      <c r="P3672"/>
      <c r="AA3672" s="85"/>
      <c r="AB3672" s="85"/>
    </row>
    <row r="3673" hidden="1" spans="1:28">
      <c r="A3673"/>
      <c r="P3673"/>
      <c r="AA3673" s="85"/>
      <c r="AB3673" s="85"/>
    </row>
    <row r="3674" hidden="1" spans="1:28">
      <c r="A3674"/>
      <c r="P3674"/>
      <c r="AA3674" s="85"/>
      <c r="AB3674" s="85"/>
    </row>
    <row r="3675" hidden="1" spans="1:28">
      <c r="A3675"/>
      <c r="P3675"/>
      <c r="AA3675" s="85"/>
      <c r="AB3675" s="85"/>
    </row>
    <row r="3676" hidden="1" spans="1:28">
      <c r="A3676"/>
      <c r="P3676"/>
      <c r="AA3676" s="85"/>
      <c r="AB3676" s="85"/>
    </row>
    <row r="3677" hidden="1" spans="1:28">
      <c r="A3677"/>
      <c r="P3677"/>
      <c r="AA3677" s="85"/>
      <c r="AB3677" s="85"/>
    </row>
    <row r="3678" hidden="1" spans="1:28">
      <c r="A3678"/>
      <c r="P3678"/>
      <c r="AA3678" s="85"/>
      <c r="AB3678" s="85"/>
    </row>
    <row r="3679" hidden="1" spans="1:28">
      <c r="A3679"/>
      <c r="P3679"/>
      <c r="AA3679" s="85"/>
      <c r="AB3679" s="85"/>
    </row>
    <row r="3680" hidden="1" spans="1:28">
      <c r="A3680"/>
      <c r="P3680"/>
      <c r="AA3680" s="85"/>
      <c r="AB3680" s="85"/>
    </row>
    <row r="3681" hidden="1" spans="1:28">
      <c r="A3681"/>
      <c r="P3681"/>
      <c r="AA3681" s="85"/>
      <c r="AB3681" s="85"/>
    </row>
    <row r="3682" hidden="1" spans="1:28">
      <c r="A3682"/>
      <c r="P3682"/>
      <c r="AA3682" s="85"/>
      <c r="AB3682" s="85"/>
    </row>
    <row r="3683" hidden="1" spans="1:28">
      <c r="A3683"/>
      <c r="P3683"/>
      <c r="AA3683" s="85"/>
      <c r="AB3683" s="85"/>
    </row>
    <row r="3684" hidden="1" spans="1:28">
      <c r="A3684"/>
      <c r="P3684"/>
      <c r="AA3684" s="85"/>
      <c r="AB3684" s="85"/>
    </row>
    <row r="3685" hidden="1" spans="1:28">
      <c r="A3685"/>
      <c r="P3685"/>
      <c r="AA3685" s="85"/>
      <c r="AB3685" s="85"/>
    </row>
    <row r="3686" hidden="1" spans="1:28">
      <c r="A3686"/>
      <c r="P3686"/>
      <c r="AA3686" s="85"/>
      <c r="AB3686" s="85"/>
    </row>
    <row r="3687" hidden="1" spans="1:28">
      <c r="A3687"/>
      <c r="P3687"/>
      <c r="AA3687" s="85"/>
      <c r="AB3687" s="85"/>
    </row>
    <row r="3688" hidden="1" spans="1:28">
      <c r="A3688"/>
      <c r="P3688"/>
      <c r="AA3688" s="85"/>
      <c r="AB3688" s="85"/>
    </row>
    <row r="3689" hidden="1" spans="1:28">
      <c r="A3689"/>
      <c r="P3689"/>
      <c r="AA3689" s="85"/>
      <c r="AB3689" s="85"/>
    </row>
    <row r="3690" hidden="1" spans="1:28">
      <c r="A3690"/>
      <c r="P3690"/>
      <c r="AA3690" s="85"/>
      <c r="AB3690" s="85"/>
    </row>
    <row r="3691" hidden="1" spans="1:28">
      <c r="A3691"/>
      <c r="P3691"/>
      <c r="AA3691" s="85"/>
      <c r="AB3691" s="85"/>
    </row>
    <row r="3692" hidden="1" spans="1:28">
      <c r="A3692"/>
      <c r="P3692"/>
      <c r="AA3692" s="85"/>
      <c r="AB3692" s="85"/>
    </row>
    <row r="3693" hidden="1" spans="1:28">
      <c r="A3693"/>
      <c r="P3693"/>
      <c r="AA3693" s="85"/>
      <c r="AB3693" s="85"/>
    </row>
    <row r="3694" hidden="1" spans="1:28">
      <c r="A3694"/>
      <c r="P3694"/>
      <c r="AA3694" s="85"/>
      <c r="AB3694" s="85"/>
    </row>
    <row r="3695" hidden="1" spans="1:28">
      <c r="A3695"/>
      <c r="P3695"/>
      <c r="AA3695" s="85"/>
      <c r="AB3695" s="85"/>
    </row>
    <row r="3696" hidden="1" spans="1:28">
      <c r="A3696"/>
      <c r="P3696"/>
      <c r="AA3696" s="85"/>
      <c r="AB3696" s="85"/>
    </row>
    <row r="3697" hidden="1" spans="1:28">
      <c r="A3697"/>
      <c r="P3697"/>
      <c r="AA3697" s="85"/>
      <c r="AB3697" s="85"/>
    </row>
    <row r="3698" hidden="1" spans="1:28">
      <c r="A3698"/>
      <c r="P3698"/>
      <c r="AA3698" s="85"/>
      <c r="AB3698" s="85"/>
    </row>
    <row r="3699" hidden="1" spans="1:28">
      <c r="A3699"/>
      <c r="P3699"/>
      <c r="AA3699" s="85"/>
      <c r="AB3699" s="85"/>
    </row>
    <row r="3700" hidden="1" spans="1:28">
      <c r="A3700"/>
      <c r="P3700"/>
      <c r="AA3700" s="85"/>
      <c r="AB3700" s="85"/>
    </row>
    <row r="3701" hidden="1" spans="1:28">
      <c r="A3701"/>
      <c r="P3701"/>
      <c r="AA3701" s="85"/>
      <c r="AB3701" s="85"/>
    </row>
    <row r="3702" hidden="1" spans="1:28">
      <c r="A3702"/>
      <c r="P3702"/>
      <c r="AA3702" s="85"/>
      <c r="AB3702" s="85"/>
    </row>
    <row r="3703" hidden="1" spans="1:28">
      <c r="A3703"/>
      <c r="P3703"/>
      <c r="AA3703" s="85"/>
      <c r="AB3703" s="85"/>
    </row>
    <row r="3704" hidden="1" spans="1:28">
      <c r="A3704"/>
      <c r="P3704"/>
      <c r="AA3704" s="85"/>
      <c r="AB3704" s="85"/>
    </row>
    <row r="3705" hidden="1" spans="1:28">
      <c r="A3705"/>
      <c r="P3705"/>
      <c r="AA3705" s="85"/>
      <c r="AB3705" s="85"/>
    </row>
    <row r="3706" hidden="1" spans="1:28">
      <c r="A3706"/>
      <c r="P3706"/>
      <c r="AA3706" s="85"/>
      <c r="AB3706" s="85"/>
    </row>
    <row r="3707" hidden="1" spans="1:28">
      <c r="A3707"/>
      <c r="P3707"/>
      <c r="AA3707" s="85"/>
      <c r="AB3707" s="85"/>
    </row>
    <row r="3708" hidden="1" spans="1:28">
      <c r="A3708"/>
      <c r="P3708"/>
      <c r="AA3708" s="85"/>
      <c r="AB3708" s="85"/>
    </row>
    <row r="3709" hidden="1" spans="1:28">
      <c r="A3709"/>
      <c r="P3709"/>
      <c r="AA3709" s="85"/>
      <c r="AB3709" s="85"/>
    </row>
    <row r="3710" hidden="1" spans="1:28">
      <c r="A3710"/>
      <c r="P3710"/>
      <c r="AA3710" s="85"/>
      <c r="AB3710" s="85"/>
    </row>
    <row r="3711" hidden="1" spans="1:28">
      <c r="A3711"/>
      <c r="P3711"/>
      <c r="AA3711" s="85"/>
      <c r="AB3711" s="85"/>
    </row>
    <row r="3712" hidden="1" spans="1:28">
      <c r="A3712"/>
      <c r="P3712"/>
      <c r="AA3712" s="85"/>
      <c r="AB3712" s="85"/>
    </row>
    <row r="3713" hidden="1" spans="1:28">
      <c r="A3713"/>
      <c r="P3713"/>
      <c r="AA3713" s="85"/>
      <c r="AB3713" s="85"/>
    </row>
    <row r="3714" hidden="1" spans="1:28">
      <c r="A3714"/>
      <c r="P3714"/>
      <c r="AA3714" s="85"/>
      <c r="AB3714" s="85"/>
    </row>
    <row r="3715" hidden="1" spans="1:28">
      <c r="A3715"/>
      <c r="P3715"/>
      <c r="AA3715" s="85"/>
      <c r="AB3715" s="85"/>
    </row>
    <row r="3716" hidden="1" spans="1:28">
      <c r="A3716"/>
      <c r="P3716"/>
      <c r="AA3716" s="85"/>
      <c r="AB3716" s="85"/>
    </row>
    <row r="3717" hidden="1" spans="1:28">
      <c r="A3717"/>
      <c r="P3717"/>
      <c r="AA3717" s="85"/>
      <c r="AB3717" s="85"/>
    </row>
    <row r="3718" hidden="1" spans="1:28">
      <c r="A3718"/>
      <c r="P3718"/>
      <c r="AA3718" s="85"/>
      <c r="AB3718" s="85"/>
    </row>
    <row r="3719" hidden="1" spans="1:28">
      <c r="A3719"/>
      <c r="P3719"/>
      <c r="AA3719" s="85"/>
      <c r="AB3719" s="85"/>
    </row>
    <row r="3720" hidden="1" spans="1:28">
      <c r="A3720"/>
      <c r="P3720"/>
      <c r="AA3720" s="85"/>
      <c r="AB3720" s="85"/>
    </row>
    <row r="3721" hidden="1" spans="1:28">
      <c r="A3721"/>
      <c r="P3721"/>
      <c r="AA3721" s="85"/>
      <c r="AB3721" s="85"/>
    </row>
    <row r="3722" hidden="1" spans="1:28">
      <c r="A3722"/>
      <c r="P3722"/>
      <c r="AA3722" s="85"/>
      <c r="AB3722" s="85"/>
    </row>
    <row r="3723" hidden="1" spans="1:28">
      <c r="A3723"/>
      <c r="P3723"/>
      <c r="AA3723" s="85"/>
      <c r="AB3723" s="85"/>
    </row>
    <row r="3724" hidden="1" spans="1:28">
      <c r="A3724"/>
      <c r="P3724"/>
      <c r="AA3724" s="85"/>
      <c r="AB3724" s="85"/>
    </row>
    <row r="3725" hidden="1" spans="1:28">
      <c r="A3725"/>
      <c r="P3725"/>
      <c r="AA3725" s="85"/>
      <c r="AB3725" s="85"/>
    </row>
    <row r="3726" hidden="1" spans="1:28">
      <c r="A3726"/>
      <c r="P3726"/>
      <c r="AA3726" s="85"/>
      <c r="AB3726" s="85"/>
    </row>
    <row r="3727" hidden="1" spans="1:28">
      <c r="A3727"/>
      <c r="P3727"/>
      <c r="AA3727" s="85"/>
      <c r="AB3727" s="85"/>
    </row>
    <row r="3728" hidden="1" spans="1:28">
      <c r="A3728"/>
      <c r="P3728"/>
      <c r="AA3728" s="85"/>
      <c r="AB3728" s="85"/>
    </row>
    <row r="3729" hidden="1" spans="1:28">
      <c r="A3729"/>
      <c r="P3729"/>
      <c r="AA3729" s="85"/>
      <c r="AB3729" s="85"/>
    </row>
    <row r="3730" hidden="1" spans="1:28">
      <c r="A3730"/>
      <c r="P3730"/>
      <c r="AA3730" s="85"/>
      <c r="AB3730" s="85"/>
    </row>
    <row r="3731" hidden="1" spans="1:28">
      <c r="A3731"/>
      <c r="P3731"/>
      <c r="AA3731" s="85"/>
      <c r="AB3731" s="85"/>
    </row>
    <row r="3732" hidden="1" spans="1:28">
      <c r="A3732"/>
      <c r="P3732"/>
      <c r="AA3732" s="85"/>
      <c r="AB3732" s="85"/>
    </row>
    <row r="3733" hidden="1" spans="1:28">
      <c r="A3733"/>
      <c r="P3733"/>
      <c r="AA3733" s="85"/>
      <c r="AB3733" s="85"/>
    </row>
    <row r="3734" hidden="1" spans="1:28">
      <c r="A3734"/>
      <c r="P3734"/>
      <c r="AA3734" s="85"/>
      <c r="AB3734" s="85"/>
    </row>
    <row r="3735" hidden="1" spans="1:28">
      <c r="A3735"/>
      <c r="P3735"/>
      <c r="AA3735" s="85"/>
      <c r="AB3735" s="85"/>
    </row>
    <row r="3736" hidden="1" spans="1:28">
      <c r="A3736"/>
      <c r="P3736"/>
      <c r="AA3736" s="85"/>
      <c r="AB3736" s="85"/>
    </row>
    <row r="3737" hidden="1" spans="1:28">
      <c r="A3737"/>
      <c r="P3737"/>
      <c r="AA3737" s="85"/>
      <c r="AB3737" s="85"/>
    </row>
    <row r="3738" hidden="1" spans="1:28">
      <c r="A3738"/>
      <c r="P3738"/>
      <c r="AA3738" s="85"/>
      <c r="AB3738" s="85"/>
    </row>
    <row r="3739" hidden="1" spans="1:28">
      <c r="A3739"/>
      <c r="P3739"/>
      <c r="AA3739" s="85"/>
      <c r="AB3739" s="85"/>
    </row>
    <row r="3740" hidden="1" spans="1:28">
      <c r="A3740"/>
      <c r="P3740"/>
      <c r="AA3740" s="85"/>
      <c r="AB3740" s="85"/>
    </row>
    <row r="3741" hidden="1" spans="1:28">
      <c r="A3741"/>
      <c r="P3741"/>
      <c r="AA3741" s="85"/>
      <c r="AB3741" s="85"/>
    </row>
    <row r="3742" hidden="1" spans="1:28">
      <c r="A3742"/>
      <c r="P3742"/>
      <c r="AA3742" s="85"/>
      <c r="AB3742" s="85"/>
    </row>
    <row r="3743" hidden="1" spans="1:28">
      <c r="A3743"/>
      <c r="P3743"/>
      <c r="AA3743" s="85"/>
      <c r="AB3743" s="85"/>
    </row>
    <row r="3744" hidden="1" spans="1:28">
      <c r="A3744"/>
      <c r="P3744"/>
      <c r="AA3744" s="85"/>
      <c r="AB3744" s="85"/>
    </row>
    <row r="3745" hidden="1" spans="1:28">
      <c r="A3745"/>
      <c r="P3745"/>
      <c r="AA3745" s="85"/>
      <c r="AB3745" s="85"/>
    </row>
    <row r="3746" hidden="1" spans="1:28">
      <c r="A3746"/>
      <c r="P3746"/>
      <c r="AA3746" s="85"/>
      <c r="AB3746" s="85"/>
    </row>
    <row r="3747" hidden="1" spans="1:28">
      <c r="A3747"/>
      <c r="P3747"/>
      <c r="AA3747" s="85"/>
      <c r="AB3747" s="85"/>
    </row>
    <row r="3748" hidden="1" spans="1:28">
      <c r="A3748"/>
      <c r="P3748"/>
      <c r="AA3748" s="85"/>
      <c r="AB3748" s="85"/>
    </row>
    <row r="3749" hidden="1" spans="1:28">
      <c r="A3749"/>
      <c r="P3749"/>
      <c r="AA3749" s="85"/>
      <c r="AB3749" s="85"/>
    </row>
    <row r="3750" hidden="1" spans="1:28">
      <c r="A3750"/>
      <c r="P3750"/>
      <c r="AA3750" s="85"/>
      <c r="AB3750" s="85"/>
    </row>
    <row r="3751" hidden="1" spans="1:28">
      <c r="A3751"/>
      <c r="P3751"/>
      <c r="AA3751" s="85"/>
      <c r="AB3751" s="85"/>
    </row>
    <row r="3752" hidden="1" spans="1:28">
      <c r="A3752"/>
      <c r="P3752"/>
      <c r="AA3752" s="85"/>
      <c r="AB3752" s="85"/>
    </row>
    <row r="3753" hidden="1" spans="1:28">
      <c r="A3753"/>
      <c r="P3753"/>
      <c r="AA3753" s="85"/>
      <c r="AB3753" s="85"/>
    </row>
    <row r="3754" hidden="1" spans="1:28">
      <c r="A3754"/>
      <c r="P3754"/>
      <c r="AA3754" s="85"/>
      <c r="AB3754" s="85"/>
    </row>
    <row r="3755" hidden="1" spans="1:28">
      <c r="A3755"/>
      <c r="P3755"/>
      <c r="AA3755" s="85"/>
      <c r="AB3755" s="85"/>
    </row>
    <row r="3756" hidden="1" spans="1:28">
      <c r="A3756"/>
      <c r="P3756"/>
      <c r="AA3756" s="85"/>
      <c r="AB3756" s="85"/>
    </row>
    <row r="3757" hidden="1" spans="1:28">
      <c r="A3757"/>
      <c r="P3757"/>
      <c r="AA3757" s="85"/>
      <c r="AB3757" s="85"/>
    </row>
    <row r="3758" hidden="1" spans="1:28">
      <c r="A3758"/>
      <c r="P3758"/>
      <c r="AA3758" s="85"/>
      <c r="AB3758" s="85"/>
    </row>
    <row r="3759" hidden="1" spans="1:28">
      <c r="A3759"/>
      <c r="P3759"/>
      <c r="AA3759" s="85"/>
      <c r="AB3759" s="85"/>
    </row>
    <row r="3760" hidden="1" spans="1:28">
      <c r="A3760"/>
      <c r="P3760"/>
      <c r="AA3760" s="85"/>
      <c r="AB3760" s="85"/>
    </row>
    <row r="3761" hidden="1" spans="1:28">
      <c r="A3761"/>
      <c r="P3761"/>
      <c r="AA3761" s="85"/>
      <c r="AB3761" s="85"/>
    </row>
    <row r="3762" hidden="1" spans="1:28">
      <c r="A3762"/>
      <c r="P3762"/>
      <c r="AA3762" s="85"/>
      <c r="AB3762" s="85"/>
    </row>
    <row r="3763" hidden="1" spans="1:28">
      <c r="A3763"/>
      <c r="P3763"/>
      <c r="AA3763" s="85"/>
      <c r="AB3763" s="85"/>
    </row>
    <row r="3764" hidden="1" spans="1:28">
      <c r="A3764"/>
      <c r="P3764"/>
      <c r="AA3764" s="85"/>
      <c r="AB3764" s="85"/>
    </row>
    <row r="3765" hidden="1" spans="1:28">
      <c r="A3765"/>
      <c r="P3765"/>
      <c r="AA3765" s="85"/>
      <c r="AB3765" s="85"/>
    </row>
    <row r="3766" hidden="1" spans="1:28">
      <c r="A3766"/>
      <c r="P3766"/>
      <c r="AA3766" s="85"/>
      <c r="AB3766" s="85"/>
    </row>
    <row r="3767" hidden="1" spans="1:28">
      <c r="A3767"/>
      <c r="P3767"/>
      <c r="AA3767" s="85"/>
      <c r="AB3767" s="85"/>
    </row>
    <row r="3768" hidden="1" spans="1:28">
      <c r="A3768"/>
      <c r="P3768"/>
      <c r="AA3768" s="85"/>
      <c r="AB3768" s="85"/>
    </row>
    <row r="3769" hidden="1" spans="1:28">
      <c r="A3769"/>
      <c r="P3769"/>
      <c r="AA3769" s="85"/>
      <c r="AB3769" s="85"/>
    </row>
    <row r="3770" hidden="1" spans="1:28">
      <c r="A3770"/>
      <c r="P3770"/>
      <c r="AA3770" s="85"/>
      <c r="AB3770" s="85"/>
    </row>
    <row r="3771" hidden="1" spans="1:28">
      <c r="A3771"/>
      <c r="P3771"/>
      <c r="AA3771" s="85"/>
      <c r="AB3771" s="85"/>
    </row>
    <row r="3772" hidden="1" spans="1:28">
      <c r="A3772"/>
      <c r="P3772"/>
      <c r="AA3772" s="85"/>
      <c r="AB3772" s="85"/>
    </row>
    <row r="3773" hidden="1" spans="1:28">
      <c r="A3773"/>
      <c r="P3773"/>
      <c r="AA3773" s="85"/>
      <c r="AB3773" s="85"/>
    </row>
    <row r="3774" hidden="1" spans="1:28">
      <c r="A3774"/>
      <c r="P3774"/>
      <c r="AA3774" s="85"/>
      <c r="AB3774" s="85"/>
    </row>
    <row r="3775" hidden="1" spans="1:28">
      <c r="A3775"/>
      <c r="P3775"/>
      <c r="AA3775" s="85"/>
      <c r="AB3775" s="85"/>
    </row>
    <row r="3776" hidden="1" spans="1:28">
      <c r="A3776"/>
      <c r="P3776"/>
      <c r="AA3776" s="85"/>
      <c r="AB3776" s="85"/>
    </row>
    <row r="3777" hidden="1" spans="1:28">
      <c r="A3777"/>
      <c r="P3777"/>
      <c r="AA3777" s="85"/>
      <c r="AB3777" s="85"/>
    </row>
    <row r="3778" hidden="1" spans="1:28">
      <c r="A3778"/>
      <c r="P3778"/>
      <c r="AA3778" s="85"/>
      <c r="AB3778" s="85"/>
    </row>
    <row r="3779" hidden="1" spans="1:28">
      <c r="A3779"/>
      <c r="P3779"/>
      <c r="AA3779" s="85"/>
      <c r="AB3779" s="85"/>
    </row>
    <row r="3780" hidden="1" spans="1:28">
      <c r="A3780"/>
      <c r="P3780"/>
      <c r="AA3780" s="85"/>
      <c r="AB3780" s="85"/>
    </row>
    <row r="3781" hidden="1" spans="1:28">
      <c r="A3781"/>
      <c r="P3781"/>
      <c r="AA3781" s="85"/>
      <c r="AB3781" s="85"/>
    </row>
    <row r="3782" hidden="1" spans="1:28">
      <c r="A3782"/>
      <c r="P3782"/>
      <c r="AA3782" s="85"/>
      <c r="AB3782" s="85"/>
    </row>
    <row r="3783" hidden="1" spans="1:28">
      <c r="A3783"/>
      <c r="P3783"/>
      <c r="AA3783" s="85"/>
      <c r="AB3783" s="85"/>
    </row>
    <row r="3784" hidden="1" spans="1:28">
      <c r="A3784"/>
      <c r="P3784"/>
      <c r="AA3784" s="85"/>
      <c r="AB3784" s="85"/>
    </row>
    <row r="3785" hidden="1" spans="1:28">
      <c r="A3785"/>
      <c r="P3785"/>
      <c r="AA3785" s="85"/>
      <c r="AB3785" s="85"/>
    </row>
    <row r="3786" hidden="1" spans="1:28">
      <c r="A3786"/>
      <c r="P3786"/>
      <c r="AA3786" s="85"/>
      <c r="AB3786" s="85"/>
    </row>
    <row r="3787" hidden="1" spans="1:28">
      <c r="A3787"/>
      <c r="P3787"/>
      <c r="AA3787" s="85"/>
      <c r="AB3787" s="85"/>
    </row>
    <row r="3788" hidden="1" spans="1:28">
      <c r="A3788"/>
      <c r="P3788"/>
      <c r="AA3788" s="85"/>
      <c r="AB3788" s="85"/>
    </row>
    <row r="3789" hidden="1" spans="1:28">
      <c r="A3789"/>
      <c r="P3789"/>
      <c r="AA3789" s="85"/>
      <c r="AB3789" s="85"/>
    </row>
    <row r="3790" hidden="1" spans="1:28">
      <c r="A3790"/>
      <c r="P3790"/>
      <c r="AA3790" s="85"/>
      <c r="AB3790" s="85"/>
    </row>
    <row r="3791" hidden="1" spans="1:28">
      <c r="A3791"/>
      <c r="P3791"/>
      <c r="AA3791" s="85"/>
      <c r="AB3791" s="85"/>
    </row>
    <row r="3792" hidden="1" spans="1:28">
      <c r="A3792"/>
      <c r="P3792"/>
      <c r="AA3792" s="85"/>
      <c r="AB3792" s="85"/>
    </row>
    <row r="3793" hidden="1" spans="1:28">
      <c r="A3793"/>
      <c r="P3793"/>
      <c r="AA3793" s="85"/>
      <c r="AB3793" s="85"/>
    </row>
    <row r="3794" hidden="1" spans="1:28">
      <c r="A3794"/>
      <c r="P3794"/>
      <c r="AA3794" s="85"/>
      <c r="AB3794" s="85"/>
    </row>
    <row r="3795" hidden="1" spans="1:28">
      <c r="A3795"/>
      <c r="P3795"/>
      <c r="AA3795" s="85"/>
      <c r="AB3795" s="85"/>
    </row>
    <row r="3796" hidden="1" spans="1:28">
      <c r="A3796"/>
      <c r="P3796"/>
      <c r="AA3796" s="85"/>
      <c r="AB3796" s="85"/>
    </row>
    <row r="3797" hidden="1" spans="1:28">
      <c r="A3797"/>
      <c r="P3797"/>
      <c r="AA3797" s="85"/>
      <c r="AB3797" s="85"/>
    </row>
    <row r="3798" hidden="1" spans="1:28">
      <c r="A3798"/>
      <c r="P3798"/>
      <c r="AA3798" s="85"/>
      <c r="AB3798" s="85"/>
    </row>
    <row r="3799" hidden="1" spans="1:28">
      <c r="A3799"/>
      <c r="P3799"/>
      <c r="AA3799" s="85"/>
      <c r="AB3799" s="85"/>
    </row>
    <row r="3800" hidden="1" spans="1:28">
      <c r="A3800"/>
      <c r="P3800"/>
      <c r="AA3800" s="85"/>
      <c r="AB3800" s="85"/>
    </row>
    <row r="3801" hidden="1" spans="1:28">
      <c r="A3801"/>
      <c r="P3801"/>
      <c r="AA3801" s="85"/>
      <c r="AB3801" s="85"/>
    </row>
    <row r="3802" hidden="1" spans="1:28">
      <c r="A3802"/>
      <c r="P3802"/>
      <c r="AA3802" s="85"/>
      <c r="AB3802" s="85"/>
    </row>
    <row r="3803" hidden="1" spans="1:28">
      <c r="A3803"/>
      <c r="P3803"/>
      <c r="AA3803" s="85"/>
      <c r="AB3803" s="85"/>
    </row>
    <row r="3804" hidden="1" spans="1:28">
      <c r="A3804"/>
      <c r="P3804"/>
      <c r="AA3804" s="85"/>
      <c r="AB3804" s="85"/>
    </row>
    <row r="3805" hidden="1" spans="1:28">
      <c r="A3805"/>
      <c r="P3805"/>
      <c r="AA3805" s="85"/>
      <c r="AB3805" s="85"/>
    </row>
    <row r="3806" hidden="1" spans="1:28">
      <c r="A3806"/>
      <c r="P3806"/>
      <c r="AA3806" s="85"/>
      <c r="AB3806" s="85"/>
    </row>
    <row r="3807" hidden="1" spans="1:28">
      <c r="A3807"/>
      <c r="P3807"/>
      <c r="AA3807" s="85"/>
      <c r="AB3807" s="85"/>
    </row>
    <row r="3808" hidden="1" spans="1:28">
      <c r="A3808"/>
      <c r="P3808"/>
      <c r="AA3808" s="85"/>
      <c r="AB3808" s="85"/>
    </row>
    <row r="3809" hidden="1" spans="1:28">
      <c r="A3809"/>
      <c r="P3809"/>
      <c r="AA3809" s="85"/>
      <c r="AB3809" s="85"/>
    </row>
    <row r="3810" hidden="1" spans="1:28">
      <c r="A3810"/>
      <c r="P3810"/>
      <c r="AA3810" s="85"/>
      <c r="AB3810" s="85"/>
    </row>
    <row r="3811" hidden="1" spans="1:28">
      <c r="A3811"/>
      <c r="P3811"/>
      <c r="AA3811" s="85"/>
      <c r="AB3811" s="85"/>
    </row>
    <row r="3812" hidden="1" spans="1:28">
      <c r="A3812"/>
      <c r="P3812"/>
      <c r="AA3812" s="85"/>
      <c r="AB3812" s="85"/>
    </row>
    <row r="3813" hidden="1" spans="1:28">
      <c r="A3813"/>
      <c r="P3813"/>
      <c r="AA3813" s="85"/>
      <c r="AB3813" s="85"/>
    </row>
    <row r="3814" hidden="1" spans="1:28">
      <c r="A3814"/>
      <c r="P3814"/>
      <c r="AA3814" s="85"/>
      <c r="AB3814" s="85"/>
    </row>
    <row r="3815" hidden="1" spans="1:28">
      <c r="A3815"/>
      <c r="P3815"/>
      <c r="AA3815" s="85"/>
      <c r="AB3815" s="85"/>
    </row>
    <row r="3816" hidden="1" spans="1:28">
      <c r="A3816"/>
      <c r="P3816"/>
      <c r="AA3816" s="85"/>
      <c r="AB3816" s="85"/>
    </row>
    <row r="3817" hidden="1" spans="1:28">
      <c r="A3817"/>
      <c r="P3817"/>
      <c r="AA3817" s="85"/>
      <c r="AB3817" s="85"/>
    </row>
    <row r="3818" hidden="1" spans="1:28">
      <c r="A3818"/>
      <c r="P3818"/>
      <c r="AA3818" s="85"/>
      <c r="AB3818" s="85"/>
    </row>
    <row r="3819" hidden="1" spans="1:28">
      <c r="A3819"/>
      <c r="P3819"/>
      <c r="AA3819" s="85"/>
      <c r="AB3819" s="85"/>
    </row>
    <row r="3820" hidden="1" spans="1:28">
      <c r="A3820"/>
      <c r="P3820"/>
      <c r="AA3820" s="85"/>
      <c r="AB3820" s="85"/>
    </row>
    <row r="3821" hidden="1" spans="1:28">
      <c r="A3821"/>
      <c r="P3821"/>
      <c r="AA3821" s="85"/>
      <c r="AB3821" s="85"/>
    </row>
    <row r="3822" hidden="1" spans="1:28">
      <c r="A3822"/>
      <c r="P3822"/>
      <c r="AA3822" s="85"/>
      <c r="AB3822" s="85"/>
    </row>
    <row r="3823" hidden="1" spans="1:28">
      <c r="A3823"/>
      <c r="P3823"/>
      <c r="AA3823" s="85"/>
      <c r="AB3823" s="85"/>
    </row>
    <row r="3824" hidden="1" spans="1:28">
      <c r="A3824"/>
      <c r="P3824"/>
      <c r="AA3824" s="85"/>
      <c r="AB3824" s="85"/>
    </row>
    <row r="3825" hidden="1" spans="1:28">
      <c r="A3825"/>
      <c r="P3825"/>
      <c r="AA3825" s="85"/>
      <c r="AB3825" s="85"/>
    </row>
    <row r="3826" hidden="1" spans="1:28">
      <c r="A3826"/>
      <c r="P3826"/>
      <c r="AA3826" s="85"/>
      <c r="AB3826" s="85"/>
    </row>
    <row r="3827" hidden="1" spans="1:28">
      <c r="A3827"/>
      <c r="P3827"/>
      <c r="AA3827" s="85"/>
      <c r="AB3827" s="85"/>
    </row>
    <row r="3828" hidden="1" spans="1:28">
      <c r="A3828"/>
      <c r="P3828"/>
      <c r="AA3828" s="85"/>
      <c r="AB3828" s="85"/>
    </row>
    <row r="3829" hidden="1" spans="1:28">
      <c r="A3829"/>
      <c r="P3829"/>
      <c r="AA3829" s="85"/>
      <c r="AB3829" s="85"/>
    </row>
    <row r="3830" hidden="1" spans="1:28">
      <c r="A3830"/>
      <c r="P3830"/>
      <c r="AA3830" s="85"/>
      <c r="AB3830" s="85"/>
    </row>
    <row r="3831" hidden="1" spans="1:28">
      <c r="A3831"/>
      <c r="P3831"/>
      <c r="AA3831" s="85"/>
      <c r="AB3831" s="85"/>
    </row>
    <row r="3832" hidden="1" spans="1:28">
      <c r="A3832"/>
      <c r="P3832"/>
      <c r="AA3832" s="85"/>
      <c r="AB3832" s="85"/>
    </row>
    <row r="3833" hidden="1" spans="1:28">
      <c r="A3833"/>
      <c r="P3833"/>
      <c r="AA3833" s="85"/>
      <c r="AB3833" s="85"/>
    </row>
    <row r="3834" hidden="1" spans="1:28">
      <c r="A3834"/>
      <c r="P3834"/>
      <c r="AA3834" s="85"/>
      <c r="AB3834" s="85"/>
    </row>
    <row r="3835" hidden="1" spans="1:28">
      <c r="A3835"/>
      <c r="P3835"/>
      <c r="AA3835" s="85"/>
      <c r="AB3835" s="85"/>
    </row>
    <row r="3836" hidden="1" spans="1:28">
      <c r="A3836"/>
      <c r="P3836"/>
      <c r="AA3836" s="85"/>
      <c r="AB3836" s="85"/>
    </row>
    <row r="3837" hidden="1" spans="1:28">
      <c r="A3837"/>
      <c r="P3837"/>
      <c r="AA3837" s="85"/>
      <c r="AB3837" s="85"/>
    </row>
    <row r="3838" hidden="1" spans="1:28">
      <c r="A3838"/>
      <c r="P3838"/>
      <c r="AA3838" s="85"/>
      <c r="AB3838" s="85"/>
    </row>
    <row r="3839" hidden="1" spans="1:28">
      <c r="A3839"/>
      <c r="P3839"/>
      <c r="AA3839" s="85"/>
      <c r="AB3839" s="85"/>
    </row>
    <row r="3840" hidden="1" spans="1:28">
      <c r="A3840"/>
      <c r="P3840"/>
      <c r="AA3840" s="85"/>
      <c r="AB3840" s="85"/>
    </row>
    <row r="3841" hidden="1" spans="1:28">
      <c r="A3841"/>
      <c r="P3841"/>
      <c r="AA3841" s="85"/>
      <c r="AB3841" s="85"/>
    </row>
    <row r="3842" hidden="1" spans="1:28">
      <c r="A3842"/>
      <c r="P3842"/>
      <c r="AA3842" s="85"/>
      <c r="AB3842" s="85"/>
    </row>
    <row r="3843" hidden="1" spans="1:28">
      <c r="A3843"/>
      <c r="P3843"/>
      <c r="AA3843" s="85"/>
      <c r="AB3843" s="85"/>
    </row>
    <row r="3844" hidden="1" spans="1:28">
      <c r="A3844"/>
      <c r="P3844"/>
      <c r="AA3844" s="85"/>
      <c r="AB3844" s="85"/>
    </row>
    <row r="3845" hidden="1" spans="1:28">
      <c r="A3845"/>
      <c r="P3845"/>
      <c r="AA3845" s="85"/>
      <c r="AB3845" s="85"/>
    </row>
    <row r="3846" hidden="1" spans="1:28">
      <c r="A3846"/>
      <c r="P3846"/>
      <c r="AA3846" s="85"/>
      <c r="AB3846" s="85"/>
    </row>
    <row r="3847" hidden="1" spans="1:28">
      <c r="A3847"/>
      <c r="P3847"/>
      <c r="AA3847" s="85"/>
      <c r="AB3847" s="85"/>
    </row>
    <row r="3848" hidden="1" spans="1:28">
      <c r="A3848"/>
      <c r="P3848"/>
      <c r="AA3848" s="85"/>
      <c r="AB3848" s="85"/>
    </row>
    <row r="3849" hidden="1" spans="1:28">
      <c r="A3849"/>
      <c r="P3849"/>
      <c r="AA3849" s="85"/>
      <c r="AB3849" s="85"/>
    </row>
    <row r="3850" hidden="1" spans="1:28">
      <c r="A3850"/>
      <c r="P3850"/>
      <c r="AA3850" s="85"/>
      <c r="AB3850" s="85"/>
    </row>
    <row r="3851" hidden="1" spans="1:28">
      <c r="A3851"/>
      <c r="P3851"/>
      <c r="AA3851" s="85"/>
      <c r="AB3851" s="85"/>
    </row>
    <row r="3852" hidden="1" spans="1:28">
      <c r="A3852"/>
      <c r="P3852"/>
      <c r="AA3852" s="85"/>
      <c r="AB3852" s="85"/>
    </row>
    <row r="3853" hidden="1" spans="1:28">
      <c r="A3853"/>
      <c r="P3853"/>
      <c r="AA3853" s="85"/>
      <c r="AB3853" s="85"/>
    </row>
    <row r="3854" hidden="1" spans="1:28">
      <c r="A3854"/>
      <c r="P3854"/>
      <c r="AA3854" s="85"/>
      <c r="AB3854" s="85"/>
    </row>
    <row r="3855" hidden="1" spans="1:28">
      <c r="A3855"/>
      <c r="P3855"/>
      <c r="AA3855" s="85"/>
      <c r="AB3855" s="85"/>
    </row>
    <row r="3856" hidden="1" spans="1:28">
      <c r="A3856"/>
      <c r="P3856"/>
      <c r="AA3856" s="85"/>
      <c r="AB3856" s="85"/>
    </row>
    <row r="3857" hidden="1" spans="1:28">
      <c r="A3857"/>
      <c r="P3857"/>
      <c r="AA3857" s="85"/>
      <c r="AB3857" s="85"/>
    </row>
    <row r="3858" hidden="1" spans="1:28">
      <c r="A3858"/>
      <c r="P3858"/>
      <c r="AA3858" s="85"/>
      <c r="AB3858" s="85"/>
    </row>
    <row r="3859" hidden="1" spans="1:28">
      <c r="A3859"/>
      <c r="P3859"/>
      <c r="AA3859" s="85"/>
      <c r="AB3859" s="85"/>
    </row>
    <row r="3860" hidden="1" spans="1:28">
      <c r="A3860"/>
      <c r="P3860"/>
      <c r="AA3860" s="85"/>
      <c r="AB3860" s="85"/>
    </row>
    <row r="3861" hidden="1" spans="1:28">
      <c r="A3861"/>
      <c r="P3861"/>
      <c r="AA3861" s="85"/>
      <c r="AB3861" s="85"/>
    </row>
    <row r="3862" hidden="1" spans="1:28">
      <c r="A3862"/>
      <c r="P3862"/>
      <c r="AA3862" s="85"/>
      <c r="AB3862" s="85"/>
    </row>
    <row r="3863" hidden="1" spans="1:28">
      <c r="A3863"/>
      <c r="P3863"/>
      <c r="AA3863" s="85"/>
      <c r="AB3863" s="85"/>
    </row>
    <row r="3864" hidden="1" spans="1:28">
      <c r="A3864"/>
      <c r="P3864"/>
      <c r="AA3864" s="85"/>
      <c r="AB3864" s="85"/>
    </row>
    <row r="3865" hidden="1" spans="1:28">
      <c r="A3865"/>
      <c r="P3865"/>
      <c r="AA3865" s="85"/>
      <c r="AB3865" s="85"/>
    </row>
    <row r="3866" hidden="1" spans="1:28">
      <c r="A3866"/>
      <c r="P3866"/>
      <c r="AA3866" s="85"/>
      <c r="AB3866" s="85"/>
    </row>
    <row r="3867" hidden="1" spans="1:28">
      <c r="A3867"/>
      <c r="P3867"/>
      <c r="AA3867" s="85"/>
      <c r="AB3867" s="85"/>
    </row>
    <row r="3868" hidden="1" spans="1:28">
      <c r="A3868"/>
      <c r="P3868"/>
      <c r="AA3868" s="85"/>
      <c r="AB3868" s="85"/>
    </row>
    <row r="3869" hidden="1" spans="1:28">
      <c r="A3869"/>
      <c r="P3869"/>
      <c r="AA3869" s="85"/>
      <c r="AB3869" s="85"/>
    </row>
    <row r="3870" hidden="1" spans="1:28">
      <c r="A3870"/>
      <c r="P3870"/>
      <c r="AA3870" s="85"/>
      <c r="AB3870" s="85"/>
    </row>
    <row r="3871" hidden="1" spans="1:28">
      <c r="A3871"/>
      <c r="P3871"/>
      <c r="AA3871" s="85"/>
      <c r="AB3871" s="85"/>
    </row>
    <row r="3872" hidden="1" spans="1:28">
      <c r="A3872"/>
      <c r="P3872"/>
      <c r="AA3872" s="85"/>
      <c r="AB3872" s="85"/>
    </row>
    <row r="3873" hidden="1" spans="1:28">
      <c r="A3873"/>
      <c r="P3873"/>
      <c r="AA3873" s="85"/>
      <c r="AB3873" s="85"/>
    </row>
    <row r="3874" hidden="1" spans="1:28">
      <c r="A3874"/>
      <c r="P3874"/>
      <c r="AA3874" s="85"/>
      <c r="AB3874" s="85"/>
    </row>
    <row r="3875" hidden="1" spans="1:28">
      <c r="A3875"/>
      <c r="P3875"/>
      <c r="AA3875" s="85"/>
      <c r="AB3875" s="85"/>
    </row>
    <row r="3876" hidden="1" spans="1:28">
      <c r="A3876"/>
      <c r="P3876"/>
      <c r="AA3876" s="85"/>
      <c r="AB3876" s="85"/>
    </row>
    <row r="3877" hidden="1" spans="1:28">
      <c r="A3877"/>
      <c r="P3877"/>
      <c r="AA3877" s="85"/>
      <c r="AB3877" s="85"/>
    </row>
    <row r="3878" hidden="1" spans="1:28">
      <c r="A3878"/>
      <c r="P3878"/>
      <c r="AA3878" s="85"/>
      <c r="AB3878" s="85"/>
    </row>
    <row r="3879" hidden="1" spans="1:28">
      <c r="A3879"/>
      <c r="P3879"/>
      <c r="AA3879" s="85"/>
      <c r="AB3879" s="85"/>
    </row>
    <row r="3880" hidden="1" spans="1:28">
      <c r="A3880"/>
      <c r="P3880"/>
      <c r="AA3880" s="85"/>
      <c r="AB3880" s="85"/>
    </row>
    <row r="3881" hidden="1" spans="1:28">
      <c r="A3881"/>
      <c r="P3881"/>
      <c r="AA3881" s="85"/>
      <c r="AB3881" s="85"/>
    </row>
    <row r="3882" hidden="1" spans="1:28">
      <c r="A3882"/>
      <c r="P3882"/>
      <c r="AA3882" s="85"/>
      <c r="AB3882" s="85"/>
    </row>
    <row r="3883" hidden="1" spans="1:28">
      <c r="A3883"/>
      <c r="P3883"/>
      <c r="AA3883" s="85"/>
      <c r="AB3883" s="85"/>
    </row>
    <row r="3884" hidden="1" spans="1:28">
      <c r="A3884"/>
      <c r="P3884"/>
      <c r="AA3884" s="85"/>
      <c r="AB3884" s="85"/>
    </row>
    <row r="3885" hidden="1" spans="1:28">
      <c r="A3885"/>
      <c r="P3885"/>
      <c r="AA3885" s="85"/>
      <c r="AB3885" s="85"/>
    </row>
    <row r="3886" hidden="1" spans="1:28">
      <c r="A3886"/>
      <c r="P3886"/>
      <c r="AA3886" s="85"/>
      <c r="AB3886" s="85"/>
    </row>
    <row r="3887" hidden="1" spans="1:28">
      <c r="A3887"/>
      <c r="P3887"/>
      <c r="AA3887" s="85"/>
      <c r="AB3887" s="85"/>
    </row>
    <row r="3888" hidden="1" spans="1:28">
      <c r="A3888"/>
      <c r="P3888"/>
      <c r="AA3888" s="85"/>
      <c r="AB3888" s="85"/>
    </row>
    <row r="3889" hidden="1" spans="1:28">
      <c r="A3889"/>
      <c r="P3889"/>
      <c r="AA3889" s="85"/>
      <c r="AB3889" s="85"/>
    </row>
    <row r="3890" hidden="1" spans="1:28">
      <c r="A3890"/>
      <c r="P3890"/>
      <c r="AA3890" s="85"/>
      <c r="AB3890" s="85"/>
    </row>
    <row r="3891" hidden="1" spans="1:28">
      <c r="A3891"/>
      <c r="P3891"/>
      <c r="AA3891" s="85"/>
      <c r="AB3891" s="85"/>
    </row>
    <row r="3892" hidden="1" spans="1:28">
      <c r="A3892"/>
      <c r="P3892"/>
      <c r="AA3892" s="85"/>
      <c r="AB3892" s="85"/>
    </row>
    <row r="3893" hidden="1" spans="1:28">
      <c r="A3893"/>
      <c r="P3893"/>
      <c r="AA3893" s="85"/>
      <c r="AB3893" s="85"/>
    </row>
    <row r="3894" hidden="1" spans="1:28">
      <c r="A3894"/>
      <c r="P3894"/>
      <c r="AA3894" s="85"/>
      <c r="AB3894" s="85"/>
    </row>
    <row r="3895" hidden="1" spans="1:28">
      <c r="A3895"/>
      <c r="P3895"/>
      <c r="AA3895" s="85"/>
      <c r="AB3895" s="85"/>
    </row>
    <row r="3896" hidden="1" spans="1:28">
      <c r="A3896"/>
      <c r="P3896"/>
      <c r="AA3896" s="85"/>
      <c r="AB3896" s="85"/>
    </row>
    <row r="3897" hidden="1" spans="1:28">
      <c r="A3897"/>
      <c r="P3897"/>
      <c r="AA3897" s="85"/>
      <c r="AB3897" s="85"/>
    </row>
    <row r="3898" hidden="1" spans="1:28">
      <c r="A3898"/>
      <c r="P3898"/>
      <c r="AA3898" s="85"/>
      <c r="AB3898" s="85"/>
    </row>
    <row r="3899" hidden="1" spans="1:28">
      <c r="A3899"/>
      <c r="P3899"/>
      <c r="AA3899" s="85"/>
      <c r="AB3899" s="85"/>
    </row>
    <row r="3900" hidden="1" spans="1:28">
      <c r="A3900"/>
      <c r="P3900"/>
      <c r="AA3900" s="85"/>
      <c r="AB3900" s="85"/>
    </row>
    <row r="3901" hidden="1" spans="1:28">
      <c r="A3901"/>
      <c r="P3901"/>
      <c r="AA3901" s="85"/>
      <c r="AB3901" s="85"/>
    </row>
    <row r="3902" hidden="1" spans="1:28">
      <c r="A3902"/>
      <c r="P3902"/>
      <c r="AA3902" s="85"/>
      <c r="AB3902" s="85"/>
    </row>
    <row r="3903" hidden="1" spans="1:28">
      <c r="A3903"/>
      <c r="P3903"/>
      <c r="AA3903" s="85"/>
      <c r="AB3903" s="85"/>
    </row>
    <row r="3904" hidden="1" spans="1:28">
      <c r="A3904"/>
      <c r="P3904"/>
      <c r="AA3904" s="85"/>
      <c r="AB3904" s="85"/>
    </row>
    <row r="3905" hidden="1" spans="1:28">
      <c r="A3905"/>
      <c r="P3905"/>
      <c r="AA3905" s="85"/>
      <c r="AB3905" s="85"/>
    </row>
    <row r="3906" hidden="1" spans="1:28">
      <c r="A3906"/>
      <c r="P3906"/>
      <c r="AA3906" s="85"/>
      <c r="AB3906" s="85"/>
    </row>
    <row r="3907" hidden="1" spans="1:28">
      <c r="A3907"/>
      <c r="P3907"/>
      <c r="AA3907" s="85"/>
      <c r="AB3907" s="85"/>
    </row>
    <row r="3908" hidden="1" spans="1:28">
      <c r="A3908"/>
      <c r="P3908"/>
      <c r="AA3908" s="85"/>
      <c r="AB3908" s="85"/>
    </row>
    <row r="3909" hidden="1" spans="1:28">
      <c r="A3909"/>
      <c r="P3909"/>
      <c r="AA3909" s="85"/>
      <c r="AB3909" s="85"/>
    </row>
    <row r="3910" hidden="1" spans="1:28">
      <c r="A3910"/>
      <c r="P3910"/>
      <c r="AA3910" s="85"/>
      <c r="AB3910" s="85"/>
    </row>
    <row r="3911" hidden="1" spans="1:28">
      <c r="A3911"/>
      <c r="P3911"/>
      <c r="AA3911" s="85"/>
      <c r="AB3911" s="85"/>
    </row>
    <row r="3912" hidden="1" spans="1:28">
      <c r="A3912"/>
      <c r="P3912"/>
      <c r="AA3912" s="85"/>
      <c r="AB3912" s="85"/>
    </row>
    <row r="3913" hidden="1" spans="1:28">
      <c r="A3913"/>
      <c r="P3913"/>
      <c r="AA3913" s="85"/>
      <c r="AB3913" s="85"/>
    </row>
    <row r="3914" hidden="1" spans="1:28">
      <c r="A3914"/>
      <c r="P3914"/>
      <c r="AA3914" s="85"/>
      <c r="AB3914" s="85"/>
    </row>
    <row r="3915" hidden="1" spans="1:28">
      <c r="A3915"/>
      <c r="P3915"/>
      <c r="AA3915" s="85"/>
      <c r="AB3915" s="85"/>
    </row>
    <row r="3916" hidden="1" spans="1:28">
      <c r="A3916"/>
      <c r="P3916"/>
      <c r="AA3916" s="85"/>
      <c r="AB3916" s="85"/>
    </row>
    <row r="3917" hidden="1" spans="1:28">
      <c r="A3917"/>
      <c r="P3917"/>
      <c r="AA3917" s="85"/>
      <c r="AB3917" s="85"/>
    </row>
    <row r="3918" hidden="1" spans="1:28">
      <c r="A3918"/>
      <c r="P3918"/>
      <c r="AA3918" s="85"/>
      <c r="AB3918" s="85"/>
    </row>
    <row r="3919" hidden="1" spans="1:28">
      <c r="A3919"/>
      <c r="P3919"/>
      <c r="AA3919" s="85"/>
      <c r="AB3919" s="85"/>
    </row>
    <row r="3920" hidden="1" spans="1:28">
      <c r="A3920"/>
      <c r="P3920"/>
      <c r="AA3920" s="85"/>
      <c r="AB3920" s="85"/>
    </row>
    <row r="3921" hidden="1" spans="1:28">
      <c r="A3921"/>
      <c r="P3921"/>
      <c r="AA3921" s="85"/>
      <c r="AB3921" s="85"/>
    </row>
    <row r="3922" hidden="1" spans="1:28">
      <c r="A3922"/>
      <c r="P3922"/>
      <c r="AA3922" s="85"/>
      <c r="AB3922" s="85"/>
    </row>
    <row r="3923" hidden="1" spans="1:28">
      <c r="A3923"/>
      <c r="P3923"/>
      <c r="AA3923" s="85"/>
      <c r="AB3923" s="85"/>
    </row>
    <row r="3924" hidden="1" spans="1:28">
      <c r="A3924"/>
      <c r="P3924"/>
      <c r="AA3924" s="85"/>
      <c r="AB3924" s="85"/>
    </row>
    <row r="3925" hidden="1" spans="1:28">
      <c r="A3925"/>
      <c r="P3925"/>
      <c r="AA3925" s="85"/>
      <c r="AB3925" s="85"/>
    </row>
    <row r="3926" hidden="1" spans="1:28">
      <c r="A3926"/>
      <c r="P3926"/>
      <c r="AA3926" s="85"/>
      <c r="AB3926" s="85"/>
    </row>
    <row r="3927" hidden="1" spans="1:28">
      <c r="A3927"/>
      <c r="P3927"/>
      <c r="AA3927" s="85"/>
      <c r="AB3927" s="85"/>
    </row>
    <row r="3928" hidden="1" spans="1:28">
      <c r="A3928"/>
      <c r="P3928"/>
      <c r="AA3928" s="85"/>
      <c r="AB3928" s="85"/>
    </row>
    <row r="3929" hidden="1" spans="1:28">
      <c r="A3929"/>
      <c r="P3929"/>
      <c r="AA3929" s="85"/>
      <c r="AB3929" s="85"/>
    </row>
    <row r="3930" hidden="1" spans="1:28">
      <c r="A3930"/>
      <c r="P3930"/>
      <c r="AA3930" s="85"/>
      <c r="AB3930" s="85"/>
    </row>
    <row r="3931" hidden="1" spans="1:28">
      <c r="A3931"/>
      <c r="P3931"/>
      <c r="AA3931" s="85"/>
      <c r="AB3931" s="85"/>
    </row>
    <row r="3932" hidden="1" spans="1:28">
      <c r="A3932"/>
      <c r="P3932"/>
      <c r="AA3932" s="85"/>
      <c r="AB3932" s="85"/>
    </row>
    <row r="3933" hidden="1" spans="1:28">
      <c r="A3933"/>
      <c r="P3933"/>
      <c r="AA3933" s="85"/>
      <c r="AB3933" s="85"/>
    </row>
    <row r="3934" hidden="1" spans="1:28">
      <c r="A3934"/>
      <c r="P3934"/>
      <c r="AA3934" s="85"/>
      <c r="AB3934" s="85"/>
    </row>
    <row r="3935" hidden="1" spans="1:28">
      <c r="A3935"/>
      <c r="P3935"/>
      <c r="AA3935" s="85"/>
      <c r="AB3935" s="85"/>
    </row>
    <row r="3936" hidden="1" spans="1:28">
      <c r="A3936"/>
      <c r="P3936"/>
      <c r="AA3936" s="85"/>
      <c r="AB3936" s="85"/>
    </row>
    <row r="3937" hidden="1" spans="1:28">
      <c r="A3937"/>
      <c r="P3937"/>
      <c r="AA3937" s="85"/>
      <c r="AB3937" s="85"/>
    </row>
    <row r="3938" hidden="1" spans="1:28">
      <c r="A3938"/>
      <c r="P3938"/>
      <c r="AA3938" s="85"/>
      <c r="AB3938" s="85"/>
    </row>
    <row r="3939" hidden="1" spans="1:28">
      <c r="A3939"/>
      <c r="P3939"/>
      <c r="AA3939" s="85"/>
      <c r="AB3939" s="85"/>
    </row>
    <row r="3940" hidden="1" spans="1:28">
      <c r="A3940"/>
      <c r="P3940"/>
      <c r="AA3940" s="85"/>
      <c r="AB3940" s="85"/>
    </row>
    <row r="3941" hidden="1" spans="1:28">
      <c r="A3941"/>
      <c r="P3941"/>
      <c r="AA3941" s="85"/>
      <c r="AB3941" s="85"/>
    </row>
    <row r="3942" hidden="1" spans="1:28">
      <c r="A3942"/>
      <c r="P3942"/>
      <c r="AA3942" s="85"/>
      <c r="AB3942" s="85"/>
    </row>
    <row r="3943" hidden="1" spans="1:28">
      <c r="A3943"/>
      <c r="P3943"/>
      <c r="AA3943" s="85"/>
      <c r="AB3943" s="85"/>
    </row>
    <row r="3944" hidden="1" spans="1:28">
      <c r="A3944"/>
      <c r="P3944"/>
      <c r="AA3944" s="85"/>
      <c r="AB3944" s="85"/>
    </row>
    <row r="3945" hidden="1" spans="1:28">
      <c r="A3945"/>
      <c r="P3945"/>
      <c r="AA3945" s="85"/>
      <c r="AB3945" s="85"/>
    </row>
    <row r="3946" hidden="1" spans="1:28">
      <c r="A3946"/>
      <c r="P3946"/>
      <c r="AA3946" s="85"/>
      <c r="AB3946" s="85"/>
    </row>
    <row r="3947" hidden="1" spans="1:28">
      <c r="A3947"/>
      <c r="P3947"/>
      <c r="AA3947" s="85"/>
      <c r="AB3947" s="85"/>
    </row>
    <row r="3948" hidden="1" spans="1:28">
      <c r="A3948"/>
      <c r="P3948"/>
      <c r="AA3948" s="85"/>
      <c r="AB3948" s="85"/>
    </row>
    <row r="3949" hidden="1" spans="1:28">
      <c r="A3949"/>
      <c r="P3949"/>
      <c r="AA3949" s="85"/>
      <c r="AB3949" s="85"/>
    </row>
    <row r="3950" hidden="1" spans="1:28">
      <c r="A3950"/>
      <c r="P3950"/>
      <c r="AA3950" s="85"/>
      <c r="AB3950" s="85"/>
    </row>
    <row r="3951" hidden="1" spans="1:28">
      <c r="A3951"/>
      <c r="P3951"/>
      <c r="AA3951" s="85"/>
      <c r="AB3951" s="85"/>
    </row>
    <row r="3952" hidden="1" spans="1:28">
      <c r="A3952"/>
      <c r="P3952"/>
      <c r="AA3952" s="85"/>
      <c r="AB3952" s="85"/>
    </row>
    <row r="3953" hidden="1" spans="1:28">
      <c r="A3953"/>
      <c r="P3953"/>
      <c r="AA3953" s="85"/>
      <c r="AB3953" s="85"/>
    </row>
    <row r="3954" hidden="1" spans="1:28">
      <c r="A3954"/>
      <c r="P3954"/>
      <c r="AA3954" s="85"/>
      <c r="AB3954" s="85"/>
    </row>
    <row r="3955" hidden="1" spans="1:28">
      <c r="A3955"/>
      <c r="P3955"/>
      <c r="AA3955" s="85"/>
      <c r="AB3955" s="85"/>
    </row>
    <row r="3956" hidden="1" spans="1:28">
      <c r="A3956"/>
      <c r="P3956"/>
      <c r="AA3956" s="85"/>
      <c r="AB3956" s="85"/>
    </row>
    <row r="3957" hidden="1" spans="1:28">
      <c r="A3957"/>
      <c r="P3957"/>
      <c r="AA3957" s="85"/>
      <c r="AB3957" s="85"/>
    </row>
    <row r="3958" hidden="1" spans="1:28">
      <c r="A3958"/>
      <c r="P3958"/>
      <c r="AA3958" s="85"/>
      <c r="AB3958" s="85"/>
    </row>
    <row r="3959" hidden="1" spans="1:28">
      <c r="A3959"/>
      <c r="P3959"/>
      <c r="AA3959" s="85"/>
      <c r="AB3959" s="85"/>
    </row>
    <row r="3960" hidden="1" spans="1:28">
      <c r="A3960"/>
      <c r="P3960"/>
      <c r="AA3960" s="85"/>
      <c r="AB3960" s="85"/>
    </row>
    <row r="3961" hidden="1" spans="1:28">
      <c r="A3961"/>
      <c r="P3961"/>
      <c r="AA3961" s="85"/>
      <c r="AB3961" s="85"/>
    </row>
    <row r="3962" hidden="1" spans="1:28">
      <c r="A3962"/>
      <c r="P3962"/>
      <c r="AA3962" s="85"/>
      <c r="AB3962" s="85"/>
    </row>
    <row r="3963" hidden="1" spans="1:28">
      <c r="A3963"/>
      <c r="P3963"/>
      <c r="AA3963" s="85"/>
      <c r="AB3963" s="85"/>
    </row>
    <row r="3964" hidden="1" spans="1:28">
      <c r="A3964"/>
      <c r="P3964"/>
      <c r="AA3964" s="85"/>
      <c r="AB3964" s="85"/>
    </row>
    <row r="3965" hidden="1" spans="1:28">
      <c r="A3965"/>
      <c r="P3965"/>
      <c r="AA3965" s="85"/>
      <c r="AB3965" s="85"/>
    </row>
    <row r="3966" hidden="1" spans="1:28">
      <c r="A3966"/>
      <c r="P3966"/>
      <c r="AA3966" s="85"/>
      <c r="AB3966" s="85"/>
    </row>
    <row r="3967" hidden="1" spans="1:28">
      <c r="A3967"/>
      <c r="P3967"/>
      <c r="AA3967" s="85"/>
      <c r="AB3967" s="85"/>
    </row>
    <row r="3968" hidden="1" spans="1:28">
      <c r="A3968"/>
      <c r="P3968"/>
      <c r="AA3968" s="85"/>
      <c r="AB3968" s="85"/>
    </row>
    <row r="3969" hidden="1" spans="1:28">
      <c r="A3969"/>
      <c r="P3969"/>
      <c r="AA3969" s="85"/>
      <c r="AB3969" s="85"/>
    </row>
    <row r="3970" hidden="1" spans="1:28">
      <c r="A3970"/>
      <c r="P3970"/>
      <c r="AA3970" s="85"/>
      <c r="AB3970" s="85"/>
    </row>
    <row r="3971" hidden="1" spans="1:28">
      <c r="A3971"/>
      <c r="P3971"/>
      <c r="AA3971" s="85"/>
      <c r="AB3971" s="85"/>
    </row>
    <row r="3972" hidden="1" spans="1:28">
      <c r="A3972"/>
      <c r="P3972"/>
      <c r="AA3972" s="85"/>
      <c r="AB3972" s="85"/>
    </row>
    <row r="3973" hidden="1" spans="1:28">
      <c r="A3973"/>
      <c r="P3973"/>
      <c r="AA3973" s="85"/>
      <c r="AB3973" s="85"/>
    </row>
    <row r="3974" hidden="1" spans="1:28">
      <c r="A3974"/>
      <c r="P3974"/>
      <c r="AA3974" s="85"/>
      <c r="AB3974" s="85"/>
    </row>
    <row r="3975" hidden="1" spans="1:28">
      <c r="A3975"/>
      <c r="P3975"/>
      <c r="AA3975" s="85"/>
      <c r="AB3975" s="85"/>
    </row>
    <row r="3976" hidden="1" spans="1:28">
      <c r="A3976"/>
      <c r="P3976"/>
      <c r="AA3976" s="85"/>
      <c r="AB3976" s="85"/>
    </row>
    <row r="3977" hidden="1" spans="1:28">
      <c r="A3977"/>
      <c r="P3977"/>
      <c r="AA3977" s="85"/>
      <c r="AB3977" s="85"/>
    </row>
    <row r="3978" hidden="1" spans="1:28">
      <c r="A3978"/>
      <c r="P3978"/>
      <c r="AA3978" s="85"/>
      <c r="AB3978" s="85"/>
    </row>
    <row r="3979" hidden="1" spans="1:28">
      <c r="A3979"/>
      <c r="P3979"/>
      <c r="AA3979" s="85"/>
      <c r="AB3979" s="85"/>
    </row>
    <row r="3980" hidden="1" spans="1:28">
      <c r="A3980"/>
      <c r="P3980"/>
      <c r="AA3980" s="85"/>
      <c r="AB3980" s="85"/>
    </row>
    <row r="3981" hidden="1" spans="1:28">
      <c r="A3981"/>
      <c r="P3981"/>
      <c r="AA3981" s="85"/>
      <c r="AB3981" s="85"/>
    </row>
    <row r="3982" hidden="1" spans="1:28">
      <c r="A3982"/>
      <c r="P3982"/>
      <c r="AA3982" s="85"/>
      <c r="AB3982" s="85"/>
    </row>
    <row r="3983" hidden="1" spans="1:28">
      <c r="A3983"/>
      <c r="P3983"/>
      <c r="AA3983" s="85"/>
      <c r="AB3983" s="85"/>
    </row>
    <row r="3984" hidden="1" spans="1:28">
      <c r="A3984"/>
      <c r="P3984"/>
      <c r="AA3984" s="85"/>
      <c r="AB3984" s="85"/>
    </row>
    <row r="3985" hidden="1" spans="1:28">
      <c r="A3985"/>
      <c r="P3985"/>
      <c r="AA3985" s="85"/>
      <c r="AB3985" s="85"/>
    </row>
    <row r="3986" hidden="1" spans="1:28">
      <c r="A3986"/>
      <c r="P3986"/>
      <c r="AA3986" s="85"/>
      <c r="AB3986" s="85"/>
    </row>
    <row r="3987" hidden="1" spans="1:28">
      <c r="A3987"/>
      <c r="P3987"/>
      <c r="AA3987" s="85"/>
      <c r="AB3987" s="85"/>
    </row>
    <row r="3988" hidden="1" spans="1:28">
      <c r="A3988"/>
      <c r="P3988"/>
      <c r="AA3988" s="85"/>
      <c r="AB3988" s="85"/>
    </row>
    <row r="3989" hidden="1" spans="1:28">
      <c r="A3989"/>
      <c r="P3989"/>
      <c r="AA3989" s="85"/>
      <c r="AB3989" s="85"/>
    </row>
    <row r="3990" hidden="1" spans="1:28">
      <c r="A3990"/>
      <c r="P3990"/>
      <c r="AA3990" s="85"/>
      <c r="AB3990" s="85"/>
    </row>
    <row r="3991" hidden="1" spans="1:28">
      <c r="A3991"/>
      <c r="P3991"/>
      <c r="AA3991" s="85"/>
      <c r="AB3991" s="85"/>
    </row>
    <row r="3992" hidden="1" spans="1:28">
      <c r="A3992"/>
      <c r="P3992"/>
      <c r="AA3992" s="85"/>
      <c r="AB3992" s="85"/>
    </row>
    <row r="3993" hidden="1" spans="1:28">
      <c r="A3993"/>
      <c r="P3993"/>
      <c r="AA3993" s="85"/>
      <c r="AB3993" s="85"/>
    </row>
    <row r="3994" hidden="1" spans="1:28">
      <c r="A3994"/>
      <c r="P3994"/>
      <c r="AA3994" s="85"/>
      <c r="AB3994" s="85"/>
    </row>
    <row r="3995" hidden="1" spans="1:28">
      <c r="A3995"/>
      <c r="P3995"/>
      <c r="AA3995" s="85"/>
      <c r="AB3995" s="85"/>
    </row>
    <row r="3996" hidden="1" spans="1:28">
      <c r="A3996"/>
      <c r="P3996"/>
      <c r="AA3996" s="85"/>
      <c r="AB3996" s="85"/>
    </row>
    <row r="3997" hidden="1" spans="1:28">
      <c r="A3997"/>
      <c r="P3997"/>
      <c r="AA3997" s="85"/>
      <c r="AB3997" s="85"/>
    </row>
    <row r="3998" hidden="1" spans="1:28">
      <c r="A3998"/>
      <c r="P3998"/>
      <c r="AA3998" s="85"/>
      <c r="AB3998" s="85"/>
    </row>
    <row r="3999" hidden="1" spans="1:28">
      <c r="A3999"/>
      <c r="P3999"/>
      <c r="AA3999" s="85"/>
      <c r="AB3999" s="85"/>
    </row>
    <row r="4000" hidden="1" spans="1:28">
      <c r="A4000"/>
      <c r="P4000"/>
      <c r="AA4000" s="85"/>
      <c r="AB4000" s="85"/>
    </row>
    <row r="4001" hidden="1" spans="1:28">
      <c r="A4001"/>
      <c r="P4001"/>
      <c r="AA4001" s="85"/>
      <c r="AB4001" s="85"/>
    </row>
    <row r="4002" hidden="1" spans="1:28">
      <c r="A4002"/>
      <c r="P4002"/>
      <c r="AA4002" s="85"/>
      <c r="AB4002" s="85"/>
    </row>
    <row r="4003" hidden="1" spans="1:28">
      <c r="A4003"/>
      <c r="P4003"/>
      <c r="AA4003" s="85"/>
      <c r="AB4003" s="85"/>
    </row>
    <row r="4004" hidden="1" spans="1:28">
      <c r="A4004"/>
      <c r="P4004"/>
      <c r="AA4004" s="85"/>
      <c r="AB4004" s="85"/>
    </row>
    <row r="4005" hidden="1" spans="1:28">
      <c r="A4005"/>
      <c r="P4005"/>
      <c r="AA4005" s="85"/>
      <c r="AB4005" s="85"/>
    </row>
    <row r="4006" hidden="1" spans="1:28">
      <c r="A4006"/>
      <c r="P4006"/>
      <c r="AA4006" s="85"/>
      <c r="AB4006" s="85"/>
    </row>
    <row r="4007" hidden="1" spans="1:28">
      <c r="A4007"/>
      <c r="P4007"/>
      <c r="AA4007" s="85"/>
      <c r="AB4007" s="85"/>
    </row>
    <row r="4008" hidden="1" spans="1:28">
      <c r="A4008"/>
      <c r="P4008"/>
      <c r="AA4008" s="85"/>
      <c r="AB4008" s="85"/>
    </row>
    <row r="4009" hidden="1" spans="1:28">
      <c r="A4009"/>
      <c r="P4009"/>
      <c r="AA4009" s="85"/>
      <c r="AB4009" s="85"/>
    </row>
    <row r="4010" hidden="1" spans="1:28">
      <c r="A4010"/>
      <c r="P4010"/>
      <c r="AA4010" s="85"/>
      <c r="AB4010" s="85"/>
    </row>
    <row r="4011" hidden="1" spans="1:28">
      <c r="A4011"/>
      <c r="P4011"/>
      <c r="AA4011" s="85"/>
      <c r="AB4011" s="85"/>
    </row>
    <row r="4012" hidden="1" spans="1:28">
      <c r="A4012"/>
      <c r="P4012"/>
      <c r="AA4012" s="85"/>
      <c r="AB4012" s="85"/>
    </row>
    <row r="4013" hidden="1" spans="1:28">
      <c r="A4013"/>
      <c r="P4013"/>
      <c r="AA4013" s="85"/>
      <c r="AB4013" s="85"/>
    </row>
    <row r="4014" hidden="1" spans="1:28">
      <c r="A4014"/>
      <c r="P4014"/>
      <c r="AA4014" s="85"/>
      <c r="AB4014" s="85"/>
    </row>
    <row r="4015" hidden="1" spans="1:28">
      <c r="A4015"/>
      <c r="P4015"/>
      <c r="AA4015" s="85"/>
      <c r="AB4015" s="85"/>
    </row>
    <row r="4016" hidden="1" spans="1:28">
      <c r="A4016"/>
      <c r="P4016"/>
      <c r="AA4016" s="85"/>
      <c r="AB4016" s="85"/>
    </row>
    <row r="4017" hidden="1" spans="1:28">
      <c r="A4017"/>
      <c r="P4017"/>
      <c r="AA4017" s="85"/>
      <c r="AB4017" s="85"/>
    </row>
    <row r="4018" hidden="1" spans="1:28">
      <c r="A4018"/>
      <c r="P4018"/>
      <c r="AA4018" s="85"/>
      <c r="AB4018" s="85"/>
    </row>
    <row r="4019" hidden="1" spans="1:28">
      <c r="A4019"/>
      <c r="P4019"/>
      <c r="AA4019" s="85"/>
      <c r="AB4019" s="85"/>
    </row>
    <row r="4020" hidden="1" spans="1:28">
      <c r="A4020"/>
      <c r="P4020"/>
      <c r="AA4020" s="85"/>
      <c r="AB4020" s="85"/>
    </row>
    <row r="4021" hidden="1" spans="1:28">
      <c r="A4021"/>
      <c r="P4021"/>
      <c r="AA4021" s="85"/>
      <c r="AB4021" s="85"/>
    </row>
    <row r="4022" hidden="1" spans="1:28">
      <c r="A4022"/>
      <c r="P4022"/>
      <c r="AA4022" s="85"/>
      <c r="AB4022" s="85"/>
    </row>
    <row r="4023" hidden="1" spans="1:28">
      <c r="A4023"/>
      <c r="P4023"/>
      <c r="AA4023" s="85"/>
      <c r="AB4023" s="85"/>
    </row>
    <row r="4024" hidden="1" spans="1:28">
      <c r="A4024"/>
      <c r="P4024"/>
      <c r="AA4024" s="85"/>
      <c r="AB4024" s="85"/>
    </row>
    <row r="4025" hidden="1" spans="1:28">
      <c r="A4025"/>
      <c r="P4025"/>
      <c r="AA4025" s="85"/>
      <c r="AB4025" s="85"/>
    </row>
    <row r="4026" hidden="1" spans="1:28">
      <c r="A4026"/>
      <c r="P4026"/>
      <c r="AA4026" s="85"/>
      <c r="AB4026" s="85"/>
    </row>
    <row r="4027" hidden="1" spans="1:28">
      <c r="A4027"/>
      <c r="P4027"/>
      <c r="AA4027" s="85"/>
      <c r="AB4027" s="85"/>
    </row>
    <row r="4028" hidden="1" spans="1:28">
      <c r="A4028"/>
      <c r="P4028"/>
      <c r="AA4028" s="85"/>
      <c r="AB4028" s="85"/>
    </row>
    <row r="4029" hidden="1" spans="1:28">
      <c r="A4029"/>
      <c r="P4029"/>
      <c r="AA4029" s="85"/>
      <c r="AB4029" s="85"/>
    </row>
    <row r="4030" hidden="1" spans="1:28">
      <c r="A4030"/>
      <c r="P4030"/>
      <c r="AA4030" s="85"/>
      <c r="AB4030" s="85"/>
    </row>
    <row r="4031" hidden="1" spans="1:28">
      <c r="A4031"/>
      <c r="P4031"/>
      <c r="AA4031" s="85"/>
      <c r="AB4031" s="85"/>
    </row>
    <row r="4032" hidden="1" spans="1:28">
      <c r="A4032"/>
      <c r="P4032"/>
      <c r="AA4032" s="85"/>
      <c r="AB4032" s="85"/>
    </row>
    <row r="4033" hidden="1" spans="1:28">
      <c r="A4033"/>
      <c r="P4033"/>
      <c r="AA4033" s="85"/>
      <c r="AB4033" s="85"/>
    </row>
    <row r="4034" hidden="1" spans="1:28">
      <c r="A4034"/>
      <c r="P4034"/>
      <c r="AA4034" s="85"/>
      <c r="AB4034" s="85"/>
    </row>
    <row r="4035" hidden="1" spans="1:28">
      <c r="A4035"/>
      <c r="P4035"/>
      <c r="AA4035" s="85"/>
      <c r="AB4035" s="85"/>
    </row>
    <row r="4036" hidden="1" spans="1:28">
      <c r="A4036"/>
      <c r="P4036"/>
      <c r="AA4036" s="85"/>
      <c r="AB4036" s="85"/>
    </row>
    <row r="4037" hidden="1" spans="1:28">
      <c r="A4037"/>
      <c r="P4037"/>
      <c r="AA4037" s="85"/>
      <c r="AB4037" s="85"/>
    </row>
    <row r="4038" hidden="1" spans="1:28">
      <c r="A4038"/>
      <c r="P4038"/>
      <c r="AA4038" s="85"/>
      <c r="AB4038" s="85"/>
    </row>
    <row r="4039" hidden="1" spans="1:28">
      <c r="A4039"/>
      <c r="P4039"/>
      <c r="AA4039" s="85"/>
      <c r="AB4039" s="85"/>
    </row>
    <row r="4040" hidden="1" spans="1:28">
      <c r="A4040"/>
      <c r="P4040"/>
      <c r="AA4040" s="85"/>
      <c r="AB4040" s="85"/>
    </row>
    <row r="4041" hidden="1" spans="1:28">
      <c r="A4041"/>
      <c r="P4041"/>
      <c r="AA4041" s="85"/>
      <c r="AB4041" s="85"/>
    </row>
    <row r="4042" hidden="1" spans="1:28">
      <c r="A4042"/>
      <c r="P4042"/>
      <c r="AA4042" s="85"/>
      <c r="AB4042" s="85"/>
    </row>
    <row r="4043" hidden="1" spans="1:28">
      <c r="A4043"/>
      <c r="P4043"/>
      <c r="AA4043" s="85"/>
      <c r="AB4043" s="85"/>
    </row>
    <row r="4044" hidden="1" spans="1:28">
      <c r="A4044"/>
      <c r="P4044"/>
      <c r="AA4044" s="85"/>
      <c r="AB4044" s="85"/>
    </row>
    <row r="4045" hidden="1" spans="1:28">
      <c r="A4045"/>
      <c r="P4045"/>
      <c r="AA4045" s="85"/>
      <c r="AB4045" s="85"/>
    </row>
    <row r="4046" hidden="1" spans="1:28">
      <c r="A4046"/>
      <c r="P4046"/>
      <c r="AA4046" s="85"/>
      <c r="AB4046" s="85"/>
    </row>
    <row r="4047" hidden="1" spans="1:28">
      <c r="A4047"/>
      <c r="P4047"/>
      <c r="AA4047" s="85"/>
      <c r="AB4047" s="85"/>
    </row>
    <row r="4048" hidden="1" spans="1:28">
      <c r="A4048"/>
      <c r="P4048"/>
      <c r="AA4048" s="85"/>
      <c r="AB4048" s="85"/>
    </row>
    <row r="4049" hidden="1" spans="1:28">
      <c r="A4049"/>
      <c r="P4049"/>
      <c r="AA4049" s="85"/>
      <c r="AB4049" s="85"/>
    </row>
    <row r="4050" hidden="1" spans="1:28">
      <c r="A4050"/>
      <c r="P4050"/>
      <c r="AA4050" s="85"/>
      <c r="AB4050" s="85"/>
    </row>
    <row r="4051" hidden="1" spans="1:28">
      <c r="A4051"/>
      <c r="P4051"/>
      <c r="AA4051" s="85"/>
      <c r="AB4051" s="85"/>
    </row>
    <row r="4052" hidden="1" spans="1:28">
      <c r="A4052"/>
      <c r="P4052"/>
      <c r="AA4052" s="85"/>
      <c r="AB4052" s="85"/>
    </row>
    <row r="4053" hidden="1" spans="1:28">
      <c r="A4053"/>
      <c r="P4053"/>
      <c r="AA4053" s="85"/>
      <c r="AB4053" s="85"/>
    </row>
    <row r="4054" hidden="1" spans="1:28">
      <c r="A4054"/>
      <c r="P4054"/>
      <c r="AA4054" s="85"/>
      <c r="AB4054" s="85"/>
    </row>
    <row r="4055" hidden="1" spans="1:28">
      <c r="A4055"/>
      <c r="P4055"/>
      <c r="AA4055" s="85"/>
      <c r="AB4055" s="85"/>
    </row>
    <row r="4056" hidden="1" spans="1:28">
      <c r="A4056"/>
      <c r="P4056"/>
      <c r="AA4056" s="85"/>
      <c r="AB4056" s="85"/>
    </row>
    <row r="4057" hidden="1" spans="1:28">
      <c r="A4057"/>
      <c r="P4057"/>
      <c r="AA4057" s="85"/>
      <c r="AB4057" s="85"/>
    </row>
    <row r="4058" hidden="1" spans="1:28">
      <c r="A4058"/>
      <c r="P4058"/>
      <c r="AA4058" s="85"/>
      <c r="AB4058" s="85"/>
    </row>
    <row r="4059" hidden="1" spans="1:28">
      <c r="A4059"/>
      <c r="P4059"/>
      <c r="AA4059" s="85"/>
      <c r="AB4059" s="85"/>
    </row>
    <row r="4060" hidden="1" spans="1:28">
      <c r="A4060"/>
      <c r="P4060"/>
      <c r="AA4060" s="85"/>
      <c r="AB4060" s="85"/>
    </row>
    <row r="4061" hidden="1" spans="1:28">
      <c r="A4061"/>
      <c r="P4061"/>
      <c r="AA4061" s="85"/>
      <c r="AB4061" s="85"/>
    </row>
    <row r="4062" hidden="1" spans="1:28">
      <c r="A4062"/>
      <c r="P4062"/>
      <c r="AA4062" s="85"/>
      <c r="AB4062" s="85"/>
    </row>
    <row r="4063" hidden="1" spans="1:28">
      <c r="A4063"/>
      <c r="P4063"/>
      <c r="AA4063" s="85"/>
      <c r="AB4063" s="85"/>
    </row>
    <row r="4064" hidden="1" spans="1:28">
      <c r="A4064"/>
      <c r="P4064"/>
      <c r="AA4064" s="85"/>
      <c r="AB4064" s="85"/>
    </row>
    <row r="4065" hidden="1" spans="1:28">
      <c r="A4065"/>
      <c r="P4065"/>
      <c r="AA4065" s="85"/>
      <c r="AB4065" s="85"/>
    </row>
    <row r="4066" hidden="1" spans="1:28">
      <c r="A4066"/>
      <c r="P4066"/>
      <c r="AA4066" s="85"/>
      <c r="AB4066" s="85"/>
    </row>
    <row r="4067" hidden="1" spans="1:28">
      <c r="A4067"/>
      <c r="P4067"/>
      <c r="AA4067" s="85"/>
      <c r="AB4067" s="85"/>
    </row>
    <row r="4068" hidden="1" spans="1:28">
      <c r="A4068"/>
      <c r="P4068"/>
      <c r="AA4068" s="85"/>
      <c r="AB4068" s="85"/>
    </row>
    <row r="4069" hidden="1" spans="1:28">
      <c r="A4069"/>
      <c r="P4069"/>
      <c r="AA4069" s="85"/>
      <c r="AB4069" s="85"/>
    </row>
    <row r="4070" hidden="1" spans="1:28">
      <c r="A4070"/>
      <c r="P4070"/>
      <c r="AA4070" s="85"/>
      <c r="AB4070" s="85"/>
    </row>
    <row r="4071" hidden="1" spans="1:28">
      <c r="A4071"/>
      <c r="P4071"/>
      <c r="AA4071" s="85"/>
      <c r="AB4071" s="85"/>
    </row>
    <row r="4072" hidden="1" spans="1:28">
      <c r="A4072"/>
      <c r="P4072"/>
      <c r="AA4072" s="85"/>
      <c r="AB4072" s="85"/>
    </row>
    <row r="4073" hidden="1" spans="1:28">
      <c r="A4073"/>
      <c r="P4073"/>
      <c r="AA4073" s="85"/>
      <c r="AB4073" s="85"/>
    </row>
    <row r="4074" hidden="1" spans="1:28">
      <c r="A4074"/>
      <c r="P4074"/>
      <c r="AA4074" s="85"/>
      <c r="AB4074" s="85"/>
    </row>
    <row r="4075" hidden="1" spans="1:28">
      <c r="A4075"/>
      <c r="P4075"/>
      <c r="AA4075" s="85"/>
      <c r="AB4075" s="85"/>
    </row>
    <row r="4076" hidden="1" spans="1:28">
      <c r="A4076"/>
      <c r="P4076"/>
      <c r="AA4076" s="85"/>
      <c r="AB4076" s="85"/>
    </row>
    <row r="4077" hidden="1" spans="1:28">
      <c r="A4077"/>
      <c r="P4077"/>
      <c r="AA4077" s="85"/>
      <c r="AB4077" s="85"/>
    </row>
    <row r="4078" hidden="1" spans="1:28">
      <c r="A4078"/>
      <c r="P4078"/>
      <c r="AA4078" s="85"/>
      <c r="AB4078" s="85"/>
    </row>
    <row r="4079" hidden="1" spans="1:28">
      <c r="A4079"/>
      <c r="P4079"/>
      <c r="AA4079" s="85"/>
      <c r="AB4079" s="85"/>
    </row>
    <row r="4080" hidden="1" spans="1:28">
      <c r="A4080"/>
      <c r="P4080"/>
      <c r="AA4080" s="85"/>
      <c r="AB4080" s="85"/>
    </row>
    <row r="4081" hidden="1" spans="1:28">
      <c r="A4081"/>
      <c r="P4081"/>
      <c r="AA4081" s="85"/>
      <c r="AB4081" s="85"/>
    </row>
    <row r="4082" hidden="1" spans="1:28">
      <c r="A4082"/>
      <c r="P4082"/>
      <c r="AA4082" s="85"/>
      <c r="AB4082" s="85"/>
    </row>
    <row r="4083" hidden="1" spans="1:28">
      <c r="A4083"/>
      <c r="P4083"/>
      <c r="AA4083" s="85"/>
      <c r="AB4083" s="85"/>
    </row>
    <row r="4084" hidden="1" spans="1:28">
      <c r="A4084"/>
      <c r="P4084"/>
      <c r="AA4084" s="85"/>
      <c r="AB4084" s="85"/>
    </row>
    <row r="4085" hidden="1" spans="1:28">
      <c r="A4085"/>
      <c r="P4085"/>
      <c r="AA4085" s="85"/>
      <c r="AB4085" s="85"/>
    </row>
    <row r="4086" hidden="1" spans="1:28">
      <c r="A4086"/>
      <c r="P4086"/>
      <c r="AA4086" s="85"/>
      <c r="AB4086" s="85"/>
    </row>
    <row r="4087" hidden="1" spans="1:28">
      <c r="A4087"/>
      <c r="P4087"/>
      <c r="AA4087" s="85"/>
      <c r="AB4087" s="85"/>
    </row>
    <row r="4088" hidden="1" spans="1:28">
      <c r="A4088"/>
      <c r="P4088"/>
      <c r="AA4088" s="85"/>
      <c r="AB4088" s="85"/>
    </row>
    <row r="4089" hidden="1" spans="1:28">
      <c r="A4089"/>
      <c r="P4089"/>
      <c r="AA4089" s="85"/>
      <c r="AB4089" s="85"/>
    </row>
    <row r="4090" hidden="1" spans="1:28">
      <c r="A4090"/>
      <c r="P4090"/>
      <c r="AA4090" s="85"/>
      <c r="AB4090" s="85"/>
    </row>
    <row r="4091" hidden="1" spans="1:28">
      <c r="A4091"/>
      <c r="P4091"/>
      <c r="AA4091" s="85"/>
      <c r="AB4091" s="85"/>
    </row>
    <row r="4092" hidden="1" spans="1:28">
      <c r="A4092"/>
      <c r="P4092"/>
      <c r="AA4092" s="85"/>
      <c r="AB4092" s="85"/>
    </row>
    <row r="4093" hidden="1" spans="1:28">
      <c r="A4093"/>
      <c r="P4093"/>
      <c r="AA4093" s="85"/>
      <c r="AB4093" s="85"/>
    </row>
    <row r="4094" hidden="1" spans="1:28">
      <c r="A4094"/>
      <c r="P4094"/>
      <c r="AA4094" s="85"/>
      <c r="AB4094" s="85"/>
    </row>
    <row r="4095" hidden="1" spans="1:28">
      <c r="A4095"/>
      <c r="P4095"/>
      <c r="AA4095" s="85"/>
      <c r="AB4095" s="85"/>
    </row>
    <row r="4096" hidden="1" spans="1:28">
      <c r="A4096"/>
      <c r="P4096"/>
      <c r="AA4096" s="85"/>
      <c r="AB4096" s="85"/>
    </row>
    <row r="4097" hidden="1" spans="1:28">
      <c r="A4097"/>
      <c r="P4097"/>
      <c r="AA4097" s="85"/>
      <c r="AB4097" s="85"/>
    </row>
    <row r="4098" hidden="1" spans="1:28">
      <c r="A4098"/>
      <c r="P4098"/>
      <c r="AA4098" s="85"/>
      <c r="AB4098" s="85"/>
    </row>
    <row r="4099" hidden="1" spans="1:28">
      <c r="A4099"/>
      <c r="P4099"/>
      <c r="AA4099" s="85"/>
      <c r="AB4099" s="85"/>
    </row>
    <row r="4100" hidden="1" spans="1:28">
      <c r="A4100"/>
      <c r="P4100"/>
      <c r="AA4100" s="85"/>
      <c r="AB4100" s="85"/>
    </row>
    <row r="4101" hidden="1" spans="1:28">
      <c r="A4101"/>
      <c r="P4101"/>
      <c r="AA4101" s="85"/>
      <c r="AB4101" s="85"/>
    </row>
    <row r="4102" hidden="1" spans="1:28">
      <c r="A4102"/>
      <c r="P4102"/>
      <c r="AA4102" s="85"/>
      <c r="AB4102" s="85"/>
    </row>
    <row r="4103" hidden="1" spans="1:28">
      <c r="A4103"/>
      <c r="P4103"/>
      <c r="AA4103" s="85"/>
      <c r="AB4103" s="85"/>
    </row>
    <row r="4104" hidden="1" spans="1:28">
      <c r="A4104"/>
      <c r="P4104"/>
      <c r="AA4104" s="85"/>
      <c r="AB4104" s="85"/>
    </row>
    <row r="4105" hidden="1" spans="1:28">
      <c r="A4105"/>
      <c r="P4105"/>
      <c r="AA4105" s="85"/>
      <c r="AB4105" s="85"/>
    </row>
    <row r="4106" hidden="1" spans="1:28">
      <c r="A4106"/>
      <c r="P4106"/>
      <c r="AA4106" s="85"/>
      <c r="AB4106" s="85"/>
    </row>
    <row r="4107" hidden="1" spans="1:28">
      <c r="A4107"/>
      <c r="P4107"/>
      <c r="AA4107" s="85"/>
      <c r="AB4107" s="85"/>
    </row>
    <row r="4108" hidden="1" spans="1:28">
      <c r="A4108"/>
      <c r="P4108"/>
      <c r="AA4108" s="85"/>
      <c r="AB4108" s="85"/>
    </row>
    <row r="4109" hidden="1" spans="1:28">
      <c r="A4109"/>
      <c r="P4109"/>
      <c r="AA4109" s="85"/>
      <c r="AB4109" s="85"/>
    </row>
    <row r="4110" hidden="1" spans="1:28">
      <c r="A4110"/>
      <c r="P4110"/>
      <c r="AA4110" s="85"/>
      <c r="AB4110" s="85"/>
    </row>
    <row r="4111" hidden="1" spans="1:28">
      <c r="A4111"/>
      <c r="P4111"/>
      <c r="AA4111" s="85"/>
      <c r="AB4111" s="85"/>
    </row>
    <row r="4112" hidden="1" spans="1:28">
      <c r="A4112"/>
      <c r="P4112"/>
      <c r="AA4112" s="85"/>
      <c r="AB4112" s="85"/>
    </row>
    <row r="4113" hidden="1" spans="1:28">
      <c r="A4113"/>
      <c r="P4113"/>
      <c r="AA4113" s="85"/>
      <c r="AB4113" s="85"/>
    </row>
    <row r="4114" hidden="1" spans="1:28">
      <c r="A4114"/>
      <c r="P4114"/>
      <c r="AA4114" s="85"/>
      <c r="AB4114" s="85"/>
    </row>
    <row r="4115" hidden="1" spans="1:28">
      <c r="A4115"/>
      <c r="P4115"/>
      <c r="AA4115" s="85"/>
      <c r="AB4115" s="85"/>
    </row>
    <row r="4116" hidden="1" spans="1:28">
      <c r="A4116"/>
      <c r="P4116"/>
      <c r="AA4116" s="85"/>
      <c r="AB4116" s="85"/>
    </row>
    <row r="4117" hidden="1" spans="1:28">
      <c r="A4117"/>
      <c r="P4117"/>
      <c r="AA4117" s="85"/>
      <c r="AB4117" s="85"/>
    </row>
    <row r="4118" hidden="1" spans="1:28">
      <c r="A4118"/>
      <c r="P4118"/>
      <c r="AA4118" s="85"/>
      <c r="AB4118" s="85"/>
    </row>
    <row r="4119" hidden="1" spans="1:28">
      <c r="A4119"/>
      <c r="P4119"/>
      <c r="AA4119" s="85"/>
      <c r="AB4119" s="85"/>
    </row>
    <row r="4120" hidden="1" spans="1:28">
      <c r="A4120"/>
      <c r="P4120"/>
      <c r="AA4120" s="85"/>
      <c r="AB4120" s="85"/>
    </row>
    <row r="4121" hidden="1" spans="1:28">
      <c r="A4121"/>
      <c r="P4121"/>
      <c r="AA4121" s="85"/>
      <c r="AB4121" s="85"/>
    </row>
    <row r="4122" hidden="1" spans="1:28">
      <c r="A4122"/>
      <c r="P4122"/>
      <c r="AA4122" s="85"/>
      <c r="AB4122" s="85"/>
    </row>
    <row r="4123" hidden="1" spans="1:28">
      <c r="A4123"/>
      <c r="P4123"/>
      <c r="AA4123" s="85"/>
      <c r="AB4123" s="85"/>
    </row>
    <row r="4124" hidden="1" spans="1:28">
      <c r="A4124"/>
      <c r="P4124"/>
      <c r="AA4124" s="85"/>
      <c r="AB4124" s="85"/>
    </row>
    <row r="4125" hidden="1" spans="1:28">
      <c r="A4125"/>
      <c r="P4125"/>
      <c r="AA4125" s="85"/>
      <c r="AB4125" s="85"/>
    </row>
    <row r="4126" hidden="1" spans="1:28">
      <c r="A4126"/>
      <c r="P4126"/>
      <c r="AA4126" s="85"/>
      <c r="AB4126" s="85"/>
    </row>
    <row r="4127" hidden="1" spans="1:28">
      <c r="A4127"/>
      <c r="P4127"/>
      <c r="AA4127" s="85"/>
      <c r="AB4127" s="85"/>
    </row>
    <row r="4128" hidden="1" spans="1:28">
      <c r="A4128"/>
      <c r="P4128"/>
      <c r="AA4128" s="85"/>
      <c r="AB4128" s="85"/>
    </row>
    <row r="4129" hidden="1" spans="1:28">
      <c r="A4129"/>
      <c r="P4129"/>
      <c r="AA4129" s="85"/>
      <c r="AB4129" s="85"/>
    </row>
    <row r="4130" hidden="1" spans="1:28">
      <c r="A4130"/>
      <c r="P4130"/>
      <c r="AA4130" s="85"/>
      <c r="AB4130" s="85"/>
    </row>
    <row r="4131" hidden="1" spans="1:28">
      <c r="A4131"/>
      <c r="P4131"/>
      <c r="AA4131" s="85"/>
      <c r="AB4131" s="85"/>
    </row>
    <row r="4132" hidden="1" spans="1:28">
      <c r="A4132"/>
      <c r="P4132"/>
      <c r="AA4132" s="85"/>
      <c r="AB4132" s="85"/>
    </row>
    <row r="4133" hidden="1" spans="1:28">
      <c r="A4133"/>
      <c r="P4133"/>
      <c r="AA4133" s="85"/>
      <c r="AB4133" s="85"/>
    </row>
    <row r="4134" hidden="1" spans="1:28">
      <c r="A4134"/>
      <c r="P4134"/>
      <c r="AA4134" s="85"/>
      <c r="AB4134" s="85"/>
    </row>
    <row r="4135" hidden="1" spans="1:28">
      <c r="A4135"/>
      <c r="P4135"/>
      <c r="AA4135" s="85"/>
      <c r="AB4135" s="85"/>
    </row>
    <row r="4136" hidden="1" spans="1:28">
      <c r="A4136"/>
      <c r="P4136"/>
      <c r="AA4136" s="85"/>
      <c r="AB4136" s="85"/>
    </row>
    <row r="4137" hidden="1" spans="1:28">
      <c r="A4137"/>
      <c r="P4137"/>
      <c r="AA4137" s="85"/>
      <c r="AB4137" s="85"/>
    </row>
    <row r="4138" hidden="1" spans="1:28">
      <c r="A4138"/>
      <c r="P4138"/>
      <c r="AA4138" s="85"/>
      <c r="AB4138" s="85"/>
    </row>
    <row r="4139" hidden="1" spans="1:28">
      <c r="A4139"/>
      <c r="P4139"/>
      <c r="AA4139" s="85"/>
      <c r="AB4139" s="85"/>
    </row>
    <row r="4140" hidden="1" spans="1:28">
      <c r="A4140"/>
      <c r="P4140"/>
      <c r="AA4140" s="85"/>
      <c r="AB4140" s="85"/>
    </row>
    <row r="4141" hidden="1" spans="1:28">
      <c r="A4141"/>
      <c r="P4141"/>
      <c r="AA4141" s="85"/>
      <c r="AB4141" s="85"/>
    </row>
    <row r="4142" hidden="1" spans="1:28">
      <c r="A4142"/>
      <c r="P4142"/>
      <c r="AA4142" s="85"/>
      <c r="AB4142" s="85"/>
    </row>
    <row r="4143" hidden="1" spans="1:28">
      <c r="A4143"/>
      <c r="P4143"/>
      <c r="AA4143" s="85"/>
      <c r="AB4143" s="85"/>
    </row>
    <row r="4144" hidden="1" spans="1:28">
      <c r="A4144"/>
      <c r="P4144"/>
      <c r="AA4144" s="85"/>
      <c r="AB4144" s="85"/>
    </row>
    <row r="4145" hidden="1" spans="1:28">
      <c r="A4145"/>
      <c r="P4145"/>
      <c r="AA4145" s="85"/>
      <c r="AB4145" s="85"/>
    </row>
    <row r="4146" hidden="1" spans="1:28">
      <c r="A4146"/>
      <c r="P4146"/>
      <c r="AA4146" s="85"/>
      <c r="AB4146" s="85"/>
    </row>
    <row r="4147" hidden="1" spans="1:28">
      <c r="A4147"/>
      <c r="P4147"/>
      <c r="AA4147" s="85"/>
      <c r="AB4147" s="85"/>
    </row>
    <row r="4148" hidden="1" spans="1:28">
      <c r="A4148"/>
      <c r="P4148"/>
      <c r="AA4148" s="85"/>
      <c r="AB4148" s="85"/>
    </row>
    <row r="4149" hidden="1" spans="1:28">
      <c r="A4149"/>
      <c r="P4149"/>
      <c r="AA4149" s="85"/>
      <c r="AB4149" s="85"/>
    </row>
    <row r="4150" hidden="1" spans="1:28">
      <c r="A4150"/>
      <c r="P4150"/>
      <c r="AA4150" s="85"/>
      <c r="AB4150" s="85"/>
    </row>
    <row r="4151" hidden="1" spans="1:28">
      <c r="A4151"/>
      <c r="P4151"/>
      <c r="AA4151" s="85"/>
      <c r="AB4151" s="85"/>
    </row>
    <row r="4152" hidden="1" spans="1:28">
      <c r="A4152"/>
      <c r="P4152"/>
      <c r="AA4152" s="85"/>
      <c r="AB4152" s="85"/>
    </row>
    <row r="4153" hidden="1" spans="1:28">
      <c r="A4153"/>
      <c r="P4153"/>
      <c r="AA4153" s="85"/>
      <c r="AB4153" s="85"/>
    </row>
    <row r="4154" hidden="1" spans="1:28">
      <c r="A4154"/>
      <c r="P4154"/>
      <c r="AA4154" s="85"/>
      <c r="AB4154" s="85"/>
    </row>
    <row r="4155" hidden="1" spans="1:28">
      <c r="A4155"/>
      <c r="P4155"/>
      <c r="AA4155" s="85"/>
      <c r="AB4155" s="85"/>
    </row>
    <row r="4156" hidden="1" spans="1:28">
      <c r="A4156"/>
      <c r="P4156"/>
      <c r="AA4156" s="85"/>
      <c r="AB4156" s="85"/>
    </row>
    <row r="4157" hidden="1" spans="1:28">
      <c r="A4157"/>
      <c r="P4157"/>
      <c r="AA4157" s="85"/>
      <c r="AB4157" s="85"/>
    </row>
    <row r="4158" hidden="1" spans="1:28">
      <c r="A4158"/>
      <c r="P4158"/>
      <c r="AA4158" s="85"/>
      <c r="AB4158" s="85"/>
    </row>
    <row r="4159" hidden="1" spans="1:28">
      <c r="A4159"/>
      <c r="P4159"/>
      <c r="AA4159" s="85"/>
      <c r="AB4159" s="85"/>
    </row>
    <row r="4160" hidden="1" spans="1:28">
      <c r="A4160"/>
      <c r="P4160"/>
      <c r="AA4160" s="85"/>
      <c r="AB4160" s="85"/>
    </row>
    <row r="4161" hidden="1" spans="1:28">
      <c r="A4161"/>
      <c r="P4161"/>
      <c r="AA4161" s="85"/>
      <c r="AB4161" s="85"/>
    </row>
    <row r="4162" hidden="1" spans="1:28">
      <c r="A4162"/>
      <c r="P4162"/>
      <c r="AA4162" s="85"/>
      <c r="AB4162" s="85"/>
    </row>
    <row r="4163" hidden="1" spans="1:28">
      <c r="A4163"/>
      <c r="P4163"/>
      <c r="AA4163" s="85"/>
      <c r="AB4163" s="85"/>
    </row>
    <row r="4164" hidden="1" spans="1:28">
      <c r="A4164"/>
      <c r="P4164"/>
      <c r="AA4164" s="85"/>
      <c r="AB4164" s="85"/>
    </row>
    <row r="4165" hidden="1" spans="1:28">
      <c r="A4165"/>
      <c r="P4165"/>
      <c r="AA4165" s="85"/>
      <c r="AB4165" s="85"/>
    </row>
    <row r="4166" hidden="1" spans="1:28">
      <c r="A4166"/>
      <c r="P4166"/>
      <c r="AA4166" s="85"/>
      <c r="AB4166" s="85"/>
    </row>
    <row r="4167" hidden="1" spans="1:28">
      <c r="A4167"/>
      <c r="P4167"/>
      <c r="AA4167" s="85"/>
      <c r="AB4167" s="85"/>
    </row>
    <row r="4168" hidden="1" spans="1:28">
      <c r="A4168"/>
      <c r="P4168"/>
      <c r="AA4168" s="85"/>
      <c r="AB4168" s="85"/>
    </row>
    <row r="4169" hidden="1" spans="1:28">
      <c r="A4169"/>
      <c r="P4169"/>
      <c r="AA4169" s="85"/>
      <c r="AB4169" s="85"/>
    </row>
    <row r="4170" hidden="1" spans="1:28">
      <c r="A4170"/>
      <c r="P4170"/>
      <c r="AA4170" s="85"/>
      <c r="AB4170" s="85"/>
    </row>
    <row r="4171" hidden="1" spans="1:28">
      <c r="A4171"/>
      <c r="P4171"/>
      <c r="AA4171" s="85"/>
      <c r="AB4171" s="85"/>
    </row>
    <row r="4172" hidden="1" spans="1:28">
      <c r="A4172"/>
      <c r="P4172"/>
      <c r="AA4172" s="85"/>
      <c r="AB4172" s="85"/>
    </row>
    <row r="4173" hidden="1" spans="1:28">
      <c r="A4173"/>
      <c r="P4173"/>
      <c r="AA4173" s="85"/>
      <c r="AB4173" s="85"/>
    </row>
    <row r="4174" hidden="1" spans="1:28">
      <c r="A4174"/>
      <c r="P4174"/>
      <c r="AA4174" s="85"/>
      <c r="AB4174" s="85"/>
    </row>
    <row r="4175" hidden="1" spans="1:28">
      <c r="A4175"/>
      <c r="P4175"/>
      <c r="AA4175" s="85"/>
      <c r="AB4175" s="85"/>
    </row>
    <row r="4176" hidden="1" spans="1:28">
      <c r="A4176"/>
      <c r="P4176"/>
      <c r="AA4176" s="85"/>
      <c r="AB4176" s="85"/>
    </row>
    <row r="4177" hidden="1" spans="1:28">
      <c r="A4177"/>
      <c r="P4177"/>
      <c r="AA4177" s="85"/>
      <c r="AB4177" s="85"/>
    </row>
    <row r="4178" hidden="1" spans="1:28">
      <c r="A4178"/>
      <c r="P4178"/>
      <c r="AA4178" s="85"/>
      <c r="AB4178" s="85"/>
    </row>
    <row r="4179" hidden="1" spans="1:28">
      <c r="A4179"/>
      <c r="P4179"/>
      <c r="AA4179" s="85"/>
      <c r="AB4179" s="85"/>
    </row>
    <row r="4180" hidden="1" spans="1:28">
      <c r="A4180"/>
      <c r="P4180"/>
      <c r="AA4180" s="85"/>
      <c r="AB4180" s="85"/>
    </row>
    <row r="4181" hidden="1" spans="1:28">
      <c r="A4181"/>
      <c r="P4181"/>
      <c r="AA4181" s="85"/>
      <c r="AB4181" s="85"/>
    </row>
    <row r="4182" hidden="1" spans="1:28">
      <c r="A4182"/>
      <c r="P4182"/>
      <c r="AA4182" s="85"/>
      <c r="AB4182" s="85"/>
    </row>
    <row r="4183" hidden="1" spans="1:28">
      <c r="A4183"/>
      <c r="P4183"/>
      <c r="AA4183" s="85"/>
      <c r="AB4183" s="85"/>
    </row>
    <row r="4184" hidden="1" spans="1:28">
      <c r="A4184"/>
      <c r="P4184"/>
      <c r="AA4184" s="85"/>
      <c r="AB4184" s="85"/>
    </row>
    <row r="4185" hidden="1" spans="1:28">
      <c r="A4185"/>
      <c r="P4185"/>
      <c r="AA4185" s="85"/>
      <c r="AB4185" s="85"/>
    </row>
    <row r="4186" hidden="1" spans="1:28">
      <c r="A4186"/>
      <c r="P4186"/>
      <c r="AA4186" s="85"/>
      <c r="AB4186" s="85"/>
    </row>
    <row r="4187" hidden="1" spans="1:28">
      <c r="A4187"/>
      <c r="P4187"/>
      <c r="AA4187" s="85"/>
      <c r="AB4187" s="85"/>
    </row>
    <row r="4188" hidden="1" spans="1:28">
      <c r="A4188"/>
      <c r="P4188"/>
      <c r="AA4188" s="85"/>
      <c r="AB4188" s="85"/>
    </row>
    <row r="4189" hidden="1" spans="1:28">
      <c r="A4189"/>
      <c r="P4189"/>
      <c r="AA4189" s="85"/>
      <c r="AB4189" s="85"/>
    </row>
    <row r="4190" hidden="1" spans="1:28">
      <c r="A4190"/>
      <c r="P4190"/>
      <c r="AA4190" s="85"/>
      <c r="AB4190" s="85"/>
    </row>
    <row r="4191" hidden="1" spans="1:28">
      <c r="A4191"/>
      <c r="P4191"/>
      <c r="AA4191" s="85"/>
      <c r="AB4191" s="85"/>
    </row>
    <row r="4192" hidden="1" spans="1:28">
      <c r="A4192"/>
      <c r="P4192"/>
      <c r="AA4192" s="85"/>
      <c r="AB4192" s="85"/>
    </row>
    <row r="4193" hidden="1" spans="1:28">
      <c r="A4193"/>
      <c r="P4193"/>
      <c r="AA4193" s="85"/>
      <c r="AB4193" s="85"/>
    </row>
    <row r="4194" hidden="1" spans="1:28">
      <c r="A4194"/>
      <c r="P4194"/>
      <c r="AA4194" s="85"/>
      <c r="AB4194" s="85"/>
    </row>
    <row r="4195" hidden="1" spans="1:28">
      <c r="A4195"/>
      <c r="P4195"/>
      <c r="AA4195" s="85"/>
      <c r="AB4195" s="85"/>
    </row>
    <row r="4196" hidden="1" spans="1:28">
      <c r="A4196"/>
      <c r="P4196"/>
      <c r="AA4196" s="85"/>
      <c r="AB4196" s="85"/>
    </row>
    <row r="4197" hidden="1" spans="1:28">
      <c r="A4197"/>
      <c r="P4197"/>
      <c r="AA4197" s="85"/>
      <c r="AB4197" s="85"/>
    </row>
    <row r="4198" hidden="1" spans="1:28">
      <c r="A4198"/>
      <c r="P4198"/>
      <c r="AA4198" s="85"/>
      <c r="AB4198" s="85"/>
    </row>
    <row r="4199" hidden="1" spans="1:28">
      <c r="A4199"/>
      <c r="P4199"/>
      <c r="AA4199" s="85"/>
      <c r="AB4199" s="85"/>
    </row>
    <row r="4200" hidden="1" spans="1:28">
      <c r="A4200"/>
      <c r="P4200"/>
      <c r="AA4200" s="85"/>
      <c r="AB4200" s="85"/>
    </row>
    <row r="4201" hidden="1" spans="1:28">
      <c r="A4201"/>
      <c r="P4201"/>
      <c r="AA4201" s="85"/>
      <c r="AB4201" s="85"/>
    </row>
    <row r="4202" hidden="1" spans="1:28">
      <c r="A4202"/>
      <c r="P4202"/>
      <c r="AA4202" s="85"/>
      <c r="AB4202" s="85"/>
    </row>
    <row r="4203" hidden="1" spans="1:28">
      <c r="A4203"/>
      <c r="P4203"/>
      <c r="AA4203" s="85"/>
      <c r="AB4203" s="85"/>
    </row>
    <row r="4204" hidden="1" spans="1:28">
      <c r="A4204"/>
      <c r="P4204"/>
      <c r="AA4204" s="85"/>
      <c r="AB4204" s="85"/>
    </row>
    <row r="4205" hidden="1" spans="1:28">
      <c r="A4205"/>
      <c r="P4205"/>
      <c r="AA4205" s="85"/>
      <c r="AB4205" s="85"/>
    </row>
    <row r="4206" hidden="1" spans="1:28">
      <c r="A4206"/>
      <c r="P4206"/>
      <c r="AA4206" s="85"/>
      <c r="AB4206" s="85"/>
    </row>
    <row r="4207" hidden="1" spans="1:28">
      <c r="A4207"/>
      <c r="P4207"/>
      <c r="AA4207" s="85"/>
      <c r="AB4207" s="85"/>
    </row>
    <row r="4208" hidden="1" spans="1:28">
      <c r="A4208"/>
      <c r="P4208"/>
      <c r="AA4208" s="85"/>
      <c r="AB4208" s="85"/>
    </row>
    <row r="4209" hidden="1" spans="1:28">
      <c r="A4209"/>
      <c r="P4209"/>
      <c r="AA4209" s="85"/>
      <c r="AB4209" s="85"/>
    </row>
    <row r="4210" hidden="1" spans="1:28">
      <c r="A4210"/>
      <c r="P4210"/>
      <c r="AA4210" s="85"/>
      <c r="AB4210" s="85"/>
    </row>
    <row r="4211" hidden="1" spans="1:28">
      <c r="A4211"/>
      <c r="P4211"/>
      <c r="AA4211" s="85"/>
      <c r="AB4211" s="85"/>
    </row>
    <row r="4212" hidden="1" spans="1:28">
      <c r="A4212"/>
      <c r="P4212"/>
      <c r="AA4212" s="85"/>
      <c r="AB4212" s="85"/>
    </row>
    <row r="4213" hidden="1" spans="1:28">
      <c r="A4213"/>
      <c r="P4213"/>
      <c r="AA4213" s="85"/>
      <c r="AB4213" s="85"/>
    </row>
    <row r="4214" hidden="1" spans="1:28">
      <c r="A4214"/>
      <c r="P4214"/>
      <c r="AA4214" s="85"/>
      <c r="AB4214" s="85"/>
    </row>
    <row r="4215" hidden="1" spans="1:28">
      <c r="A4215"/>
      <c r="P4215"/>
      <c r="AA4215" s="85"/>
      <c r="AB4215" s="85"/>
    </row>
    <row r="4216" hidden="1" spans="1:28">
      <c r="A4216"/>
      <c r="P4216"/>
      <c r="AA4216" s="85"/>
      <c r="AB4216" s="85"/>
    </row>
    <row r="4217" hidden="1" spans="1:28">
      <c r="A4217"/>
      <c r="P4217"/>
      <c r="AA4217" s="85"/>
      <c r="AB4217" s="85"/>
    </row>
    <row r="4218" hidden="1" spans="1:28">
      <c r="A4218"/>
      <c r="P4218"/>
      <c r="AA4218" s="85"/>
      <c r="AB4218" s="85"/>
    </row>
    <row r="4219" hidden="1" spans="1:28">
      <c r="A4219"/>
      <c r="P4219"/>
      <c r="AA4219" s="85"/>
      <c r="AB4219" s="85"/>
    </row>
    <row r="4220" hidden="1" spans="1:28">
      <c r="A4220"/>
      <c r="P4220"/>
      <c r="AA4220" s="85"/>
      <c r="AB4220" s="85"/>
    </row>
    <row r="4221" hidden="1" spans="1:28">
      <c r="A4221"/>
      <c r="P4221"/>
      <c r="AA4221" s="85"/>
      <c r="AB4221" s="85"/>
    </row>
    <row r="4222" hidden="1" spans="1:28">
      <c r="A4222"/>
      <c r="P4222"/>
      <c r="AA4222" s="85"/>
      <c r="AB4222" s="85"/>
    </row>
    <row r="4223" hidden="1" spans="1:28">
      <c r="A4223"/>
      <c r="P4223"/>
      <c r="AA4223" s="85"/>
      <c r="AB4223" s="85"/>
    </row>
    <row r="4224" hidden="1" spans="1:28">
      <c r="A4224"/>
      <c r="P4224"/>
      <c r="AA4224" s="85"/>
      <c r="AB4224" s="85"/>
    </row>
    <row r="4225" hidden="1" spans="1:28">
      <c r="A4225"/>
      <c r="P4225"/>
      <c r="AA4225" s="85"/>
      <c r="AB4225" s="85"/>
    </row>
    <row r="4226" hidden="1" spans="1:28">
      <c r="A4226"/>
      <c r="P4226"/>
      <c r="AA4226" s="85"/>
      <c r="AB4226" s="85"/>
    </row>
    <row r="4227" hidden="1" spans="1:28">
      <c r="A4227"/>
      <c r="P4227"/>
      <c r="AA4227" s="85"/>
      <c r="AB4227" s="85"/>
    </row>
    <row r="4228" hidden="1" spans="1:28">
      <c r="A4228"/>
      <c r="P4228"/>
      <c r="AA4228" s="85"/>
      <c r="AB4228" s="85"/>
    </row>
    <row r="4229" hidden="1" spans="1:28">
      <c r="A4229"/>
      <c r="P4229"/>
      <c r="AA4229" s="85"/>
      <c r="AB4229" s="85"/>
    </row>
    <row r="4230" hidden="1" spans="1:28">
      <c r="A4230"/>
      <c r="P4230"/>
      <c r="AA4230" s="85"/>
      <c r="AB4230" s="85"/>
    </row>
    <row r="4231" hidden="1" spans="1:28">
      <c r="A4231"/>
      <c r="P4231"/>
      <c r="AA4231" s="85"/>
      <c r="AB4231" s="85"/>
    </row>
    <row r="4232" hidden="1" spans="1:28">
      <c r="A4232"/>
      <c r="P4232"/>
      <c r="AA4232" s="85"/>
      <c r="AB4232" s="85"/>
    </row>
    <row r="4233" hidden="1" spans="1:28">
      <c r="A4233"/>
      <c r="P4233"/>
      <c r="AA4233" s="85"/>
      <c r="AB4233" s="85"/>
    </row>
    <row r="4234" hidden="1" spans="1:28">
      <c r="A4234"/>
      <c r="P4234"/>
      <c r="AA4234" s="85"/>
      <c r="AB4234" s="85"/>
    </row>
    <row r="4235" hidden="1" spans="1:28">
      <c r="A4235"/>
      <c r="P4235"/>
      <c r="AA4235" s="85"/>
      <c r="AB4235" s="85"/>
    </row>
    <row r="4236" hidden="1" spans="1:28">
      <c r="A4236"/>
      <c r="P4236"/>
      <c r="AA4236" s="85"/>
      <c r="AB4236" s="85"/>
    </row>
    <row r="4237" hidden="1" spans="1:28">
      <c r="A4237"/>
      <c r="P4237"/>
      <c r="AA4237" s="85"/>
      <c r="AB4237" s="85"/>
    </row>
    <row r="4238" hidden="1" spans="1:28">
      <c r="A4238"/>
      <c r="P4238"/>
      <c r="AA4238" s="85"/>
      <c r="AB4238" s="85"/>
    </row>
    <row r="4239" hidden="1" spans="1:28">
      <c r="A4239"/>
      <c r="P4239"/>
      <c r="AA4239" s="85"/>
      <c r="AB4239" s="85"/>
    </row>
    <row r="4240" hidden="1" spans="1:28">
      <c r="A4240"/>
      <c r="P4240"/>
      <c r="AA4240" s="85"/>
      <c r="AB4240" s="85"/>
    </row>
    <row r="4241" hidden="1" spans="1:28">
      <c r="A4241"/>
      <c r="P4241"/>
      <c r="AA4241" s="85"/>
      <c r="AB4241" s="85"/>
    </row>
    <row r="4242" hidden="1" spans="1:28">
      <c r="A4242"/>
      <c r="P4242"/>
      <c r="AA4242" s="85"/>
      <c r="AB4242" s="85"/>
    </row>
    <row r="4243" hidden="1" spans="1:28">
      <c r="A4243"/>
      <c r="P4243"/>
      <c r="AA4243" s="85"/>
      <c r="AB4243" s="85"/>
    </row>
    <row r="4244" hidden="1" spans="1:28">
      <c r="A4244"/>
      <c r="P4244"/>
      <c r="AA4244" s="85"/>
      <c r="AB4244" s="85"/>
    </row>
    <row r="4245" hidden="1" spans="1:28">
      <c r="A4245"/>
      <c r="P4245"/>
      <c r="AA4245" s="85"/>
      <c r="AB4245" s="85"/>
    </row>
    <row r="4246" hidden="1" spans="1:28">
      <c r="A4246"/>
      <c r="P4246"/>
      <c r="AA4246" s="85"/>
      <c r="AB4246" s="85"/>
    </row>
    <row r="4247" hidden="1" spans="1:28">
      <c r="A4247"/>
      <c r="P4247"/>
      <c r="AA4247" s="85"/>
      <c r="AB4247" s="85"/>
    </row>
    <row r="4248" hidden="1" spans="1:28">
      <c r="A4248"/>
      <c r="P4248"/>
      <c r="AA4248" s="85"/>
      <c r="AB4248" s="85"/>
    </row>
    <row r="4249" hidden="1" spans="1:28">
      <c r="A4249"/>
      <c r="P4249"/>
      <c r="AA4249" s="85"/>
      <c r="AB4249" s="85"/>
    </row>
    <row r="4250" hidden="1" spans="1:28">
      <c r="A4250"/>
      <c r="P4250"/>
      <c r="AA4250" s="85"/>
      <c r="AB4250" s="85"/>
    </row>
    <row r="4251" hidden="1" spans="1:28">
      <c r="A4251"/>
      <c r="P4251"/>
      <c r="AA4251" s="85"/>
      <c r="AB4251" s="85"/>
    </row>
    <row r="4252" hidden="1" spans="1:28">
      <c r="A4252"/>
      <c r="P4252"/>
      <c r="AA4252" s="85"/>
      <c r="AB4252" s="85"/>
    </row>
    <row r="4253" hidden="1" spans="1:28">
      <c r="A4253"/>
      <c r="P4253"/>
      <c r="AA4253" s="85"/>
      <c r="AB4253" s="85"/>
    </row>
    <row r="4254" hidden="1" spans="1:28">
      <c r="A4254"/>
      <c r="P4254"/>
      <c r="AA4254" s="85"/>
      <c r="AB4254" s="85"/>
    </row>
    <row r="4255" hidden="1" spans="1:28">
      <c r="A4255"/>
      <c r="P4255"/>
      <c r="AA4255" s="85"/>
      <c r="AB4255" s="85"/>
    </row>
    <row r="4256" hidden="1" spans="1:28">
      <c r="A4256"/>
      <c r="P4256"/>
      <c r="AA4256" s="85"/>
      <c r="AB4256" s="85"/>
    </row>
    <row r="4257" hidden="1" spans="1:28">
      <c r="A4257"/>
      <c r="P4257"/>
      <c r="AA4257" s="85"/>
      <c r="AB4257" s="85"/>
    </row>
  </sheetData>
  <autoFilter ref="A1:A4257">
    <filterColumn colId="0">
      <filters>
        <filter val="6/13/2022 13:43:31"/>
        <filter val="6/13/2022 14:30:31"/>
        <filter val="6/13/2022 16:45:31"/>
        <filter val="6/13/2022 16:27:31"/>
        <filter val="6/13/2022 16:19:31"/>
        <filter val="6/13/2022 15:38:32"/>
        <filter val="6/13/2022 13:37:33"/>
        <filter val="6/13/2022 14:46:33"/>
        <filter val="6/13/2022 11:25:33"/>
        <filter val="6/13/2022 19:07:33"/>
        <filter val="6/13/2022 17:16:33"/>
        <filter val="6/13/2022 12:07:34"/>
        <filter val="6/13/2022 12:22:35"/>
        <filter val="6/13/2022 12:12:35"/>
        <filter val="6/13/2022 15:46:37"/>
        <filter val="6/13/2022 15:18:37"/>
        <filter val="6/13/2022 17:50:38"/>
        <filter val="6/13/2022 16:52:38"/>
        <filter val="6/13/2022 16:31:39"/>
        <filter val="6/13/2022 13:04:40"/>
        <filter val="6/13/2022 14:40:40"/>
        <filter val="6/13/2022 14:53:40"/>
        <filter val="6/13/2022 16:58:40"/>
        <filter val="6/13/2022 12:12:41"/>
        <filter val="6/13/2022 17:34:41"/>
        <filter val="6/13/2022 18:18:42"/>
        <filter val="6/13/2022 16:33:42"/>
        <filter val="6/13/2022 10:51:43"/>
        <filter val="6/13/2022 13:33:44"/>
        <filter val="6/13/2022 16:34:44"/>
        <filter val="6/13/2022 16:11:44"/>
        <filter val="6/13/2022 16:14:44"/>
        <filter val="6/13/2022 16:34:45"/>
        <filter val="6/13/2022 14:55:46"/>
        <filter val="6/13/2022 16:10:46"/>
        <filter val="6/13/2022 11:35:48"/>
        <filter val="6/13/2022 12:36:48"/>
        <filter val="6/13/2022 16:37:48"/>
        <filter val="6/13/2022 17:42:49"/>
        <filter val="6/13/2022 16:16:11"/>
        <filter val="6/13/2022 11:08:13"/>
        <filter val="6/13/2022 12:59:13"/>
        <filter val="6/13/2022 13:28:14"/>
        <filter val="6/13/2022 15:27:14"/>
        <filter val="6/13/2022 10:58:15"/>
        <filter val="6/13/2022 15:28:15"/>
        <filter val="6/13/2022 16:26:15"/>
        <filter val="6/13/2022 16:39:16"/>
        <filter val="6/13/2022 15:10:17"/>
        <filter val="6/13/2022 14:48:18"/>
        <filter val="6/13/2022 15:32:18"/>
        <filter val="6/13/2022 15:50:19"/>
        <filter val="6/13/2022 17:29:20"/>
        <filter val="6/13/2022 15:17:20"/>
        <filter val="6/13/2022 16:48:20"/>
        <filter val="6/13/2022 15:57:21"/>
        <filter val="6/13/2022 16:23:21"/>
        <filter val="6/13/2022 16:51:22"/>
        <filter val="6/13/2022 11:54:23"/>
        <filter val="6/13/2022 12:50:23"/>
        <filter val="6/13/2022 16:40:24"/>
        <filter val="6/13/2022 13:43:25"/>
        <filter val="6/13/2022 17:09:25"/>
        <filter val="6/13/2022 15:58:25"/>
        <filter val="6/13/2022 16:48:26"/>
        <filter val="6/13/2022 13:29:28"/>
        <filter val="6/13/2022 14:10:00"/>
        <filter val="6/13/2022 11:57:00"/>
        <filter val="6/13/2022 14:27:02"/>
        <filter val="6/13/2022 10:44:02"/>
        <filter val="6/13/2022 16:55:03"/>
        <filter val="6/13/2022 11:33:05"/>
        <filter val="6/13/2022 16:19:06"/>
        <filter val="6/13/2022 12:47:07"/>
        <filter val="6/13/2022 17:18:07"/>
        <filter val="6/13/2022 18:25:07"/>
        <filter val="6/13/2022 15:51:07"/>
        <filter val="6/13/2022 14:43:08"/>
        <filter val="6/13/2022 17:48:50"/>
        <filter val="6/13/2022 16:04:50"/>
        <filter val="6/13/2022 16:49:53"/>
        <filter val="6/13/2022 16:12:54"/>
        <filter val="6/13/2022 17:03:55"/>
        <filter val="6/13/2022 13:50:56"/>
        <filter val="6/13/2022 15:40:56"/>
        <filter val="6/13/2022 16:42:56"/>
        <filter val="6/13/2022 15:20:57"/>
        <filter val="6/13/2022 16:14:57"/>
        <filter val="6/13/2022 11:04:58"/>
        <filter val="6/13/2022 16:19:59"/>
      </filters>
    </filterColumn>
    <extLst/>
  </autoFilter>
  <customSheetViews>
    <customSheetView guid="{487BD4E0-144C-45CF-8056-BA753FD1C18C}" filter="1" showAutoFilter="1">
      <autoFilter ref="A1:Y510">
        <filterColumn colId="6">
          <filters>
            <filter val="Network Administrator "/>
            <filter val="Talend developer"/>
            <filter val="Tableau Developer"/>
            <filter val="IOS Developer"/>
            <filter val="ETL tester"/>
            <filter val="Python Developer"/>
            <filter val="Data engineer"/>
            <filter val="Mulesoft developer"/>
            <filter val="IT service desk"/>
            <filter val="Sap Abap"/>
            <filter val="VBA developer"/>
            <filter val="Scrum Master"/>
            <filter val="Plsql developer"/>
            <filter val="mulesoft"/>
            <filter val="PlSQL"/>
            <filter val="Pl/SQL"/>
            <filter val="java"/>
            <filter val="Oracle Apps DBA"/>
            <filter val="angular"/>
            <filter val="devops engineer"/>
            <filter val="UX Designer"/>
            <filter val="Angular developer"/>
            <filter val="JAVA DEVELOPER"/>
            <filter val="Informatica developer"/>
            <filter val="Azure DevOps"/>
            <filter val="Manual testing"/>
            <filter val="linux"/>
            <filter val="Service Desk"/>
            <filter val="Infra Pm"/>
            <filter val="Tableau admin"/>
            <filter val="informatica"/>
            <filter val="Oracle DBA"/>
            <filter val="UI UX Designer"/>
            <filter val="Azure Devops Engineer"/>
            <filter val="UI/UX designer"/>
            <filter val="android developer"/>
            <filter val="Salesforce developer"/>
            <filter val="Linux Administrator"/>
            <filter val="SAP AbAP Consultant"/>
            <filter val="Business Analyst"/>
            <filter val="salesforce"/>
            <filter val="performance testing"/>
            <filter val=" RPA UiPath"/>
            <filter val="Rpa UiPath"/>
            <filter val="Jira admin"/>
            <filter val="Linux admin"/>
          </filters>
        </filterColumn>
      </autoFilter>
    </customSheetView>
    <customSheetView guid="{0F72C914-0E8F-44D8-A813-C58471263BCC}" filter="1" showAutoFilter="1">
      <autoFilter ref="A1:A4257">
        <filterColumn colId="0">
          <filters>
            <filter val="6/7/2022 15:51:30"/>
            <filter val="6/7/2022 17:03:30"/>
            <filter val="6/13/2022 13:43:31"/>
            <filter val="6/13/2022 14:30:31"/>
            <filter val="6/13/2022 16:45:31"/>
            <filter val="6/13/2022 16:27:31"/>
            <filter val="6/13/2022 16:19:31"/>
            <filter val="6/7/2022 17:36:31"/>
            <filter val="6/13/2022 15:38:32"/>
            <filter val="6/13/2022 13:37:33"/>
            <filter val="6/13/2022 14:46:33"/>
            <filter val="6/13/2022 11:25:33"/>
            <filter val="6/13/2022 19:07:33"/>
            <filter val="6/13/2022 17:16:33"/>
            <filter val="6/7/2022 16:44:33"/>
            <filter val="6/7/2022 17:10:33"/>
            <filter val="6/13/2022 12:07:34"/>
            <filter val="6/7/2022 15:56:34"/>
            <filter val="6/7/2022 18:19:34"/>
            <filter val="6/7/2022 18:32:34"/>
            <filter val="6/13/2022 12:22:35"/>
            <filter val="6/13/2022 12:12:35"/>
            <filter val="6/13/2022 15:46:37"/>
            <filter val="6/13/2022 15:18:37"/>
            <filter val="6/13/2022 17:50:38"/>
            <filter val="6/13/2022 16:52:38"/>
            <filter val="6/7/2022 17:49:38"/>
            <filter val="6/7/2022 15:48:39"/>
            <filter val="6/13/2022 16:31:39"/>
            <filter val="6/13/2022 13:04:40"/>
            <filter val="6/13/2022 14:40:40"/>
            <filter val="6/13/2022 14:53:40"/>
            <filter val="6/7/2022 15:37:40"/>
            <filter val="6/13/2022 16:58:40"/>
            <filter val="6/13/2022 12:12:41"/>
            <filter val="6/13/2022 17:34:41"/>
            <filter val="6/7/2022 16:24:41"/>
            <filter val="6/7/2022 17:49:41"/>
            <filter val="6/13/2022 18:18:42"/>
            <filter val="6/13/2022 16:33:42"/>
            <filter val="6/13/2022 10:51:43"/>
            <filter val="6/7/2022 16:47:43"/>
            <filter val="6/13/2022 13:33:44"/>
            <filter val="6/13/2022 16:34:44"/>
            <filter val="6/13/2022 16:11:44"/>
            <filter val="6/13/2022 16:14:44"/>
            <filter val="6/13/2022 16:34:45"/>
            <filter val="6/13/2022 14:55:46"/>
            <filter val="6/7/2022 16:09:46"/>
            <filter val="6/13/2022 16:10:46"/>
            <filter val="6/7/2022 15:46:47"/>
            <filter val="6/7/2022 18:33:47"/>
            <filter val="6/13/2022 11:35:48"/>
            <filter val="6/13/2022 12:36:48"/>
            <filter val="6/7/2022 16:42:48"/>
            <filter val="6/13/2022 16:37:48"/>
            <filter val="6/7/2022 17:58:48"/>
            <filter val="6/13/2022 17:42:49"/>
            <filter val="6/7/2022 16:55:49"/>
            <filter val="6/7/2022 18:22:10"/>
            <filter val="6/7/2022 16:44:11"/>
            <filter val="6/13/2022 16:16:11"/>
            <filter val="6/7/2022 17:15:11"/>
            <filter val="6/13/2022 11:08:13"/>
            <filter val="6/13/2022 12:59:13"/>
            <filter val="6/7/2022 16:01:13"/>
            <filter val="6/13/2022 13:28:14"/>
            <filter val="6/7/2022 16:03:14"/>
            <filter val="6/13/2022 15:27:14"/>
            <filter val="6/13/2022 10:58:15"/>
            <filter val="6/13/2022 15:28:15"/>
            <filter val="6/13/2022 16:26:15"/>
            <filter val="6/13/2022 16:39:16"/>
            <filter val="6/7/2022 17:32:16"/>
            <filter val="6/7/2022 16:53:17"/>
            <filter val="6/7/2022 16:29:17"/>
            <filter val="6/13/2022 15:10:17"/>
            <filter val="6/13/2022 14:48:18"/>
            <filter val="6/7/2022 16:50:18"/>
            <filter val="6/13/2022 15:32:18"/>
            <filter val="6/13/2022 15:50:19"/>
            <filter val="6/13/2022 17:29:20"/>
            <filter val="6/7/2022 16:51:20"/>
            <filter val="6/13/2022 15:17:20"/>
            <filter val="6/13/2022 16:48:20"/>
            <filter val="6/7/2022 15:58:21"/>
            <filter val="6/13/2022 15:57:21"/>
            <filter val="6/13/2022 16:23:21"/>
            <filter val="6/7/2022 17:05:21"/>
            <filter val="6/7/2022 16:53:22"/>
            <filter val="6/13/2022 16:51:22"/>
            <filter val="6/7/2022 17:13:22"/>
            <filter val="6/13/2022 11:54:23"/>
            <filter val="6/13/2022 12:50:23"/>
            <filter val="6/7/2022 17:46:23"/>
            <filter val="6/7/2022 17:06:23"/>
            <filter val="6/7/2022 16:59:24"/>
            <filter val="6/13/2022 16:40:24"/>
            <filter val="6/13/2022 13:43:25"/>
            <filter val="6/13/2022 17:09:25"/>
            <filter val="6/13/2022 15:58:25"/>
            <filter val="6/7/2022 17:31:25"/>
            <filter val="6/13/2022 16:48:26"/>
            <filter val="6/7/2022 17:38:26"/>
            <filter val="6/7/2022 16:04:27"/>
            <filter val="6/7/2022 17:33:27"/>
            <filter val="6/13/2022 13:29:28"/>
            <filter val="6/7/2022 16:14:28"/>
            <filter val="6/7/2022 15:52:29"/>
            <filter val="6/7/2022 18:23:29"/>
            <filter val="6/13/2022 14:10:00"/>
            <filter val="6/13/2022 11:57:00"/>
            <filter val="6/7/2022 18:18:01"/>
            <filter val="6/13/2022 14:27:02"/>
            <filter val="6/13/2022 10:44:02"/>
            <filter val="6/7/2022 17:42:02"/>
            <filter val="6/13/2022 16:55:03"/>
            <filter val="6/7/2022 18:41:04"/>
            <filter val="6/13/2022 11:33:05"/>
            <filter val="6/7/2022 16:24:05"/>
            <filter val="6/7/2022 15:35:05"/>
            <filter val="6/7/2022 16:48:06"/>
            <filter val="6/13/2022 16:19:06"/>
            <filter val="6/13/2022 12:47:07"/>
            <filter val="6/13/2022 17:18:07"/>
            <filter val="6/13/2022 18:25:07"/>
            <filter val="6/13/2022 15:51:07"/>
            <filter val="6/13/2022 14:43:08"/>
            <filter val="6/7/2022 15:40:09"/>
            <filter val="6/13/2022 17:48:50"/>
            <filter val="6/13/2022 16:04:50"/>
            <filter val="6/7/2022 17:19:51"/>
            <filter val="6/7/2022 18:33:52"/>
            <filter val="6/13/2022 16:49:53"/>
            <filter val="6/13/2022 16:12:54"/>
            <filter val="6/13/2022 17:03:55"/>
            <filter val="6/13/2022 13:50:56"/>
            <filter val="6/13/2022 15:40:56"/>
            <filter val="6/13/2022 16:42:56"/>
            <filter val="6/13/2022 15:20:57"/>
            <filter val="6/13/2022 16:14:57"/>
            <filter val="6/13/2022 11:04:58"/>
            <filter val="6/7/2022 15:55:59"/>
            <filter val="6/7/2022 15:44:59"/>
            <filter val="6/13/2022 16:19:59"/>
            <filter val="6/8/2022 16:50:30"/>
            <filter val="6/8/2022 15:43:30"/>
            <filter val="6/8/2022 15:47:30"/>
            <filter val="6/10/2022 15:42:30"/>
            <filter val="6/8/2022 17:05:30"/>
            <filter val="6/14/2022 14:52:31"/>
            <filter val="6/14/2022 12:55:31"/>
            <filter val="6/8/2022 18:02:31"/>
            <filter val="6/14/2022 11:32:32"/>
            <filter val="6/10/2022 18:15:32"/>
            <filter val="6/10/2022 15:59:32"/>
            <filter val="6/8/2022 17:07:32"/>
            <filter val="6/10/2022 14:49:33"/>
            <filter val="6/10/2022 15:21:33"/>
            <filter val="6/10/2022 16:54:33"/>
            <filter val="6/8/2022 12:40:34"/>
            <filter val="6/14/2022 11:22:34"/>
            <filter val="6/8/2022 14:15:34"/>
            <filter val="6/14/2022 16:34:34"/>
            <filter val="6/14/2022 16:15:34"/>
            <filter val="6/8/2022 17:11:34"/>
            <filter val="6/8/2022 14:43:35"/>
            <filter val="6/10/2022 10:34:35"/>
            <filter val="6/10/2022 16:27:35"/>
            <filter val="6/10/2022 17:35:36"/>
            <filter val="6/10/2022 15:00:36"/>
            <filter val="6/14/2022 16:03:36"/>
            <filter val="6/8/2022 17:15:36"/>
            <filter val="6/14/2022 13:53:37"/>
            <filter val="6/14/2022 11:55:37"/>
            <filter val="6/14/2022 16:20:37"/>
            <filter val="6/14/2022 13:51:38"/>
            <filter val="6/10/2022 10:48:38"/>
            <filter val="6/10/2022 18:31:38"/>
            <filter val="6/10/2022 16:42:38"/>
            <filter val="6/14/2022 16:17:38"/>
            <filter val="6/14/2022 14:27:39"/>
            <filter val="6/8/2022 14:31:39"/>
            <filter val="6/8/2022 10:59:39"/>
            <filter val="6/10/2022 18:56:39"/>
            <filter val="6/10/2022 15:08:39"/>
            <filter val="6/8/2022 17:48:39"/>
            <filter val="6/8/2022 16:57:40"/>
            <filter val="6/8/2022 16:37:40"/>
            <filter val="6/14/2022 15:41:40"/>
            <filter val="6/14/2022 14:54:41"/>
            <filter val="6/8/2022 16:57:41"/>
            <filter val="6/10/2022 15:43:41"/>
            <filter val="6/14/2022 15:44:41"/>
            <filter val="6/14/2022 15:48:41"/>
            <filter val="6/14/2022 16:39:41"/>
            <filter val="6/8/2022 11:58:42"/>
            <filter val="6/14/2022 12:48:42"/>
            <filter val="6/8/2022 15:01:42"/>
            <filter val="6/8/2022 17:03:42"/>
            <filter val="6/14/2022 14:53:43"/>
            <filter val="6/8/2022 11:59:43"/>
            <filter val="6/10/2022 18:40:43"/>
            <filter val="6/10/2022 15:25:43"/>
            <filter val="6/10/2022 15:17:43"/>
            <filter val="6/8/2022 18:02:43"/>
            <filter val="6/10/2022 16:44:43"/>
            <filter val="6/14/2022 16:11:43"/>
            <filter val="6/10/2022 15:20:44"/>
            <filter val="6/14/2022 15:17:44"/>
            <filter val="6/10/2022 15:18:44"/>
            <filter val="6/10/2022 16:31:44"/>
            <filter val="6/8/2022 17:15:44"/>
            <filter val="6/10/2022 18:22:45"/>
            <filter val="6/14/2022 16:40:45"/>
            <filter val="6/10/2022 11:33:46"/>
            <filter val="6/14/2022 12:42:46"/>
            <filter val="6/14/2022 12:02:46"/>
            <filter val="6/10/2022 17:13:46"/>
            <filter val="6/10/2022 17:17:46"/>
            <filter val="6/8/2022 16:39:46"/>
            <filter val="6/10/2022 16:08:46"/>
            <filter val="6/10/2022 14:34:47"/>
            <filter val="6/10/2022 17:25:47"/>
            <filter val="6/14/2022 16:37:47"/>
            <filter val="6/10/2022 16:19:47"/>
            <filter val="6/14/2022 11:07:48"/>
            <filter val="6/8/2022 16:25:48"/>
            <filter val="6/10/2022 15:37:48"/>
            <filter val="6/10/2022 15:54:48"/>
            <filter val="6/8/2022 18:16:48"/>
            <filter val="6/14/2022 16:11:48"/>
            <filter val="6/8/2022 15:02:49"/>
            <filter val="6/10/2022 16:45:49"/>
            <filter val="6/10/2022 16:03:49"/>
            <filter val="6/8/2022 17:13:49"/>
            <filter val="6/8/2022 17:36:49"/>
            <filter val="6/10/2022 14:51:10"/>
            <filter val="6/10/2022 14:52:10"/>
            <filter val="6/14/2022 12:48:10"/>
            <filter val="6/14/2022 12:06:10"/>
            <filter val="6/8/2022 13:23:10"/>
            <filter val="6/8/2022 10:30:10"/>
            <filter val="6/10/2022 17:37:10"/>
            <filter val="6/8/2022 18:08:10"/>
            <filter val="6/14/2022 13:09:11"/>
            <filter val="6/14/2022 12:37:11"/>
            <filter val="6/8/2022 16:13:11"/>
            <filter val="6/10/2022 16:27:11"/>
            <filter val="6/10/2022 17:15:12"/>
            <filter val="6/10/2022 15:37:12"/>
            <filter val="6/10/2022 15:09:12"/>
            <filter val="6/14/2022 16:28:12"/>
            <filter val="6/8/2022 17:05:12"/>
            <filter val="6/14/2022 12:58:13"/>
            <filter val="6/14/2022 15:48:13"/>
            <filter val="6/14/2022 15:14:13"/>
            <filter val="6/14/2022 16:20:13"/>
            <filter val="6/10/2022 16:50:13"/>
            <filter val="6/8/2022 17:40:13"/>
            <filter val="6/14/2022 12:40:14"/>
            <filter val="6/8/2022 17:49:14"/>
            <filter val="6/10/2022 17:39:15"/>
            <filter val="6/14/2022 16:35:15"/>
            <filter val="6/14/2022 14:51:16"/>
            <filter val="6/8/2022 16:34:16"/>
            <filter val="6/10/2022 15:47:16"/>
            <filter val="6/14/2022 16:25:16"/>
            <filter val="6/14/2022 11:29:17"/>
            <filter val="6/10/2022 15:02:17"/>
            <filter val="6/10/2022 16:25:17"/>
            <filter val="6/14/2022 16:14:17"/>
            <filter val="6/10/2022 16:19:17"/>
            <filter val="6/8/2022 17:02:17"/>
            <filter val="6/8/2022 13:52:18"/>
            <filter val="6/14/2022 12:29:19"/>
            <filter val="6/10/2022 17:15:19"/>
            <filter val="6/14/2022 16:54:19"/>
            <filter val="6/8/2022 17:34:19"/>
            <filter val="6/8/2022 16:45:20"/>
            <filter val="6/8/2022 16:03:20"/>
            <filter val="6/8/2022 12:36:21"/>
            <filter val="6/8/2022 13:00:21"/>
            <filter val="6/8/2022 16:37:21"/>
            <filter val="6/14/2022 15:11:21"/>
            <filter val="6/10/2022 15:04:21"/>
            <filter val="6/14/2022 16:44:21"/>
            <filter val="6/14/2022 16:15:21"/>
            <filter val="6/14/2022 12:16:22"/>
            <filter val="6/10/2022 17:12:22"/>
            <filter val="6/8/2022 16:35:22"/>
            <filter val="6/8/2022 15:50:22"/>
            <filter val="6/8/2022 18:02:22"/>
            <filter val="6/14/2022 12:31:23"/>
            <filter val="6/8/2022 15:41:23"/>
            <filter val="6/14/2022 16:07:23"/>
            <filter val="6/10/2022 14:15:24"/>
            <filter val="6/10/2022 17:22:24"/>
            <filter val="6/10/2022 15:16:24"/>
            <filter val="6/10/2022 15:50:24"/>
            <filter val="6/10/2022 16:34:24"/>
            <filter val="6/10/2022 13:54:25"/>
            <filter val="6/10/2022 14:13:25"/>
            <filter val="6/8/2022 14:22:25"/>
            <filter val="6/8/2022 15:34:25"/>
            <filter val="6/14/2022 15:42:25"/>
            <filter val="6/14/2022 15:21:25"/>
            <filter val="6/14/2022 16:14:25"/>
            <filter val="6/10/2022 14:52:26"/>
            <filter val="6/10/2022 15:38:26"/>
            <filter val="6/10/2022 15:19:26"/>
            <filter val="6/10/2022 16:49:26"/>
            <filter val="6/8/2022 17:41:26"/>
            <filter val="6/14/2022 15:29:27"/>
            <filter val="6/10/2022 15:50:27"/>
            <filter val="6/14/2022 15:58:27"/>
            <filter val="6/10/2022 16:34:27"/>
            <filter val="6/8/2022 17:19:27"/>
            <filter val="6/8/2022 12:34:28"/>
            <filter val="6/8/2022 14:49:28"/>
            <filter val="6/8/2022 16:25:28"/>
            <filter val="6/8/2022 15:26:28"/>
            <filter val="6/10/2022 16:38:28"/>
            <filter val="6/8/2022 17:14:28"/>
            <filter val="6/14/2022 14:08:00"/>
            <filter val="6/8/2022 11:48:00"/>
            <filter val="6/14/2022 12:06:00"/>
            <filter val="6/8/2022 16:12:00"/>
            <filter val="6/14/2022 15:53:00"/>
            <filter val="6/10/2022 15:57:00"/>
            <filter val="6/10/2022 16:41:00"/>
            <filter val="6/10/2022 16:01:00"/>
            <filter val="6/14/2022 16:57:00"/>
            <filter val="6/8/2022 12:59:01"/>
            <filter val="6/8/2022 11:57:01"/>
            <filter val="6/10/2022 11:58:01"/>
            <filter val="6/10/2022 17:09:01"/>
            <filter val="6/10/2022 18:14:01"/>
            <filter val="6/8/2022 15:53:01"/>
            <filter val="6/8/2022 15:44:01"/>
            <filter val="6/10/2022 15:37:01"/>
            <filter val="6/14/2022 16:21:01"/>
            <filter val="6/8/2022 12:57:02"/>
            <filter val="6/8/2022 16:23:02"/>
            <filter val="6/8/2022 17:20:02"/>
            <filter val="6/8/2022 17:26:02"/>
            <filter val="6/10/2022 14:57:03"/>
            <filter val="6/10/2022 11:18:03"/>
            <filter val="6/8/2022 19:23:03"/>
            <filter val="6/8/2022 19:34:03"/>
            <filter val="6/8/2022 17:33:03"/>
            <filter val="6/10/2022 15:32:04"/>
            <filter val="6/14/2022 16:45:04"/>
            <filter val="6/8/2022 17:06:04"/>
            <filter val="6/14/2022 11:08:05"/>
            <filter val="6/10/2022 18:31:05"/>
            <filter val="6/14/2022 15:27:05"/>
            <filter val="6/8/2022 11:59:06"/>
            <filter val="6/10/2022 17:19:06"/>
            <filter val="6/10/2022 15:00:06"/>
            <filter val="6/8/2022 18:00:06"/>
            <filter val="6/8/2022 17:37:06"/>
            <filter val="6/14/2022 13:29:07"/>
            <filter val="6/8/2022 14:56:07"/>
            <filter val="6/14/2022 12:18:07"/>
            <filter val="6/8/2022 18:15:07"/>
            <filter val="6/8/2022 18:03:07"/>
            <filter val="6/8/2022 17:38:07"/>
            <filter val="6/14/2022 14:54:08"/>
            <filter val="6/8/2022 14:31:08"/>
            <filter val="6/14/2022 15:13:08"/>
            <filter val="6/10/2022 16:18:08"/>
            <filter val="6/8/2022 17:05:09"/>
            <filter val="6/10/2022 14:12:50"/>
            <filter val="6/10/2022 17:06:50"/>
            <filter val="6/8/2022 16:56:50"/>
            <filter val="6/14/2022 15:56:50"/>
            <filter val="6/14/2022 16:45:50"/>
            <filter val="6/14/2022 16:31:50"/>
            <filter val="6/10/2022 16:32:50"/>
            <filter val="6/14/2022 17:08:51"/>
            <filter val="6/8/2022 16:48:51"/>
            <filter val="6/8/2022 15:46:51"/>
            <filter val="6/10/2022 15:57:51"/>
            <filter val="6/8/2022 18:32:51"/>
            <filter val="6/14/2022 16:32:51"/>
            <filter val="6/10/2022 16:15:51"/>
            <filter val="6/14/2022 12:48:52"/>
            <filter val="6/14/2022 16:03:52"/>
            <filter val="6/14/2022 16:06:52"/>
            <filter val="6/8/2022 17:23:52"/>
            <filter val="6/10/2022 13:56:53"/>
            <filter val="6/8/2022 14:34:53"/>
            <filter val="6/10/2022 12:30:53"/>
            <filter val="6/8/2022 15:11:53"/>
            <filter val="6/10/2022 15:32:53"/>
            <filter val="6/8/2022 18:26:53"/>
            <filter val="6/10/2022 13:39:54"/>
            <filter val="6/8/2022 12:46:54"/>
            <filter val="6/10/2022 14:27:54"/>
            <filter val="6/10/2022 17:05:54"/>
            <filter val="6/10/2022 15:10:54"/>
            <filter val="6/8/2022 17:18:54"/>
            <filter val="6/10/2022 17:01:55"/>
            <filter val="6/8/2022 14:17:56"/>
            <filter val="6/8/2022 14:32:56"/>
            <filter val="6/10/2022 17:33:56"/>
            <filter val="6/10/2022 17:37:56"/>
            <filter val="6/14/2022 15:39:56"/>
            <filter val="6/14/2022 13:06:57"/>
            <filter val="6/10/2022 14:47:57"/>
            <filter val="6/14/2022 12:23:57"/>
            <filter val="6/14/2022 15:46:57"/>
            <filter val="6/8/2022 18:18:57"/>
            <filter val="6/14/2022 12:29:58"/>
            <filter val="6/8/2022 16:11:58"/>
            <filter val="6/8/2022 16:31:58"/>
            <filter val="6/14/2022 16:37:58"/>
            <filter val="6/8/2022 17:23:58"/>
            <filter val="6/8/2022 17:30:58"/>
            <filter val="6/14/2022 11:35:59"/>
            <filter val="6/14/2022 12:24:59"/>
            <filter val="6/10/2022 17:28:59"/>
            <filter val="6/10/2022 17:08:59"/>
            <filter val="6/14/2022 15:45:59"/>
            <filter val="6/9/2022 11:24:30"/>
            <filter val="6/11/2022 13:02:31"/>
            <filter val="6/9/2022 19:01:31"/>
            <filter val="6/9/2022 16:50:31"/>
            <filter val="6/9/2022 15:46:31"/>
            <filter val="6/9/2022 12:13:32"/>
            <filter val="6/9/2022 12:38:32"/>
            <filter val="6/11/2022 11:13:32"/>
            <filter val="6/9/2022 16:19:32"/>
            <filter val="6/9/2022 17:13:32"/>
            <filter val="6/9/2022 17:11:32"/>
            <filter val="6/9/2022 15:34:33"/>
            <filter val="6/11/2022 16:01:33"/>
            <filter val="6/11/2022 12:50:34"/>
            <filter val="6/9/2022 18:05:34"/>
            <filter val="6/9/2022 16:46:35"/>
            <filter val="6/9/2022 15:37:35"/>
            <filter val="6/11/2022 13:14:36"/>
            <filter val="6/11/2022 13:52:36"/>
            <filter val="6/11/2022 13:56:36"/>
            <filter val="6/9/2022 12:19:36"/>
            <filter val="6/9/2022 19:06:36"/>
            <filter val="6/11/2022 13:45:37"/>
            <filter val="6/11/2022 13:57:37"/>
            <filter val="6/9/2022 15:24:37"/>
            <filter val="6/11/2022 11:16:38"/>
            <filter val="6/11/2022 11:03:38"/>
            <filter val="6/9/2022 15:38:38"/>
            <filter val="6/9/2022 17:09:38"/>
            <filter val="6/11/2022 12:51:40"/>
            <filter val="6/9/2022 16:29:40"/>
            <filter val="6/9/2022 17:46:40"/>
            <filter val="6/11/2022 13:59:41"/>
            <filter val="6/9/2022 11:53:41"/>
            <filter val="6/9/2022 15:23:41"/>
            <filter val="6/9/2022 18:16:41"/>
            <filter val="6/9/2022 17:11:41"/>
            <filter val="6/9/2022 11:57:42"/>
            <filter val="6/9/2022 14:24:42"/>
            <filter val="6/9/2022 13:02:42"/>
            <filter val="6/9/2022 15:33:42"/>
            <filter val="6/9/2022 18:30:42"/>
            <filter val="6/11/2022 11:26:43"/>
            <filter val="6/9/2022 18:36:43"/>
            <filter val="6/11/2022 13:23:44"/>
            <filter val="6/11/2022 13:01:44"/>
            <filter val="6/9/2022 17:54:44"/>
            <filter val="6/11/2022 13:40:45"/>
            <filter val="6/11/2022 12:30:45"/>
            <filter val="6/11/2022 11:47:46"/>
            <filter val="6/9/2022 15:58:46"/>
            <filter val="6/9/2022 18:22:47"/>
            <filter val="6/9/2022 17:15:47"/>
            <filter val="6/9/2022 16:12:48"/>
            <filter val="6/9/2022 17:52:48"/>
            <filter val="6/11/2022 15:25:10"/>
            <filter val="6/9/2022 11:23:11"/>
            <filter val="6/11/2022 12:24:11"/>
            <filter val="6/11/2022 16:32:11"/>
            <filter val="6/9/2022 15:13:12"/>
            <filter val="6/9/2022 12:48:13"/>
            <filter val="6/9/2022 17:09:13"/>
            <filter val="6/11/2022 14:03:14"/>
            <filter val="6/9/2022 11:23:14"/>
            <filter val="6/11/2022 12:12:14"/>
            <filter val="6/11/2022 15:32:14"/>
            <filter val="6/9/2022 17:55:14"/>
            <filter val="6/9/2022 17:17:14"/>
            <filter val="6/11/2022 12:32:15"/>
            <filter val="6/9/2022 15:39:15"/>
            <filter val="6/11/2022 13:32:16"/>
            <filter val="6/9/2022 17:22:16"/>
            <filter val="6/9/2022 11:43:17"/>
            <filter val="6/9/2022 14:32:17"/>
            <filter val="6/9/2022 15:26:17"/>
            <filter val="6/9/2022 11:31:18"/>
            <filter val="6/9/2022 14:19:18"/>
            <filter val="6/9/2022 16:39:18"/>
            <filter val="6/9/2022 15:49:19"/>
            <filter val="6/11/2022 12:47:20"/>
            <filter val="6/9/2022 13:03:20"/>
            <filter val="6/11/2022 13:25:21"/>
            <filter val="6/9/2022 11:39:21"/>
            <filter val="6/11/2022 11:10:21"/>
            <filter val="6/11/2022 12:15:21"/>
            <filter val="6/9/2022 16:16:21"/>
            <filter val="6/9/2022 16:24:21"/>
            <filter val="6/9/2022 16:49:21"/>
            <filter val="6/9/2022 18:26:22"/>
            <filter val="6/11/2022 13:25:23"/>
            <filter val="6/11/2022 14:06:23"/>
            <filter val="6/9/2022 14:56:23"/>
            <filter val="6/9/2022 16:25:23"/>
            <filter val="6/9/2022 17:42:23"/>
            <filter val="6/11/2022 13:36:24"/>
            <filter val="6/11/2022 13:53:24"/>
            <filter val="6/9/2022 14:30:24"/>
            <filter val="6/9/2022 13:31:24"/>
            <filter val="6/11/2022 15:30:24"/>
            <filter val="6/11/2022 11:20:27"/>
            <filter val="6/9/2022 14:53:27"/>
            <filter val="6/11/2022 12:50:27"/>
            <filter val="6/11/2022 15:41:27"/>
            <filter val="6/9/2022 17:00:27"/>
            <filter val="6/9/2022 16:22:28"/>
            <filter val="6/9/2022 16:00:28"/>
            <filter val="6/11/2022 15:44:28"/>
            <filter val="6/11/2022 12:39:29"/>
            <filter val="6/11/2022 16:56:29"/>
            <filter val="6/9/2022 17:50:29"/>
            <filter val="6/9/2022 11:55:00"/>
            <filter val="6/9/2022 14:30:00"/>
            <filter val="6/9/2022 17:04:00"/>
            <filter val="6/9/2022 17:07:00"/>
            <filter val="6/9/2022 14:48:01"/>
            <filter val="6/11/2022 12:34:01"/>
            <filter val="6/9/2022 16:22:01"/>
            <filter val="6/9/2022 17:11:01"/>
            <filter val="6/11/2022 12:27:02"/>
            <filter val="6/9/2022 16:16:02"/>
            <filter val="6/11/2022 15:52:02"/>
            <filter val="6/9/2022 15:13:03"/>
            <filter val="6/9/2022 14:35:04"/>
            <filter val="6/9/2022 18:38:04"/>
            <filter val="6/11/2022 11:07:05"/>
            <filter val="6/9/2022 14:59:05"/>
            <filter val="6/11/2022 12:01:05"/>
            <filter val="6/9/2022 13:50:05"/>
            <filter val="6/9/2022 18:41:05"/>
            <filter val="6/9/2022 19:14:06"/>
            <filter val="6/9/2022 16:16:07"/>
            <filter val="6/9/2022 16:04:07"/>
            <filter val="6/9/2022 12:24:08"/>
            <filter val="6/9/2022 16:40:08"/>
            <filter val="6/9/2022 16:09:08"/>
            <filter val="6/9/2022 17:58:08"/>
            <filter val="6/9/2022 17:19:08"/>
            <filter val="6/11/2022 14:11:50"/>
            <filter val="6/9/2022 13:52:50"/>
            <filter val="6/9/2022 16:27:50"/>
            <filter val="6/9/2022 18:11:50"/>
            <filter val="6/9/2022 12:06:51"/>
            <filter val="6/11/2022 12:07:51"/>
            <filter val="6/9/2022 12:56:52"/>
            <filter val="6/11/2022 12:11:52"/>
            <filter val="6/11/2022 12:00:52"/>
            <filter val="6/11/2022 12:03:52"/>
            <filter val="6/9/2022 16:54:52"/>
            <filter val="6/9/2022 16:07:52"/>
            <filter val="6/9/2022 15:57:52"/>
            <filter val="6/9/2022 18:30:52"/>
            <filter val="6/9/2022 17:18:52"/>
            <filter val="6/9/2022 17:23:52"/>
            <filter val="6/9/2022 18:46:53"/>
            <filter val="6/11/2022 16:07:53"/>
            <filter val="6/11/2022 11:16:54"/>
            <filter val="6/9/2022 16:11:54"/>
            <filter val="6/9/2022 15:15:54"/>
            <filter val="6/9/2022 17:02:54"/>
            <filter val="6/9/2022 16:48:55"/>
            <filter val="6/9/2022 17:33:55"/>
            <filter val="6/11/2022 11:30:56"/>
            <filter val="6/11/2022 12:11:57"/>
            <filter val="6/11/2022 10:06:57"/>
            <filter val="6/9/2022 17:48:57"/>
            <filter val="6/11/2022 11:01:58"/>
            <filter val="6/9/2022 13:55:58"/>
            <filter val="6/9/2022 15:59:58"/>
            <filter val="6/11/2022 13:12:59"/>
            <filter val="6/9/2022 18:54:59"/>
            <filter val="6/9/2022 17:14:59"/>
            <filter val="6/6/2022 12:04:30"/>
            <filter val="6/6/2022 14:53:30"/>
            <filter val="6/6/2022 16:12:30"/>
            <filter val="6/12/2022 19:20:31"/>
            <filter val="6/6/2022 16:47:31"/>
            <filter val="6/6/2022 13:06:32"/>
            <filter val="6/6/2022 16:31:32"/>
            <filter val="6/6/2022 15:12:32"/>
            <filter val="6/6/2022 11:27:33"/>
            <filter val="6/6/2022 13:03:33"/>
            <filter val="6/6/2022 16:18:33"/>
            <filter val="6/6/2022 15:04:33"/>
            <filter val="6/6/2022 17:39:33"/>
            <filter val="6/6/2022 17:48:33"/>
            <filter val="6/6/2022 11:46:35"/>
            <filter val="6/6/2022 15:33:35"/>
            <filter val="6/6/2022 18:17:35"/>
            <filter val="6/6/2022 16:01:37"/>
            <filter val="6/6/2022 15:58:37"/>
            <filter val="6/6/2022 15:10:38"/>
            <filter val="6/6/2022 12:16:39"/>
            <filter val="6/6/2022 12:09:39"/>
            <filter val="6/6/2022 14:29:39"/>
            <filter val="6/6/2022 18:03:39"/>
            <filter val="6/6/2022 12:29:40"/>
            <filter val="6/6/2022 15:40:41"/>
            <filter val="6/6/2022 10:49:42"/>
            <filter val="6/6/2022 16:09:42"/>
            <filter val="6/6/2022 17:38:42"/>
            <filter val="6/6/2022 12:53:44"/>
            <filter val="6/6/2022 18:36:45"/>
            <filter val="6/6/2022 17:36:45"/>
            <filter val="6/6/2022 14:36:46"/>
            <filter val="6/6/2022 18:22:46"/>
            <filter val="6/6/2022 12:36:47"/>
            <filter val="6/6/2022 13:20:48"/>
            <filter val="6/6/2022 16:23:48"/>
            <filter val="6/6/2022 16:02:49"/>
            <filter val="6/6/2022 17:05:49"/>
            <filter val="6/6/2022 14:37:10"/>
            <filter val="6/6/2022 16:34:10"/>
            <filter val="6/6/2022 12:31:11"/>
            <filter val="6/6/2022 11:32:11"/>
            <filter val="6/6/2022 14:24:11"/>
            <filter val="6/6/2022 17:31:11"/>
            <filter val="6/6/2022 16:27:13"/>
            <filter val="6/6/2022 16:26:13"/>
            <filter val="6/6/2022 15:34:13"/>
            <filter val="6/6/2022 15:00:13"/>
            <filter val="6/6/2022 11:13:14"/>
            <filter val="6/6/2022 18:25:14"/>
            <filter val="6/6/2022 17:40:14"/>
            <filter val="6/6/2022 12:12:15"/>
            <filter val="6/6/2022 15:30:15"/>
            <filter val="6/6/2022 15:47:17"/>
            <filter val="6/6/2022 17:59:17"/>
            <filter val="6/6/2022 16:04:18"/>
            <filter val="6/6/2022 14:47:20"/>
            <filter val="6/6/2022 13:54:20"/>
            <filter val="6/6/2022 17:22:20"/>
            <filter val="6/6/2022 17:02:20"/>
            <filter val="6/6/2022 17:42:21"/>
            <filter val="6/6/2022 12:45:23"/>
            <filter val="6/6/2022 14:52:23"/>
            <filter val="6/6/2022 17:56:23"/>
            <filter val="6/6/2022 12:27:24"/>
            <filter val="6/6/2022 15:54:24"/>
            <filter val="6/6/2022 14:34:25"/>
            <filter val="6/12/2022 19:13:25"/>
            <filter val="6/6/2022 15:46:25"/>
            <filter val="6/6/2022 11:57:26"/>
            <filter val="6/6/2022 13:56:26"/>
            <filter val="6/6/2022 13:37:26"/>
            <filter val="6/6/2022 16:32:26"/>
            <filter val="6/6/2022 12:25:27"/>
            <filter val="6/6/2022 14:55:27"/>
            <filter val="6/6/2022 18:19:27"/>
            <filter val="6/6/2022 16:33:28"/>
            <filter val="6/6/2022 12:41:29"/>
            <filter val="6/6/2022 16:15:29"/>
            <filter val="6/12/2022 18:12:29"/>
            <filter val="6/6/2022 15:19:29"/>
            <filter val="6/6/2022 20:02:03"/>
            <filter val="6/6/2022 15:18:00"/>
            <filter val="6/6/2022 17:47:00"/>
            <filter val="6/6/2022 16:06:01"/>
            <filter val="6/6/2022 15:45:03"/>
            <filter val="6/6/2022 13:30:04"/>
            <filter val="6/6/2022 16:44:04"/>
            <filter val="6/6/2022 15:07:04"/>
            <filter val="6/6/2022 14:28:05"/>
            <filter val="6/6/2022 10:32:05"/>
            <filter val="6/6/2022 16:31:05"/>
            <filter val="6/6/2022 17:32:05"/>
            <filter val="6/6/2022 11:23:06"/>
            <filter val="6/6/2022 16:21:06"/>
            <filter val="6/6/2022 14:37:07"/>
            <filter val="6/6/2022 14:34:09"/>
            <filter val="6/6/2022 16:07:09"/>
            <filter val="6/6/2022 17:24:09"/>
            <filter val="6/6/2022 16:19:50"/>
            <filter val="6/6/2022 17:30:50"/>
            <filter val="6/6/2022 15:22:52"/>
            <filter val="6/6/2022 14:54:55"/>
            <filter val="6/6/2022 13:05:55"/>
            <filter val="6/6/2022 14:17:56"/>
            <filter val="6/6/2022 13:03:56"/>
            <filter val="6/6/2022 16:59:56"/>
            <filter val="6/6/2022 16:07:56"/>
            <filter val="6/12/2022 13:26:59"/>
            <filter val="6/6/2022 15:22:59"/>
          </filters>
        </filterColumn>
      </autoFilter>
    </customSheetView>
    <customSheetView guid="{92C3CD41-634E-418F-95C7-09760AF64D5D}" filter="1" showAutoFilter="1">
      <autoFilter ref="A1:A4257">
        <filterColumn colId="0">
          <filters>
            <filter val="6/7/2022 17:03:30"/>
            <filter val="6/13/2022 13:43:31"/>
            <filter val="6/13/2022 14:30:31"/>
            <filter val="6/13/2022 16:45:31"/>
            <filter val="6/13/2022 16:27:31"/>
            <filter val="6/13/2022 16:19:31"/>
            <filter val="6/7/2022 17:36:31"/>
            <filter val="6/13/2022 15:38:32"/>
            <filter val="6/13/2022 13:37:33"/>
            <filter val="6/13/2022 14:46:33"/>
            <filter val="6/13/2022 11:25:33"/>
            <filter val="6/13/2022 19:07:33"/>
            <filter val="6/13/2022 17:16:33"/>
            <filter val="6/7/2022 16:44:33"/>
            <filter val="6/7/2022 17:10:33"/>
            <filter val="6/13/2022 12:07:34"/>
            <filter val="6/7/2022 18:19:34"/>
            <filter val="6/7/2022 18:32:34"/>
            <filter val="6/13/2022 12:22:35"/>
            <filter val="6/13/2022 12:12:35"/>
            <filter val="6/13/2022 15:46:37"/>
            <filter val="6/13/2022 15:18:37"/>
            <filter val="6/13/2022 17:50:38"/>
            <filter val="6/13/2022 16:52:38"/>
            <filter val="6/7/2022 17:49:38"/>
            <filter val="6/13/2022 16:31:39"/>
            <filter val="6/13/2022 13:04:40"/>
            <filter val="6/13/2022 14:40:40"/>
            <filter val="6/13/2022 14:53:40"/>
            <filter val="6/13/2022 16:58:40"/>
            <filter val="6/13/2022 12:12:41"/>
            <filter val="6/13/2022 17:34:41"/>
            <filter val="6/7/2022 16:24:41"/>
            <filter val="6/7/2022 17:49:41"/>
            <filter val="6/13/2022 18:18:42"/>
            <filter val="6/13/2022 16:33:42"/>
            <filter val="6/13/2022 10:51:43"/>
            <filter val="6/7/2022 16:47:43"/>
            <filter val="6/13/2022 13:33:44"/>
            <filter val="6/13/2022 16:34:44"/>
            <filter val="6/13/2022 16:11:44"/>
            <filter val="6/13/2022 16:14:44"/>
            <filter val="6/13/2022 16:34:45"/>
            <filter val="6/13/2022 14:55:46"/>
            <filter val="6/13/2022 16:10:46"/>
            <filter val="6/7/2022 18:33:47"/>
            <filter val="6/13/2022 11:35:48"/>
            <filter val="6/13/2022 12:36:48"/>
            <filter val="6/7/2022 16:42:48"/>
            <filter val="6/13/2022 16:37:48"/>
            <filter val="6/7/2022 17:58:48"/>
            <filter val="6/13/2022 17:42:49"/>
            <filter val="6/7/2022 16:55:49"/>
            <filter val="6/7/2022 18:22:10"/>
            <filter val="6/7/2022 16:44:11"/>
            <filter val="6/13/2022 16:16:11"/>
            <filter val="6/7/2022 17:15:11"/>
            <filter val="6/13/2022 11:08:13"/>
            <filter val="6/13/2022 12:59:13"/>
            <filter val="6/13/2022 13:28:14"/>
            <filter val="6/13/2022 15:27:14"/>
            <filter val="6/13/2022 10:58:15"/>
            <filter val="6/13/2022 15:28:15"/>
            <filter val="6/13/2022 16:26:15"/>
            <filter val="6/13/2022 16:39:16"/>
            <filter val="6/7/2022 17:32:16"/>
            <filter val="6/7/2022 16:53:17"/>
            <filter val="6/7/2022 16:29:17"/>
            <filter val="6/13/2022 15:10:17"/>
            <filter val="6/13/2022 14:48:18"/>
            <filter val="6/7/2022 16:50:18"/>
            <filter val="6/13/2022 15:32:18"/>
            <filter val="6/13/2022 15:50:19"/>
            <filter val="6/13/2022 17:29:20"/>
            <filter val="6/7/2022 16:51:20"/>
            <filter val="6/13/2022 15:17:20"/>
            <filter val="6/13/2022 16:48:20"/>
            <filter val="6/13/2022 15:57:21"/>
            <filter val="6/13/2022 16:23:21"/>
            <filter val="6/7/2022 17:05:21"/>
            <filter val="6/7/2022 16:53:22"/>
            <filter val="6/13/2022 16:51:22"/>
            <filter val="6/7/2022 17:13:22"/>
            <filter val="6/13/2022 11:54:23"/>
            <filter val="6/13/2022 12:50:23"/>
            <filter val="6/7/2022 17:46:23"/>
            <filter val="6/7/2022 17:06:23"/>
            <filter val="6/7/2022 16:59:24"/>
            <filter val="6/13/2022 16:40:24"/>
            <filter val="6/13/2022 13:43:25"/>
            <filter val="6/13/2022 17:09:25"/>
            <filter val="6/13/2022 15:58:25"/>
            <filter val="6/7/2022 17:31:25"/>
            <filter val="6/13/2022 16:48:26"/>
            <filter val="6/7/2022 17:38:26"/>
            <filter val="6/7/2022 17:33:27"/>
            <filter val="6/13/2022 13:29:28"/>
            <filter val="6/7/2022 18:23:29"/>
            <filter val="6/13/2022 14:10:00"/>
            <filter val="6/13/2022 11:57:00"/>
            <filter val="6/7/2022 18:18:01"/>
            <filter val="6/13/2022 14:27:02"/>
            <filter val="6/13/2022 10:44:02"/>
            <filter val="6/7/2022 17:42:02"/>
            <filter val="6/13/2022 16:55:03"/>
            <filter val="6/7/2022 18:41:04"/>
            <filter val="6/13/2022 11:33:05"/>
            <filter val="6/7/2022 16:24:05"/>
            <filter val="6/7/2022 16:48:06"/>
            <filter val="6/13/2022 16:19:06"/>
            <filter val="6/13/2022 12:47:07"/>
            <filter val="6/13/2022 17:18:07"/>
            <filter val="6/13/2022 18:25:07"/>
            <filter val="6/13/2022 15:51:07"/>
            <filter val="6/13/2022 14:43:08"/>
            <filter val="6/13/2022 17:48:50"/>
            <filter val="6/13/2022 16:04:50"/>
            <filter val="6/7/2022 17:19:51"/>
            <filter val="6/7/2022 18:33:52"/>
            <filter val="6/13/2022 16:49:53"/>
            <filter val="6/13/2022 16:12:54"/>
            <filter val="6/13/2022 17:03:55"/>
            <filter val="6/13/2022 13:50:56"/>
            <filter val="6/13/2022 15:40:56"/>
            <filter val="6/13/2022 16:42:56"/>
            <filter val="6/13/2022 15:20:57"/>
            <filter val="6/13/2022 16:14:57"/>
            <filter val="6/13/2022 11:04:58"/>
            <filter val="6/13/2022 16:19:59"/>
            <filter val="6/8/2022 16:50:30"/>
            <filter val="6/8/2022 15:43:30"/>
            <filter val="6/8/2022 15:47:30"/>
            <filter val="6/10/2022 15:42:30"/>
            <filter val="6/8/2022 17:05:30"/>
            <filter val="6/14/2022 14:52:31"/>
            <filter val="6/14/2022 12:55:31"/>
            <filter val="6/8/2022 18:02:31"/>
            <filter val="6/14/2022 11:32:32"/>
            <filter val="6/10/2022 18:15:32"/>
            <filter val="6/10/2022 15:59:32"/>
            <filter val="6/8/2022 17:07:32"/>
            <filter val="6/10/2022 14:49:33"/>
            <filter val="6/10/2022 15:21:33"/>
            <filter val="6/10/2022 16:54:33"/>
            <filter val="6/8/2022 12:40:34"/>
            <filter val="6/14/2022 11:22:34"/>
            <filter val="6/8/2022 14:15:34"/>
            <filter val="6/14/2022 16:34:34"/>
            <filter val="6/14/2022 16:15:34"/>
            <filter val="6/8/2022 17:11:34"/>
            <filter val="6/8/2022 14:43:35"/>
            <filter val="6/10/2022 10:34:35"/>
            <filter val="6/10/2022 16:27:35"/>
            <filter val="6/10/2022 17:35:36"/>
            <filter val="6/10/2022 15:00:36"/>
            <filter val="6/14/2022 16:03:36"/>
            <filter val="6/8/2022 17:15:36"/>
            <filter val="6/14/2022 13:53:37"/>
            <filter val="6/14/2022 11:55:37"/>
            <filter val="6/14/2022 16:20:37"/>
            <filter val="6/14/2022 13:51:38"/>
            <filter val="6/10/2022 10:48:38"/>
            <filter val="6/10/2022 18:31:38"/>
            <filter val="6/10/2022 16:42:38"/>
            <filter val="6/14/2022 16:17:38"/>
            <filter val="6/14/2022 14:27:39"/>
            <filter val="6/8/2022 14:31:39"/>
            <filter val="6/8/2022 10:59:39"/>
            <filter val="6/10/2022 18:56:39"/>
            <filter val="6/10/2022 15:08:39"/>
            <filter val="6/8/2022 17:48:39"/>
            <filter val="6/8/2022 16:57:40"/>
            <filter val="6/8/2022 16:37:40"/>
            <filter val="6/14/2022 15:41:40"/>
            <filter val="6/14/2022 14:54:41"/>
            <filter val="6/8/2022 16:57:41"/>
            <filter val="6/10/2022 15:43:41"/>
            <filter val="6/14/2022 15:44:41"/>
            <filter val="6/14/2022 15:48:41"/>
            <filter val="6/14/2022 16:39:41"/>
            <filter val="6/8/2022 11:58:42"/>
            <filter val="6/14/2022 12:48:42"/>
            <filter val="6/8/2022 15:01:42"/>
            <filter val="6/8/2022 17:03:42"/>
            <filter val="6/14/2022 14:53:43"/>
            <filter val="6/8/2022 11:59:43"/>
            <filter val="6/10/2022 18:40:43"/>
            <filter val="6/10/2022 15:25:43"/>
            <filter val="6/10/2022 15:17:43"/>
            <filter val="6/8/2022 18:02:43"/>
            <filter val="6/10/2022 16:44:43"/>
            <filter val="6/14/2022 16:11:43"/>
            <filter val="6/10/2022 15:20:44"/>
            <filter val="6/14/2022 15:17:44"/>
            <filter val="6/10/2022 15:18:44"/>
            <filter val="6/10/2022 16:31:44"/>
            <filter val="6/8/2022 17:15:44"/>
            <filter val="6/10/2022 18:22:45"/>
            <filter val="6/14/2022 16:40:45"/>
            <filter val="6/10/2022 11:33:46"/>
            <filter val="6/14/2022 12:42:46"/>
            <filter val="6/14/2022 12:02:46"/>
            <filter val="6/10/2022 17:13:46"/>
            <filter val="6/10/2022 17:17:46"/>
            <filter val="6/8/2022 16:39:46"/>
            <filter val="6/10/2022 16:08:46"/>
            <filter val="6/10/2022 14:34:47"/>
            <filter val="6/10/2022 17:25:47"/>
            <filter val="6/14/2022 16:37:47"/>
            <filter val="6/10/2022 16:19:47"/>
            <filter val="6/14/2022 11:07:48"/>
            <filter val="6/8/2022 16:25:48"/>
            <filter val="6/10/2022 15:37:48"/>
            <filter val="6/10/2022 15:54:48"/>
            <filter val="6/8/2022 18:16:48"/>
            <filter val="6/14/2022 16:11:48"/>
            <filter val="6/8/2022 15:02:49"/>
            <filter val="6/10/2022 16:45:49"/>
            <filter val="6/10/2022 16:03:49"/>
            <filter val="6/8/2022 17:13:49"/>
            <filter val="6/8/2022 17:36:49"/>
            <filter val="6/10/2022 14:51:10"/>
            <filter val="6/10/2022 14:52:10"/>
            <filter val="6/14/2022 12:48:10"/>
            <filter val="6/14/2022 12:06:10"/>
            <filter val="6/8/2022 13:23:10"/>
            <filter val="6/8/2022 10:30:10"/>
            <filter val="6/10/2022 17:37:10"/>
            <filter val="6/8/2022 18:08:10"/>
            <filter val="6/14/2022 13:09:11"/>
            <filter val="6/14/2022 12:37:11"/>
            <filter val="6/8/2022 16:13:11"/>
            <filter val="6/10/2022 16:27:11"/>
            <filter val="6/10/2022 17:15:12"/>
            <filter val="6/10/2022 15:37:12"/>
            <filter val="6/10/2022 15:09:12"/>
            <filter val="6/14/2022 16:28:12"/>
            <filter val="6/8/2022 17:05:12"/>
            <filter val="6/14/2022 12:58:13"/>
            <filter val="6/14/2022 15:48:13"/>
            <filter val="6/14/2022 15:14:13"/>
            <filter val="6/14/2022 16:20:13"/>
            <filter val="6/10/2022 16:50:13"/>
            <filter val="6/8/2022 17:40:13"/>
            <filter val="6/14/2022 12:40:14"/>
            <filter val="6/8/2022 17:49:14"/>
            <filter val="6/10/2022 17:39:15"/>
            <filter val="6/14/2022 16:35:15"/>
            <filter val="6/14/2022 14:51:16"/>
            <filter val="6/8/2022 16:34:16"/>
            <filter val="6/10/2022 15:47:16"/>
            <filter val="6/14/2022 16:25:16"/>
            <filter val="6/14/2022 11:29:17"/>
            <filter val="6/10/2022 15:02:17"/>
            <filter val="6/10/2022 16:25:17"/>
            <filter val="6/14/2022 16:14:17"/>
            <filter val="6/10/2022 16:19:17"/>
            <filter val="6/8/2022 17:02:17"/>
            <filter val="6/8/2022 13:52:18"/>
            <filter val="6/14/2022 12:29:19"/>
            <filter val="6/10/2022 17:15:19"/>
            <filter val="6/14/2022 16:54:19"/>
            <filter val="6/8/2022 17:34:19"/>
            <filter val="6/8/2022 16:45:20"/>
            <filter val="6/8/2022 16:03:20"/>
            <filter val="6/8/2022 12:36:21"/>
            <filter val="6/8/2022 13:00:21"/>
            <filter val="6/8/2022 16:37:21"/>
            <filter val="6/14/2022 15:11:21"/>
            <filter val="6/10/2022 15:04:21"/>
            <filter val="6/14/2022 16:44:21"/>
            <filter val="6/14/2022 16:15:21"/>
            <filter val="6/14/2022 12:16:22"/>
            <filter val="6/10/2022 17:12:22"/>
            <filter val="6/8/2022 16:35:22"/>
            <filter val="6/8/2022 15:50:22"/>
            <filter val="6/8/2022 18:02:22"/>
            <filter val="6/14/2022 12:31:23"/>
            <filter val="6/8/2022 15:41:23"/>
            <filter val="6/14/2022 16:07:23"/>
            <filter val="6/10/2022 14:15:24"/>
            <filter val="6/10/2022 17:22:24"/>
            <filter val="6/10/2022 15:16:24"/>
            <filter val="6/10/2022 15:50:24"/>
            <filter val="6/10/2022 16:34:24"/>
            <filter val="6/10/2022 13:54:25"/>
            <filter val="6/10/2022 14:13:25"/>
            <filter val="6/8/2022 14:22:25"/>
            <filter val="6/8/2022 15:34:25"/>
            <filter val="6/14/2022 15:42:25"/>
            <filter val="6/14/2022 15:21:25"/>
            <filter val="6/14/2022 16:14:25"/>
            <filter val="6/10/2022 14:52:26"/>
            <filter val="6/10/2022 15:38:26"/>
            <filter val="6/10/2022 15:19:26"/>
            <filter val="6/10/2022 16:49:26"/>
            <filter val="6/8/2022 17:41:26"/>
            <filter val="6/14/2022 15:29:27"/>
            <filter val="6/10/2022 15:50:27"/>
            <filter val="6/14/2022 15:58:27"/>
            <filter val="6/10/2022 16:34:27"/>
            <filter val="6/8/2022 17:19:27"/>
            <filter val="6/8/2022 12:34:28"/>
            <filter val="6/8/2022 14:49:28"/>
            <filter val="6/8/2022 16:25:28"/>
            <filter val="6/8/2022 15:26:28"/>
            <filter val="6/10/2022 16:38:28"/>
            <filter val="6/8/2022 17:14:28"/>
            <filter val="6/14/2022 14:08:00"/>
            <filter val="6/8/2022 11:48:00"/>
            <filter val="6/14/2022 12:06:00"/>
            <filter val="6/8/2022 16:12:00"/>
            <filter val="6/14/2022 15:53:00"/>
            <filter val="6/10/2022 15:57:00"/>
            <filter val="6/10/2022 16:41:00"/>
            <filter val="6/10/2022 16:01:00"/>
            <filter val="6/14/2022 16:57:00"/>
            <filter val="6/8/2022 12:59:01"/>
            <filter val="6/8/2022 11:57:01"/>
            <filter val="6/10/2022 11:58:01"/>
            <filter val="6/10/2022 17:09:01"/>
            <filter val="6/10/2022 18:14:01"/>
            <filter val="6/8/2022 15:53:01"/>
            <filter val="6/8/2022 15:44:01"/>
            <filter val="6/10/2022 15:37:01"/>
            <filter val="6/14/2022 16:21:01"/>
            <filter val="6/8/2022 12:57:02"/>
            <filter val="6/8/2022 16:23:02"/>
            <filter val="6/8/2022 17:20:02"/>
            <filter val="6/8/2022 17:26:02"/>
            <filter val="6/10/2022 14:57:03"/>
            <filter val="6/10/2022 11:18:03"/>
            <filter val="6/8/2022 19:23:03"/>
            <filter val="6/8/2022 19:34:03"/>
            <filter val="6/8/2022 17:33:03"/>
            <filter val="6/10/2022 15:32:04"/>
            <filter val="6/14/2022 16:45:04"/>
            <filter val="6/8/2022 17:06:04"/>
            <filter val="6/14/2022 11:08:05"/>
            <filter val="6/10/2022 18:31:05"/>
            <filter val="6/14/2022 15:27:05"/>
            <filter val="6/8/2022 11:59:06"/>
            <filter val="6/10/2022 17:19:06"/>
            <filter val="6/10/2022 15:00:06"/>
            <filter val="6/8/2022 18:00:06"/>
            <filter val="6/8/2022 17:37:06"/>
            <filter val="6/14/2022 13:29:07"/>
            <filter val="6/8/2022 14:56:07"/>
            <filter val="6/14/2022 12:18:07"/>
            <filter val="6/8/2022 18:15:07"/>
            <filter val="6/8/2022 18:03:07"/>
            <filter val="6/8/2022 17:38:07"/>
            <filter val="6/14/2022 14:54:08"/>
            <filter val="6/8/2022 14:31:08"/>
            <filter val="6/14/2022 15:13:08"/>
            <filter val="6/10/2022 16:18:08"/>
            <filter val="6/8/2022 17:05:09"/>
            <filter val="6/10/2022 14:12:50"/>
            <filter val="6/10/2022 17:06:50"/>
            <filter val="6/8/2022 16:56:50"/>
            <filter val="6/14/2022 15:56:50"/>
            <filter val="6/14/2022 16:45:50"/>
            <filter val="6/14/2022 16:31:50"/>
            <filter val="6/10/2022 16:32:50"/>
            <filter val="6/14/2022 17:08:51"/>
            <filter val="6/8/2022 16:48:51"/>
            <filter val="6/8/2022 15:46:51"/>
            <filter val="6/10/2022 15:57:51"/>
            <filter val="6/8/2022 18:32:51"/>
            <filter val="6/14/2022 16:32:51"/>
            <filter val="6/10/2022 16:15:51"/>
            <filter val="6/14/2022 12:48:52"/>
            <filter val="6/14/2022 16:03:52"/>
            <filter val="6/14/2022 16:06:52"/>
            <filter val="6/8/2022 17:23:52"/>
            <filter val="6/10/2022 13:56:53"/>
            <filter val="6/8/2022 14:34:53"/>
            <filter val="6/10/2022 12:30:53"/>
            <filter val="6/8/2022 15:11:53"/>
            <filter val="6/10/2022 15:32:53"/>
            <filter val="6/8/2022 18:26:53"/>
            <filter val="6/10/2022 13:39:54"/>
            <filter val="6/8/2022 12:46:54"/>
            <filter val="6/10/2022 14:27:54"/>
            <filter val="6/10/2022 17:05:54"/>
            <filter val="6/10/2022 15:10:54"/>
            <filter val="6/8/2022 17:18:54"/>
            <filter val="6/10/2022 17:01:55"/>
            <filter val="6/8/2022 14:17:56"/>
            <filter val="6/8/2022 14:32:56"/>
            <filter val="6/10/2022 17:33:56"/>
            <filter val="6/10/2022 17:37:56"/>
            <filter val="6/14/2022 15:39:56"/>
            <filter val="6/14/2022 13:06:57"/>
            <filter val="6/10/2022 14:47:57"/>
            <filter val="6/14/2022 12:23:57"/>
            <filter val="6/14/2022 15:46:57"/>
            <filter val="6/8/2022 18:18:57"/>
            <filter val="6/14/2022 12:29:58"/>
            <filter val="6/8/2022 16:11:58"/>
            <filter val="6/8/2022 16:31:58"/>
            <filter val="6/14/2022 16:37:58"/>
            <filter val="6/8/2022 17:23:58"/>
            <filter val="6/8/2022 17:30:58"/>
            <filter val="6/14/2022 11:35:59"/>
            <filter val="6/14/2022 12:24:59"/>
            <filter val="6/10/2022 17:28:59"/>
            <filter val="6/10/2022 17:08:59"/>
            <filter val="6/14/2022 15:45:59"/>
            <filter val="6/9/2022 11:24:30"/>
            <filter val="6/11/2022 13:02:31"/>
            <filter val="6/9/2022 19:01:31"/>
            <filter val="6/9/2022 16:50:31"/>
            <filter val="6/9/2022 15:46:31"/>
            <filter val="6/9/2022 12:13:32"/>
            <filter val="6/9/2022 12:38:32"/>
            <filter val="6/11/2022 11:13:32"/>
            <filter val="6/9/2022 16:19:32"/>
            <filter val="6/9/2022 17:13:32"/>
            <filter val="6/9/2022 17:11:32"/>
            <filter val="6/9/2022 15:34:33"/>
            <filter val="6/11/2022 16:01:33"/>
            <filter val="6/11/2022 12:50:34"/>
            <filter val="6/9/2022 18:05:34"/>
            <filter val="6/9/2022 16:46:35"/>
            <filter val="6/9/2022 15:37:35"/>
            <filter val="6/11/2022 13:14:36"/>
            <filter val="6/11/2022 13:52:36"/>
            <filter val="6/11/2022 13:56:36"/>
            <filter val="6/9/2022 12:19:36"/>
            <filter val="6/9/2022 19:06:36"/>
            <filter val="6/11/2022 13:45:37"/>
            <filter val="6/11/2022 13:57:37"/>
            <filter val="6/9/2022 15:24:37"/>
            <filter val="6/11/2022 11:16:38"/>
            <filter val="6/11/2022 11:03:38"/>
            <filter val="6/9/2022 15:38:38"/>
            <filter val="6/9/2022 17:09:38"/>
            <filter val="6/11/2022 12:51:40"/>
            <filter val="6/9/2022 16:29:40"/>
            <filter val="6/9/2022 17:46:40"/>
            <filter val="6/11/2022 13:59:41"/>
            <filter val="6/9/2022 11:53:41"/>
            <filter val="6/9/2022 15:23:41"/>
            <filter val="6/9/2022 18:16:41"/>
            <filter val="6/9/2022 17:11:41"/>
            <filter val="6/9/2022 11:57:42"/>
            <filter val="6/9/2022 14:24:42"/>
            <filter val="6/9/2022 13:02:42"/>
            <filter val="6/9/2022 15:33:42"/>
            <filter val="6/9/2022 18:30:42"/>
            <filter val="6/11/2022 11:26:43"/>
            <filter val="6/9/2022 18:36:43"/>
            <filter val="6/11/2022 13:23:44"/>
            <filter val="6/11/2022 13:01:44"/>
            <filter val="6/9/2022 17:54:44"/>
            <filter val="6/11/2022 13:40:45"/>
            <filter val="6/11/2022 12:30:45"/>
            <filter val="6/11/2022 11:47:46"/>
            <filter val="6/9/2022 15:58:46"/>
            <filter val="6/9/2022 18:22:47"/>
            <filter val="6/9/2022 17:15:47"/>
            <filter val="6/9/2022 16:12:48"/>
            <filter val="6/9/2022 17:52:48"/>
            <filter val="6/11/2022 15:25:10"/>
            <filter val="6/9/2022 11:23:11"/>
            <filter val="6/11/2022 12:24:11"/>
            <filter val="6/11/2022 16:32:11"/>
            <filter val="6/9/2022 15:13:12"/>
            <filter val="6/9/2022 12:48:13"/>
            <filter val="6/9/2022 17:09:13"/>
            <filter val="6/11/2022 14:03:14"/>
            <filter val="6/9/2022 11:23:14"/>
            <filter val="6/11/2022 12:12:14"/>
            <filter val="6/11/2022 15:32:14"/>
            <filter val="6/9/2022 17:55:14"/>
            <filter val="6/9/2022 17:17:14"/>
            <filter val="6/11/2022 12:32:15"/>
            <filter val="6/9/2022 15:39:15"/>
            <filter val="6/11/2022 13:32:16"/>
            <filter val="6/9/2022 17:22:16"/>
            <filter val="6/9/2022 11:43:17"/>
            <filter val="6/9/2022 14:32:17"/>
            <filter val="6/9/2022 15:26:17"/>
            <filter val="6/9/2022 11:31:18"/>
            <filter val="6/9/2022 14:19:18"/>
            <filter val="6/9/2022 16:39:18"/>
            <filter val="6/9/2022 15:49:19"/>
            <filter val="6/11/2022 12:47:20"/>
            <filter val="6/9/2022 13:03:20"/>
            <filter val="6/11/2022 13:25:21"/>
            <filter val="6/9/2022 11:39:21"/>
            <filter val="6/11/2022 11:10:21"/>
            <filter val="6/11/2022 12:15:21"/>
            <filter val="6/9/2022 16:16:21"/>
            <filter val="6/9/2022 16:24:21"/>
            <filter val="6/9/2022 16:49:21"/>
            <filter val="6/9/2022 18:26:22"/>
            <filter val="6/11/2022 13:25:23"/>
            <filter val="6/11/2022 14:06:23"/>
            <filter val="6/9/2022 14:56:23"/>
            <filter val="6/9/2022 16:25:23"/>
            <filter val="6/9/2022 17:42:23"/>
            <filter val="6/11/2022 13:36:24"/>
            <filter val="6/11/2022 13:53:24"/>
            <filter val="6/9/2022 14:30:24"/>
            <filter val="6/9/2022 13:31:24"/>
            <filter val="6/11/2022 15:30:24"/>
            <filter val="6/11/2022 11:20:27"/>
            <filter val="6/9/2022 14:53:27"/>
            <filter val="6/11/2022 12:50:27"/>
            <filter val="6/11/2022 15:41:27"/>
            <filter val="6/9/2022 17:00:27"/>
            <filter val="6/9/2022 16:22:28"/>
            <filter val="6/9/2022 16:00:28"/>
            <filter val="6/11/2022 15:44:28"/>
            <filter val="6/11/2022 12:39:29"/>
            <filter val="6/11/2022 16:56:29"/>
            <filter val="6/9/2022 17:50:29"/>
            <filter val="6/9/2022 11:55:00"/>
            <filter val="6/9/2022 14:30:00"/>
            <filter val="6/9/2022 17:04:00"/>
            <filter val="6/9/2022 17:07:00"/>
            <filter val="6/9/2022 14:48:01"/>
            <filter val="6/11/2022 12:34:01"/>
            <filter val="6/9/2022 16:22:01"/>
            <filter val="6/9/2022 17:11:01"/>
            <filter val="6/11/2022 12:27:02"/>
            <filter val="6/9/2022 16:16:02"/>
            <filter val="6/11/2022 15:52:02"/>
            <filter val="6/9/2022 15:13:03"/>
            <filter val="6/9/2022 14:35:04"/>
            <filter val="6/9/2022 18:38:04"/>
            <filter val="6/11/2022 11:07:05"/>
            <filter val="6/9/2022 14:59:05"/>
            <filter val="6/11/2022 12:01:05"/>
            <filter val="6/9/2022 13:50:05"/>
            <filter val="6/9/2022 18:41:05"/>
            <filter val="6/9/2022 19:14:06"/>
            <filter val="6/9/2022 16:16:07"/>
            <filter val="6/9/2022 16:04:07"/>
            <filter val="6/9/2022 12:24:08"/>
            <filter val="6/9/2022 16:40:08"/>
            <filter val="6/9/2022 16:09:08"/>
            <filter val="6/9/2022 17:58:08"/>
            <filter val="6/9/2022 17:19:08"/>
            <filter val="6/11/2022 14:11:50"/>
            <filter val="6/9/2022 13:52:50"/>
            <filter val="6/9/2022 16:27:50"/>
            <filter val="6/9/2022 18:11:50"/>
            <filter val="6/9/2022 12:06:51"/>
            <filter val="6/11/2022 12:07:51"/>
            <filter val="6/9/2022 12:56:52"/>
            <filter val="6/11/2022 12:11:52"/>
            <filter val="6/11/2022 12:00:52"/>
            <filter val="6/11/2022 12:03:52"/>
            <filter val="6/9/2022 16:54:52"/>
            <filter val="6/9/2022 16:07:52"/>
            <filter val="6/9/2022 15:57:52"/>
            <filter val="6/9/2022 18:30:52"/>
            <filter val="6/9/2022 17:18:52"/>
            <filter val="6/9/2022 17:23:52"/>
            <filter val="6/9/2022 18:46:53"/>
            <filter val="6/11/2022 16:07:53"/>
            <filter val="6/11/2022 11:16:54"/>
            <filter val="6/9/2022 16:11:54"/>
            <filter val="6/9/2022 15:15:54"/>
            <filter val="6/9/2022 17:02:54"/>
            <filter val="6/9/2022 16:48:55"/>
            <filter val="6/9/2022 17:33:55"/>
            <filter val="6/11/2022 11:30:56"/>
            <filter val="6/11/2022 12:11:57"/>
            <filter val="6/11/2022 10:06:57"/>
            <filter val="6/9/2022 17:48:57"/>
            <filter val="6/11/2022 11:01:58"/>
            <filter val="6/9/2022 13:55:58"/>
            <filter val="6/9/2022 15:59:58"/>
            <filter val="6/11/2022 13:12:59"/>
            <filter val="6/9/2022 18:54:59"/>
            <filter val="6/9/2022 17:14:59"/>
            <filter val="6/6/2022 12:04:30"/>
            <filter val="6/6/2022 14:53:30"/>
            <filter val="6/6/2022 16:12:30"/>
            <filter val="6/12/2022 19:20:31"/>
            <filter val="6/6/2022 16:47:31"/>
            <filter val="6/6/2022 13:06:32"/>
            <filter val="6/6/2022 16:31:32"/>
            <filter val="6/6/2022 15:12:32"/>
            <filter val="6/6/2022 11:27:33"/>
            <filter val="6/6/2022 13:03:33"/>
            <filter val="6/6/2022 16:18:33"/>
            <filter val="6/6/2022 15:04:33"/>
            <filter val="6/6/2022 17:39:33"/>
            <filter val="6/6/2022 17:48:33"/>
            <filter val="6/6/2022 11:46:35"/>
            <filter val="6/6/2022 15:33:35"/>
            <filter val="6/6/2022 18:17:35"/>
            <filter val="6/6/2022 16:01:37"/>
            <filter val="6/6/2022 15:58:37"/>
            <filter val="6/6/2022 15:10:38"/>
            <filter val="6/6/2022 12:16:39"/>
            <filter val="6/6/2022 12:09:39"/>
            <filter val="6/6/2022 14:29:39"/>
            <filter val="6/6/2022 18:03:39"/>
            <filter val="6/6/2022 12:29:40"/>
            <filter val="6/6/2022 15:40:41"/>
            <filter val="6/6/2022 10:49:42"/>
            <filter val="6/6/2022 16:09:42"/>
            <filter val="6/6/2022 17:38:42"/>
            <filter val="6/6/2022 12:53:44"/>
            <filter val="6/6/2022 18:36:45"/>
            <filter val="6/6/2022 17:36:45"/>
            <filter val="6/6/2022 14:36:46"/>
            <filter val="6/6/2022 18:22:46"/>
            <filter val="6/6/2022 12:36:47"/>
            <filter val="6/6/2022 13:20:48"/>
            <filter val="6/6/2022 16:23:48"/>
            <filter val="6/6/2022 16:02:49"/>
            <filter val="6/6/2022 17:05:49"/>
            <filter val="6/6/2022 14:37:10"/>
            <filter val="6/6/2022 16:34:10"/>
            <filter val="6/6/2022 12:31:11"/>
            <filter val="6/6/2022 11:32:11"/>
            <filter val="6/6/2022 14:24:11"/>
            <filter val="6/6/2022 17:31:11"/>
            <filter val="6/6/2022 16:27:13"/>
            <filter val="6/6/2022 16:26:13"/>
            <filter val="6/6/2022 15:34:13"/>
            <filter val="6/6/2022 15:00:13"/>
            <filter val="6/6/2022 11:13:14"/>
            <filter val="6/6/2022 18:25:14"/>
            <filter val="6/6/2022 17:40:14"/>
            <filter val="6/6/2022 12:12:15"/>
            <filter val="6/6/2022 15:30:15"/>
            <filter val="6/6/2022 15:47:17"/>
            <filter val="6/6/2022 17:59:17"/>
            <filter val="6/6/2022 16:04:18"/>
            <filter val="6/6/2022 14:47:20"/>
            <filter val="6/6/2022 13:54:20"/>
            <filter val="6/6/2022 17:22:20"/>
            <filter val="6/6/2022 17:02:20"/>
            <filter val="6/6/2022 17:42:21"/>
            <filter val="6/6/2022 12:45:23"/>
            <filter val="6/6/2022 14:52:23"/>
            <filter val="6/6/2022 17:56:23"/>
            <filter val="6/6/2022 12:27:24"/>
            <filter val="6/6/2022 15:54:24"/>
            <filter val="6/6/2022 14:34:25"/>
            <filter val="6/12/2022 19:13:25"/>
            <filter val="6/6/2022 15:46:25"/>
            <filter val="6/6/2022 11:57:26"/>
            <filter val="6/6/2022 13:56:26"/>
            <filter val="6/6/2022 13:37:26"/>
            <filter val="6/6/2022 16:32:26"/>
            <filter val="6/6/2022 12:25:27"/>
            <filter val="6/6/2022 14:55:27"/>
            <filter val="6/6/2022 18:19:27"/>
            <filter val="6/6/2022 16:33:28"/>
            <filter val="6/6/2022 12:41:29"/>
            <filter val="6/6/2022 16:15:29"/>
            <filter val="6/12/2022 18:12:29"/>
            <filter val="6/6/2022 15:19:29"/>
            <filter val="6/6/2022 20:02:03"/>
            <filter val="6/6/2022 15:18:00"/>
            <filter val="6/6/2022 17:47:00"/>
            <filter val="6/6/2022 16:06:01"/>
            <filter val="6/6/2022 15:45:03"/>
            <filter val="6/6/2022 13:30:04"/>
            <filter val="6/6/2022 16:44:04"/>
            <filter val="6/6/2022 15:07:04"/>
            <filter val="6/6/2022 14:28:05"/>
            <filter val="6/6/2022 10:32:05"/>
            <filter val="6/6/2022 16:31:05"/>
            <filter val="6/6/2022 17:32:05"/>
            <filter val="6/6/2022 11:23:06"/>
            <filter val="6/6/2022 16:21:06"/>
            <filter val="6/6/2022 14:37:07"/>
            <filter val="6/6/2022 14:34:09"/>
            <filter val="6/6/2022 16:07:09"/>
            <filter val="6/6/2022 17:24:09"/>
            <filter val="6/6/2022 16:19:50"/>
            <filter val="6/6/2022 17:30:50"/>
            <filter val="6/6/2022 15:22:52"/>
            <filter val="6/6/2022 14:54:55"/>
            <filter val="6/6/2022 13:05:55"/>
            <filter val="6/6/2022 14:17:56"/>
            <filter val="6/6/2022 13:03:56"/>
            <filter val="6/6/2022 16:59:56"/>
            <filter val="6/6/2022 16:07:56"/>
            <filter val="6/12/2022 13:26:59"/>
            <filter val="6/6/2022 15:22:59"/>
          </filters>
        </filterColumn>
      </autoFilter>
    </customSheetView>
  </customSheetViews>
  <mergeCells count="1">
    <mergeCell ref="Z27:AA27"/>
  </mergeCells>
  <dataValidations count="1">
    <dataValidation type="list" allowBlank="1" showInputMessage="1" prompt="Click and enter a value from the list of items" sqref="W1:W3126">
      <formula1>"Valid Profile,Not Valid Profile,Fake"</formula1>
    </dataValidation>
  </dataValidations>
  <hyperlinks>
    <hyperlink ref="T2" r:id="rId3" display="https://drive.google.com/open?id=1vS0svzJObnfbIaSHJBNjxBSr4s_Wi1BI"/>
    <hyperlink ref="T3" r:id="rId4" display="https://drive.google.com/open?id=1ZxZu5jc_-m5GRQFKK--pFuA6mIgps-TQ"/>
    <hyperlink ref="T4" r:id="rId5" display="https://drive.google.com/open?id=1U5HorktLBL_Hq58kJUKGwgRw7OV0J_Ys"/>
    <hyperlink ref="T5" r:id="rId6" display="https://drive.google.com/open?id=1Yso6PpKO9SaOBGbEPny249UFtuVejDd0"/>
    <hyperlink ref="T6" r:id="rId7" display="https://drive.google.com/open?id=1khkS-y0RaK4OCxJgq8gTst5ZA_1gk9Gg"/>
    <hyperlink ref="T7" r:id="rId8" display="https://drive.google.com/open?id=1CzU3aTnxHO24OUC9hOqjGeFbnO21Jeq3"/>
    <hyperlink ref="T8" r:id="rId9" display="https://drive.google.com/open?id=1yu4j_ejdcZakAD9CiiOncTOSH8apxNGr"/>
    <hyperlink ref="T9" r:id="rId10" display="https://drive.google.com/open?id=1eagEf6AJ3hypWErocXlEb-sPmim12ZhD"/>
    <hyperlink ref="T10" r:id="rId11" display="https://drive.google.com/open?id=1q_1RasMXwU2OFnDJr5vXYWu_92Jhn-4K"/>
    <hyperlink ref="T11" r:id="rId12" display="https://drive.google.com/open?id=1FZfQr6XaGLhRjYp-gXG6MZu8cx5_Y4qJ"/>
    <hyperlink ref="T12" r:id="rId13" display="https://drive.google.com/open?id=1HNI4zYdvy1qI-zEsTENyOx8DtpBLTmcz"/>
    <hyperlink ref="T13" r:id="rId14" display="https://drive.google.com/open?id=14FTmZ2czxZ8n16ifbuRSteVYWdeYlIR2"/>
    <hyperlink ref="T14" r:id="rId15" display="https://drive.google.com/open?id=1bBK1SKfjIu-VfBfuuRWp-UW93g7DugoD"/>
    <hyperlink ref="T15" r:id="rId16" display="https://drive.google.com/open?id=1MTXvw3deKCqowy-_5VB9m0XSEcuTPcJh"/>
    <hyperlink ref="T16" r:id="rId17" display="https://drive.google.com/open?id=1sfsMlmAHOllvP20U8DmT9vYRfGJyy4Hz"/>
    <hyperlink ref="T17" r:id="rId18" display="https://drive.google.com/open?id=1BOwRb7CCxryZSF0zuLa47BNNB6gCCfPe"/>
    <hyperlink ref="T18" r:id="rId19" display="https://drive.google.com/open?id=1_fr1doOm2XU-_0ejLx8wHKHUtFlgj0jQ"/>
    <hyperlink ref="T19" r:id="rId20" display="https://drive.google.com/open?id=1kapDxQMk5z9n5uiFAcXoRiniyjg4-lPH"/>
    <hyperlink ref="T20" r:id="rId21" display="https://drive.google.com/open?id=1xRHSgnW8aVEWXJrZ4Od3uU4LVgzV1AAf"/>
    <hyperlink ref="T21" r:id="rId22" display="https://drive.google.com/open?id=1wwm2o4iP3ZZtxguW-vjgzybMyb9pmpP3"/>
    <hyperlink ref="T22" r:id="rId23" display="https://drive.google.com/open?id=12oynjuK_IKkWuFwcb7gIIatnMyid4C4w"/>
    <hyperlink ref="T23" r:id="rId24" display="https://drive.google.com/open?id=1nuj3BEso_g4Bv2lHGqZmiX8ZT7hX4X-E"/>
    <hyperlink ref="T24" r:id="rId25" display="https://drive.google.com/open?id=1hB6l8-1HKqeA9v0kOPyh7_DVfEvCkqKV"/>
    <hyperlink ref="T25" r:id="rId26" display="https://drive.google.com/open?id=1-IRiU4ODqVr3zPoG_yjlVW5jwwhOs458"/>
    <hyperlink ref="T26" r:id="rId27" display="https://drive.google.com/open?id=1pudBUqEGWrshGYTEbx9Ewkg8R7fXTwEY"/>
    <hyperlink ref="T27" r:id="rId28" display="https://drive.google.com/open?id=1i4oDOJJv6eqbKEmxueiS1tIBDiLPtAbA"/>
    <hyperlink ref="T28" r:id="rId29" display="https://drive.google.com/open?id=1sdDPBIgQ3iwYWpeqw1k1lZVhwKIuBZi4"/>
    <hyperlink ref="T29" r:id="rId30" display="https://drive.google.com/open?id=1VQ97C5Mg9SwaCg5jqO0hJXl7vHqda3gB"/>
    <hyperlink ref="T30" r:id="rId31" display="https://drive.google.com/open?id=10-rHVYwrQZQ7y0qLBU7FN0EOA9uTRui-"/>
    <hyperlink ref="T31" r:id="rId32" display="https://drive.google.com/open?id=1J9dffwgUarAwXcSIr-en94_JEUeKXUW5"/>
    <hyperlink ref="T32" r:id="rId33" display="https://drive.google.com/open?id=1NpoQGL3DgR9SIihTQKEfiYGPe8YOTAp2"/>
    <hyperlink ref="T33" r:id="rId34" display="https://drive.google.com/open?id=1N-vddpq6cEtk1yVRMRZtQ5N4ujbQqUTc"/>
    <hyperlink ref="T34" r:id="rId35" display="https://drive.google.com/open?id=1sjylRvQ1rzWua2r6uFA6iq54jdU-eT2S"/>
    <hyperlink ref="T35" r:id="rId36" display="https://drive.google.com/open?id=183EUR6q_JyGpOL308NAPjE7Q5tp7Rkdz"/>
    <hyperlink ref="T36" r:id="rId37" display="https://drive.google.com/open?id=1ceyaILWXvntFqPg0V68SuvfPSdnOF-9L"/>
    <hyperlink ref="T37" r:id="rId38" display="https://drive.google.com/open?id=1reqrAjPEPxvsisuwpCUEYGzG8UbaRuEL"/>
    <hyperlink ref="T38" r:id="rId39" display="https://drive.google.com/open?id=1Q5yRk91ohoE8Q21CwWHe-6QrodR-8I3H"/>
    <hyperlink ref="T39" r:id="rId40" display="https://drive.google.com/open?id=1yTPM4ZCR07743CHcKJSqywt_nQnN9V8P"/>
    <hyperlink ref="T40" r:id="rId41" display="https://drive.google.com/open?id=1GMMjmuN2UkiVvC7zbF4uXZqh0ObLCPaD"/>
    <hyperlink ref="T41" r:id="rId42" display="https://drive.google.com/open?id=1hsaja_vHTwdkvhrcBsJhc777HX6xDTnb"/>
    <hyperlink ref="T42" r:id="rId43" display="https://drive.google.com/open?id=1jm0TR-6hf8tn6ZY7BxYxr30vDuGSGpPl"/>
    <hyperlink ref="T43" r:id="rId44" display="https://drive.google.com/open?id=1qTmK1aHW2SORf8QG2aLiOr1Zw8bGKikJ"/>
    <hyperlink ref="T44" r:id="rId45" display="https://drive.google.com/open?id=1hoAMr3IQ6H61z6YegwH5utQq2MytQm1x"/>
    <hyperlink ref="T45" r:id="rId46" display="https://drive.google.com/open?id=1DSeIxBYBpSk0PpJkxtdP6THqJ43u0iv8"/>
    <hyperlink ref="T46" r:id="rId47" display="https://drive.google.com/open?id=1jVv-ahpIHO3zQw-clO9-iO3NY4xvO6ax"/>
    <hyperlink ref="T47" r:id="rId48" display="https://drive.google.com/open?id=1aIkwpoLMufDkZ17S3cBxXK5YzsLvgIsp"/>
    <hyperlink ref="T48" r:id="rId49" display="https://drive.google.com/open?id=1vDyv_mTUGvh8pxMn9cFYcso-mtIrt9JW"/>
    <hyperlink ref="T49" r:id="rId50" display="https://drive.google.com/open?id=1irOLax1pzOEK_7xU6j3GcDcNdIqbeZM1"/>
    <hyperlink ref="T50" r:id="rId51" display="https://drive.google.com/open?id=1jdodM3tNT65iq_FYjCe5f5VHPJj-Wo0m"/>
    <hyperlink ref="T51" r:id="rId52" display="https://drive.google.com/open?id=1akeP2XQG9m-pCPsFWd5RBluecF1vJfi5"/>
    <hyperlink ref="T52" r:id="rId53" display="https://drive.google.com/open?id=1UNeIZNg41wO6AxXPgHGLgzTvqjvzYN1F"/>
    <hyperlink ref="T53" r:id="rId54" display="https://drive.google.com/open?id=1VseO5t5VIcEatg2KNT7A6Thzt242yLCP"/>
    <hyperlink ref="T54" r:id="rId55" display="https://drive.google.com/open?id=1DEwGiuDEt1XgAqkago4oZhSvqTyCt9Sl"/>
    <hyperlink ref="T55" r:id="rId56" display="https://drive.google.com/open?id=1FtO77I2JMgKtEwZW_bhw8Q7BKYO52YG6"/>
    <hyperlink ref="T56" r:id="rId57" display="https://drive.google.com/open?id=17evxMCOME4v0MlaEGvKE8WCiwwQ3u4ml"/>
    <hyperlink ref="T57" r:id="rId58" display="https://drive.google.com/open?id=1hlwCt8ovbHT5vIwoyaM0zV0JpQWAkxlh"/>
    <hyperlink ref="T58" r:id="rId59" display="https://drive.google.com/open?id=1Wo_7VAzoE6W15fFlHyGRw_IeXsQNKobk"/>
    <hyperlink ref="T59" r:id="rId60" display="https://drive.google.com/open?id=1LvsBFkZIq-kpj2RriG6JeUViSIIX05ue"/>
    <hyperlink ref="T60" r:id="rId61" display="https://drive.google.com/open?id=1bOzCbso8LitZgonJYdfMbNifSBEcFLgY"/>
    <hyperlink ref="T61" r:id="rId62" display="https://drive.google.com/open?id=1-KZaJfaQw-4xfUkL9L8nrfE42UGhBDhz"/>
    <hyperlink ref="T62" r:id="rId63" display="https://drive.google.com/open?id=1rqMlBi6svWGPRMQ1u6mJKxpwXV0kX_fV"/>
    <hyperlink ref="T63" r:id="rId64" display="https://drive.google.com/open?id=1GMEQgeR34f1HM_4h21x2B0H1qPU8Fxvn"/>
    <hyperlink ref="T64" r:id="rId65" display="https://drive.google.com/open?id=1M4XuLOzwpPeofT5FdMhUMUW867-KLpxj"/>
    <hyperlink ref="T65" r:id="rId66" display="https://drive.google.com/open?id=1iRuApBbEDUAAFaT3OsikrYfgWcjZwDM9"/>
    <hyperlink ref="T66" r:id="rId67" display="https://drive.google.com/open?id=1tCBqARM85NAvsM1lD9U-csqbLpqxyecS"/>
    <hyperlink ref="T67" r:id="rId68" display="https://drive.google.com/open?id=1b7b-SntgB4PRlX53vKvR_oiFnkXqBW0W"/>
    <hyperlink ref="T68" r:id="rId69" display="https://drive.google.com/open?id=1f6wGRA68GRGU7ced7mx2BoZgxdguNfyL"/>
    <hyperlink ref="T69" r:id="rId70" display="https://drive.google.com/open?id=1Hyoo-VtyuWzej59SPwOEte_x-W1AXb8M"/>
    <hyperlink ref="T70" r:id="rId71" display="https://drive.google.com/open?id=17RjsrK8QVG6WBcbJ0ng2K-wxpWzM4xRe"/>
    <hyperlink ref="T71" r:id="rId72" display="https://drive.google.com/open?id=1HlJxteWE-5BsLri_MN7r9pigPGAxxT5i"/>
    <hyperlink ref="T72" r:id="rId73" display="https://drive.google.com/open?id=1a-wQMp3KMgTYPC66lVo_PNHCT-1TOGGX"/>
    <hyperlink ref="T73" r:id="rId74" display="https://drive.google.com/open?id=1_eAhO6R7rhwj0vxVEOFHQFRwcGr1O0S0"/>
    <hyperlink ref="T74" r:id="rId75" display="https://drive.google.com/open?id=16025jjSX9uhGBAwULD0EKJnYoJAZ6dUg"/>
    <hyperlink ref="T75" r:id="rId76" display="https://drive.google.com/open?id=1pj_6kXUpj3eoKKjnhGpBgyO2HK-nN-R8"/>
    <hyperlink ref="T76" r:id="rId77" display="https://drive.google.com/open?id=1zFofTGGuiWM8-pW8ZgkS8F9YfSdJFbbJ"/>
    <hyperlink ref="T77" r:id="rId78" display="https://drive.google.com/open?id=1-mKtkbRf0dBDg1pBAyU9rvAo48mTDWTW"/>
    <hyperlink ref="T78" r:id="rId79" display="https://drive.google.com/open?id=1ooD9FulINmXHPbBiaQ1gBB5ly6qH6MHJ"/>
    <hyperlink ref="T79" r:id="rId80" display="https://drive.google.com/open?id=13RnNT60HQX_G2moM2sTMJdRHPgEgwtPj"/>
    <hyperlink ref="T80" r:id="rId81" display="https://drive.google.com/open?id=1wqVfMVxr94oAaHw0l8DtfYyZHCnsnzTq"/>
    <hyperlink ref="T81" r:id="rId82" display="https://drive.google.com/open?id=1YklGB9y7jIjZh2gNAlvJBZAuZOvRFjnq"/>
    <hyperlink ref="T82" r:id="rId83" display="https://drive.google.com/open?id=1Bq-EBBQPEkyML6HMKLO81EgHTwkfrmA2"/>
    <hyperlink ref="T83" r:id="rId84" display="https://drive.google.com/open?id=1JPl6T-xgQqru68UzRK9oTJ3FtVcvEu5M"/>
    <hyperlink ref="T84" r:id="rId85" display="https://drive.google.com/open?id=12_blwD5BaRlWmmI8rz-7Em0THU453hr6"/>
    <hyperlink ref="T85" r:id="rId86" display="https://drive.google.com/open?id=1aVihYx_W2PMbwmOfiCNCLkcvxl0n8ilP"/>
    <hyperlink ref="T86" r:id="rId87" display="https://drive.google.com/open?id=1KXClvHpPIwr_-tbtmqmsg-nxZsMrDmGB"/>
    <hyperlink ref="T87" r:id="rId88" display="https://drive.google.com/open?id=1SYOK7wRicoovGP_76hsqTsOqwqffWQiA"/>
    <hyperlink ref="T88" r:id="rId89" display="https://drive.google.com/open?id=1Uxk2NAtOUdpLyVppzppSzfG5CATSiQm3"/>
    <hyperlink ref="T89" r:id="rId90" display="https://drive.google.com/open?id=1KprEqtd_JMNch5wsHQTAiUmzB2s-GCd-"/>
    <hyperlink ref="T90" r:id="rId91" display="https://drive.google.com/open?id=17SnbJIwpSp6brz3ozo9wR7W4BH7cLPgJ"/>
    <hyperlink ref="T91" r:id="rId92" display="https://drive.google.com/open?id=1iHieuqoc5LSFabuEdWu6QJ-Xp-UEVovV"/>
    <hyperlink ref="T92" r:id="rId93" display="https://drive.google.com/open?id=1v8GdZ05IaCti0_gCG0tOhC29VEKZaO8D"/>
    <hyperlink ref="T93" r:id="rId94" display="https://drive.google.com/open?id=1Q4KBkrCZfGCDjFn6vSCxYW7nDRkP1K_f"/>
    <hyperlink ref="T94" r:id="rId95" display="https://drive.google.com/open?id=1mr5Vc6DTDNCbgLJi-vGIAFxmaJswniyX"/>
    <hyperlink ref="T95" r:id="rId96" display="https://drive.google.com/open?id=1xKcCbykXmK9_QhUSzChwRh2JeHqTnbOP"/>
    <hyperlink ref="T96" r:id="rId97" display="https://drive.google.com/open?id=1cw8qbLNFPnxLFT4MKNUgxNL23WKBz-m_"/>
    <hyperlink ref="T97" r:id="rId98" display="https://drive.google.com/open?id=1QpRq_pT-P8RDahG85ajZkwvfYenwg-yy"/>
    <hyperlink ref="T98" r:id="rId99" display="https://drive.google.com/open?id=1BUoJvz2-4Kd2GpMlsa-f_WZ6BxvBSHSb"/>
    <hyperlink ref="T99" r:id="rId100" display="https://drive.google.com/open?id=1bjr1Kq_gssNWAKOPhsoAnJWLy7R-EGce"/>
    <hyperlink ref="T100" r:id="rId101" display="https://drive.google.com/open?id=195LeYumPVRzNJzMDv5YDuN5wuwMijqa8"/>
    <hyperlink ref="T101" r:id="rId102" display="https://drive.google.com/open?id=1h9RGDq5c39_EPX7gwKSgZs9_D_qfL_ui"/>
    <hyperlink ref="T102" r:id="rId103" display="https://drive.google.com/open?id=1RvsDgA8VOH1b8ArSx2qAXPFi79IpNhvk"/>
    <hyperlink ref="T103" r:id="rId104" display="https://drive.google.com/open?id=1UWmxGQY4el0vNd8tujmVN3SRJZQqjPCE"/>
    <hyperlink ref="T104" r:id="rId105" display="https://drive.google.com/open?id=14CRS0M1AKxzCrHeVCFdVD3bUipOx_X1S"/>
    <hyperlink ref="T105" r:id="rId106" display="https://drive.google.com/open?id=1mv0qwFnzV1Pf1Vs-PnHMDhm4XmZss6w_"/>
    <hyperlink ref="T106" r:id="rId107" display="https://drive.google.com/open?id=1cMcBrnmR97KfX51MzB4n0FpjaRjBSGa-"/>
    <hyperlink ref="T107" r:id="rId108" display="https://drive.google.com/open?id=10PYC78VozvMVAcYBlGPreFE4UrXSbN2B"/>
    <hyperlink ref="T108" r:id="rId109" display="https://drive.google.com/open?id=1FoAfPaHowrRuI8IkFGo5ufvoEZm51LgK"/>
    <hyperlink ref="T109" r:id="rId110" display="https://drive.google.com/open?id=1sPOyev2V6My1CB8ZbhPjDzw-H5Rje1LE"/>
    <hyperlink ref="T110" r:id="rId111" display="https://drive.google.com/open?id=1psonlQJpSmVgF9SnSwubSDMRSUxY19zE"/>
    <hyperlink ref="T111" r:id="rId112" display="https://drive.google.com/open?id=10zFTkRpluNIOaiURb_3xgPjJUGP59e9r"/>
    <hyperlink ref="T112" r:id="rId113" display="https://drive.google.com/open?id=1msGM5TayZQfxNZd7_WdfoC1eEIBcbAHy"/>
    <hyperlink ref="T113" r:id="rId114" display="https://drive.google.com/open?id=1diLYKV8pKE24Utvg1F2w4OqxnlyG9vwF"/>
    <hyperlink ref="T114" r:id="rId115" display="https://drive.google.com/open?id=1_ekaIf5oibIfhdoLIYI_EvjQfcfVhNQi"/>
    <hyperlink ref="T115" r:id="rId116" display="https://drive.google.com/open?id=1EU752pp9YG56Y6vA9BE50HqDLn5CTnWc"/>
    <hyperlink ref="T116" r:id="rId117" display="https://drive.google.com/open?id=1VwQBWUZwMuvVoz9INFNGdpOESsBpLNi-"/>
    <hyperlink ref="T117" r:id="rId118" display="https://drive.google.com/open?id=1j1IzDYZtQw2JrISgPRxqPKDHT8yXDFml"/>
    <hyperlink ref="T118" r:id="rId119" display="https://drive.google.com/open?id=1gRHig9xcDioUYCQ8evTpXe7XOFIfRFNM"/>
    <hyperlink ref="T119" r:id="rId120" display="https://drive.google.com/open?id=1uNiiyr4gXhkGmHgQObC8px-HQ2HAr2rT"/>
    <hyperlink ref="T120" r:id="rId121" display="https://drive.google.com/open?id=1GRMr2_aZPn23-StkyN-e1sk8XCUo-QUy"/>
    <hyperlink ref="T121" r:id="rId122" display="https://drive.google.com/open?id=1XAvw2FK87UINY4aNyKg4n7HnMe7A-f5S"/>
    <hyperlink ref="T122" r:id="rId123" display="https://drive.google.com/open?id=1qfydxjEF24wFEDKTkqvR9fwkpj-BPOxB"/>
    <hyperlink ref="T123" r:id="rId124" display="https://drive.google.com/open?id=1i88QmvxpGl0MqoE1CCpV75l0WziLm9M_"/>
    <hyperlink ref="T124" r:id="rId125" display="https://drive.google.com/open?id=18aEdtHxmuaLftsi_TkukbHP_13x5Y3RD"/>
    <hyperlink ref="T125" r:id="rId126" display="https://drive.google.com/open?id=1Oyo7-oTIG4ggdSdG0gbB1epufpbJcwZm"/>
    <hyperlink ref="T126" r:id="rId127" display="https://drive.google.com/open?id=1mZq3G_0aQQHtYqfC19UZ4BoIZYnc-wuE"/>
    <hyperlink ref="T127" r:id="rId128" display="https://drive.google.com/open?id=1nmIbYh7CI7cgCJYsYQX6Qc0IHkh0Anlc"/>
    <hyperlink ref="T128" r:id="rId129" display="https://drive.google.com/open?id=1U8TH4PmdUJUBarNAl1Vd1ATXeJz4R_CF"/>
    <hyperlink ref="T129" r:id="rId130" display="https://drive.google.com/open?id=1O8_15YwxfCWD-qEsR_Ob-CPfXrFFjk82"/>
    <hyperlink ref="T130" r:id="rId131" display="https://drive.google.com/open?id=1ctK5FHvplolXGrN5HRLRKW9Ck-KtW3Xd"/>
    <hyperlink ref="T131" r:id="rId132" display="https://drive.google.com/open?id=1MXYNJI-gpt4pn3GMc4ktjevmeFCrU44F"/>
    <hyperlink ref="T132" r:id="rId133" display="https://drive.google.com/open?id=1sJd0qoX2YNQIup_6UcCflocxRxVWmYnU"/>
    <hyperlink ref="T133" r:id="rId134" display="https://drive.google.com/open?id=1r244kBACUtxK3iP8me7fZVFEwRbls0Ui"/>
    <hyperlink ref="T134" r:id="rId135" display="https://drive.google.com/open?id=1cVnXyEQDkowxg6pLZyNAkqUNzoMT-z0A"/>
    <hyperlink ref="T135" r:id="rId136" display="https://drive.google.com/open?id=1-qEgx72X6dMXVFnYM2UW5UJ03mHPWAEH"/>
    <hyperlink ref="T136" r:id="rId137" display="https://drive.google.com/open?id=1v42Bw_LV47w7PxI-HGtEWFmZWCVw6Tyz"/>
    <hyperlink ref="T137" r:id="rId138" display="https://drive.google.com/open?id=1s_7m4BpUbO7SHyci9XFqGFCo_Mjz3T7M"/>
    <hyperlink ref="T138" r:id="rId139" display="https://drive.google.com/open?id=16Ppz08yucXyrmaIr9B9itXYIvOrrKsfA"/>
    <hyperlink ref="T139" r:id="rId140" display="https://drive.google.com/open?id=1SvMT6NUrq8kt0MNgot94wRpGDRP3wRpu"/>
    <hyperlink ref="T140" r:id="rId141" display="https://drive.google.com/open?id=1-Qqo2yqVoglgl3Qya-vrFb9fi4SzcSrb"/>
    <hyperlink ref="T141" r:id="rId142" display="https://drive.google.com/open?id=14RvGBW7PUO6LQ0kNzpcruSLdk38jeaDz"/>
    <hyperlink ref="T142" r:id="rId143" display="https://drive.google.com/open?id=1ciNMS2W7sPUhnIUcuidROBtuabcrbd5-"/>
    <hyperlink ref="T143" r:id="rId144" display="https://drive.google.com/open?id=10vIFg3KnjdKGCDr51uYNWs5fahGF9uny"/>
    <hyperlink ref="T144" r:id="rId145" display="https://drive.google.com/open?id=1BLWIdG5aoV6P915iZ8D6HQ4MjUD9S-U4"/>
    <hyperlink ref="T145" r:id="rId146" display="https://drive.google.com/open?id=1z-Kn-dnnQ7TtkaEKsNrNUjTIRAom18_Y"/>
    <hyperlink ref="T146" r:id="rId147" display="https://drive.google.com/open?id=1fXFTZP-Mh5Kns-c05ckMICOi0PZeZEED"/>
    <hyperlink ref="T147" r:id="rId148" display="https://drive.google.com/open?id=1pfxsVzzJpA72LpHRR4_zsbzLwNU5iaY_"/>
    <hyperlink ref="T148" r:id="rId149" display="https://drive.google.com/open?id=1un7KxFFb26aRpPGnQe0vsnhEqM_ErMgN"/>
    <hyperlink ref="T149" r:id="rId150" display="https://drive.google.com/open?id=1DzqaY5-TOqHO3XGDgshWWXVqNCF4almp"/>
    <hyperlink ref="T150" r:id="rId151" display="https://drive.google.com/open?id=1C5w0T_-SFjOmQPnpt5yFCDA2A96QYQ9_"/>
    <hyperlink ref="T151" r:id="rId152" display="https://drive.google.com/open?id=1VLEuFem-ZILCmzfPXfJLRZlzWOG8dViE"/>
    <hyperlink ref="T152" r:id="rId153" display="https://drive.google.com/open?id=1bPxgvQCuQuh1TifFj130jbBp4GRV2pNR"/>
    <hyperlink ref="T153" r:id="rId154" display="https://drive.google.com/open?id=1t791YbX2VSK0asXtXFktBAw9ChZrfnhJ"/>
    <hyperlink ref="T154" r:id="rId155" display="https://drive.google.com/open?id=15QbeU-LkBZEdNADG3SnBPCXSIJHJY-s_"/>
    <hyperlink ref="T155" r:id="rId156" display="https://drive.google.com/open?id=1YAMYzDNMgiD8WtpSa4qXRmei006LjZ0D"/>
    <hyperlink ref="T156" r:id="rId157" display="https://drive.google.com/open?id=1zsr2aSf9zxwxpb8M3OezEEeO0brvZ9dH"/>
    <hyperlink ref="T157" r:id="rId158" display="https://drive.google.com/open?id=1-MxWxz_YJYUBW2OHDl8HxA7na20cHxvR"/>
    <hyperlink ref="T158" r:id="rId159" display="https://drive.google.com/open?id=1VqhN4drTR8qli1aKu-avUHNm-0LSlvVK"/>
    <hyperlink ref="T159" r:id="rId160" display="https://drive.google.com/open?id=11HdcLH4OzjmVTaAwbqnLKGIjvMXGNtE0"/>
    <hyperlink ref="T160" r:id="rId161" display="https://drive.google.com/open?id=1w5HdvOzXIb36IV6aiUCXTskD7vvUGd34"/>
    <hyperlink ref="T161" r:id="rId162" display="https://drive.google.com/open?id=1-LSBCVuCb8j7wSGorgyh7EmKPyw_OTVw"/>
    <hyperlink ref="T162" r:id="rId163" display="https://drive.google.com/open?id=13lmp5_qwDtZWrLe9eeWIHS6Cw7wYdxHm"/>
    <hyperlink ref="T163" r:id="rId164" display="https://drive.google.com/open?id=1Yt3Jc3BhucYIhEGb5aG0Hhct8tlHGnjL"/>
    <hyperlink ref="T164" r:id="rId165" display="https://drive.google.com/open?id=187xV-5hw6Vp0xXClryim-8-mgGADJluO"/>
    <hyperlink ref="T165" r:id="rId166" display="https://drive.google.com/open?id=1k8rwkdyEJng5lgBOjFnhDW7kXO2Zssxv"/>
    <hyperlink ref="T166" r:id="rId167" display="https://drive.google.com/open?id=18H_F99HgcB-EkwOzgemi02xgI0FCjat0"/>
    <hyperlink ref="T167" r:id="rId168" display="https://drive.google.com/open?id=1uttXw3i8U6omqYRfChGfxdoICM_n3b5k"/>
    <hyperlink ref="T168" r:id="rId169" display="https://drive.google.com/open?id=1Ixg_21egpz27C2MlHOTj331ZxHLsLfa2"/>
    <hyperlink ref="T169" r:id="rId170" display="https://drive.google.com/open?id=1jqg8297564a3WzwQHI7uGNKJpoij-U2S"/>
    <hyperlink ref="T170" r:id="rId171" display="https://drive.google.com/open?id=1FMhkYr2ztboZ3wGXArSo62jliJjVN5sx"/>
    <hyperlink ref="T171" r:id="rId172" display="https://drive.google.com/open?id=1Sjh3Adc05TefvxB0Oi9_6qPY6XXEXRex"/>
    <hyperlink ref="T172" r:id="rId173" display="https://drive.google.com/open?id=1qkS8SUZzQCOfx3mNjqn7od58S019o-V8"/>
    <hyperlink ref="T173" r:id="rId174" display="https://drive.google.com/open?id=10huSUbf4_we-Qy7arukS0Ak3q9OQ2319"/>
    <hyperlink ref="T174" r:id="rId175" display="https://drive.google.com/open?id=1EChvPGvPlcHIrYhRbcLwae7bzGx7p76J"/>
    <hyperlink ref="T175" r:id="rId176" display="https://drive.google.com/open?id=1DomNY7HlA0wGcoTZPaB_lzYqBFDcanDp"/>
    <hyperlink ref="T176" r:id="rId177" display="https://drive.google.com/open?id=1wt8T2BG8hgzvehDJZDZl3njrc3LC9JKC"/>
    <hyperlink ref="T177" r:id="rId178" display="https://drive.google.com/open?id=10JSfuTWDBFJGdETZplXiEwAf7RmyzrVf"/>
    <hyperlink ref="T178" r:id="rId179" display="https://drive.google.com/open?id=1xLUYIVGhF-5HOsjG1mRHFZKsdcv97mdN"/>
    <hyperlink ref="T179" r:id="rId180" display="https://drive.google.com/open?id=13ftMFgR7nfAFpEWbCgPPpsCoqo-hbaPU"/>
    <hyperlink ref="T180" r:id="rId181" display="https://drive.google.com/open?id=1DlbhMN1wUZ5V-mc4zmF8eQxA97FtkXMR"/>
    <hyperlink ref="T181" r:id="rId182" display="https://drive.google.com/open?id=1Mlz_qXs2JjSBUYMq8hrpns5JRuu6_86H"/>
    <hyperlink ref="T182" r:id="rId183" display="https://drive.google.com/open?id=1ioWVni2A-XHUt2sv2BFKRcQ-fH2-HzJT"/>
    <hyperlink ref="T183" r:id="rId184" display="https://drive.google.com/open?id=1xD9egHCVbiEJl-CYN9KSuEyah34AeZC4"/>
    <hyperlink ref="T184" r:id="rId185" display="https://drive.google.com/open?id=1ttIXl4_5UwS8xru3P6m31Jf15DPx-uqO"/>
    <hyperlink ref="T185" r:id="rId186" display="https://drive.google.com/open?id=1GATI8FFD8Y7ZOVb_xJWh4hMSfy_6JLx_"/>
    <hyperlink ref="T186" r:id="rId187" display="https://drive.google.com/open?id=15YeB90Xb9XW9fCIfdcWuqh1C-hyBKnJc"/>
    <hyperlink ref="T187" r:id="rId188" display="https://drive.google.com/open?id=1DjLGbC2dZcXISTcV6UDTU4AWOpWWonbA"/>
    <hyperlink ref="T188" r:id="rId189" display="https://drive.google.com/open?id=10-rCtjey9TbWdR9ecH3wHVpjBQgN-9uv"/>
    <hyperlink ref="T189" r:id="rId190" display="https://drive.google.com/open?id=1okTd7Kn0H__RQ_RcXG7n0ZTJSvFHUqRF"/>
    <hyperlink ref="T190" r:id="rId191" display="https://drive.google.com/open?id=1LmRhs429eAfTg4MW6-rCO4gh4_WWuDou"/>
    <hyperlink ref="T191" r:id="rId192" display="https://drive.google.com/open?id=1v3sfhiqdkVZW_-KckLCCjFQtP5SAHJgy"/>
    <hyperlink ref="T192" r:id="rId193" display="https://drive.google.com/open?id=1u1hl4V0Jy9NkuIUkOanK1gWYudybSdKI"/>
    <hyperlink ref="T193" r:id="rId194" display="https://drive.google.com/open?id=1mHBhOAYRuuA1O9zmmpS5pbdyoCKnlnDL"/>
    <hyperlink ref="T194" r:id="rId195" display="https://drive.google.com/open?id=1KPQWHaQPsWFOROC51DDlYsX5XqS05ruO"/>
    <hyperlink ref="T195" r:id="rId196" display="https://drive.google.com/open?id=1Bm2RQqMUO8bC4VF176elp4RW6uxa6486"/>
    <hyperlink ref="T196" r:id="rId197" display="https://drive.google.com/open?id=1fpM6pRtlxX04auChSi5UQBnBSvDuI2VN"/>
    <hyperlink ref="T197" r:id="rId198" display="https://drive.google.com/open?id=11obE1yN1O0xyQRzWxNPQGdEGeDZ-03yV"/>
    <hyperlink ref="T198" r:id="rId199" display="https://drive.google.com/open?id=1YoV74Zf4h0TXRqhHvro809u2h_Vw-jpG"/>
    <hyperlink ref="T199" r:id="rId200" display="https://drive.google.com/open?id=1XPIXI02ICaaaTDN1SyGyjR77pJj2DSNx"/>
    <hyperlink ref="T200" r:id="rId201" display="https://drive.google.com/open?id=1B_FLAVn7ygZGwLuODQF9ZlM1F3o82YG8"/>
    <hyperlink ref="T201" r:id="rId202" display="https://drive.google.com/open?id=1ANDQs2ksFwuF2IYvqv-EDOySNU_sNpv6"/>
    <hyperlink ref="T202" r:id="rId203" display="https://drive.google.com/open?id=1vRmy497vrm-aRHryMxFqQGA_T1r8xspt"/>
    <hyperlink ref="T203" r:id="rId204" display="https://drive.google.com/open?id=1ucTw_69zoLlvAT6m0Cw_mRxSTtyt_imx"/>
    <hyperlink ref="T204" r:id="rId205" display="https://drive.google.com/open?id=1nqGHwhzhY_pQ_kthIYJ9_o8tz3iGXi8S"/>
    <hyperlink ref="T205" r:id="rId206" display="https://drive.google.com/open?id=1Fvv7Knw28AbB8DkgeGoNbvL2NOz1MWe_"/>
    <hyperlink ref="T206" r:id="rId207" display="https://drive.google.com/open?id=1t_nAYeaABRC-Q481QmPkvgKhUIbxa36Y"/>
    <hyperlink ref="T207" r:id="rId208" display="https://drive.google.com/open?id=1la0KyrwGLz4tQyie3icbH0kMnmeS0fkw"/>
    <hyperlink ref="T208" r:id="rId209" display="https://drive.google.com/open?id=1VEchFzvO1pe9uIqlukhhJbmZWxsS_Wlj"/>
    <hyperlink ref="T209" r:id="rId210" display="https://drive.google.com/open?id=1Ipui1SKiy38S5nl7jHCyGrqqn4VLMQ5q"/>
    <hyperlink ref="T210" r:id="rId211" display="https://drive.google.com/open?id=1cwYSmMyjqv9SVFDR4iGP2GMEizGCpgMy"/>
    <hyperlink ref="T211" r:id="rId212" display="https://drive.google.com/open?id=1HOY2omIpfp0LyRTVKnhxCaCYbeKVI0SQ"/>
    <hyperlink ref="T212" r:id="rId213" display="https://drive.google.com/open?id=1Tn-isMXLnU8G4VPao1EEY7NuN6JNBwC5"/>
    <hyperlink ref="T213" r:id="rId214" display="https://drive.google.com/open?id=1evO3YfDRonnNJ1DZ69QaGCXXI-Tq8OVX"/>
    <hyperlink ref="T214" r:id="rId215" display="https://drive.google.com/open?id=1UbeBYfKZoscEQzmwlQCZNnH6GESMGebB"/>
    <hyperlink ref="T215" r:id="rId216" display="https://drive.google.com/open?id=1c0sETtR5kxSa-iz03fUR38vhTviJu-aF"/>
    <hyperlink ref="T216" r:id="rId217" display="https://drive.google.com/open?id=1H3BrWC1hFuiu_dkX82NnjPoSBKPL3Sgo"/>
    <hyperlink ref="T217" r:id="rId218" display="https://drive.google.com/open?id=1sFHUwJe8IWA1UF5Q2ld7OsSpgzflXLQh"/>
    <hyperlink ref="T218" r:id="rId219" display="https://drive.google.com/open?id=1d_NtkpRZl_TDQWhwGxU6pREWKRAAHvj0"/>
    <hyperlink ref="T219" r:id="rId220" display="https://drive.google.com/open?id=1oHF68-aovvrFLD9VdFhyhWylik59lTH4"/>
    <hyperlink ref="T220" r:id="rId221" display="https://drive.google.com/open?id=1Uoqx8or7TUcsnkj7Z2gm2DAJEvLKjdvW"/>
    <hyperlink ref="T221" r:id="rId222" display="https://drive.google.com/open?id=1KwGXD2lmdY5hUkUYFPuJOOzC-1O6slez"/>
    <hyperlink ref="T222" r:id="rId223" display="https://drive.google.com/open?id=1tsD1TnZDP2OB_7h8x8bb-4RcPK9B-bYa"/>
    <hyperlink ref="T223" r:id="rId224" display="https://drive.google.com/open?id=1CyLrcd7RiCjgsvBBh0VJfzRWlSAV_jH1"/>
    <hyperlink ref="T224" r:id="rId225" display="https://drive.google.com/open?id=1PbTugF6WZDC_rGcUWX6K3XVSmEiDV7xh"/>
    <hyperlink ref="T225" r:id="rId226" display="https://drive.google.com/open?id=1RRaXqdu3nbly-N5anV4G9dz1rc_NCavC"/>
    <hyperlink ref="T226" r:id="rId227" display="https://drive.google.com/open?id=1qhJEjFBb4i-C0hAqBj3DyZGYWj5pqY1A"/>
    <hyperlink ref="T227" r:id="rId228" display="https://drive.google.com/open?id=1c1LMlYEetHKShBISjQC_NP09jRsjki7F"/>
    <hyperlink ref="T228" r:id="rId229" display="https://drive.google.com/open?id=1i0PJKO0jlImJ1Cn__X1Lluf4lb9rfH7O"/>
    <hyperlink ref="T229" r:id="rId230" display="https://drive.google.com/open?id=1JyittRMTM16nF2HF77ocLrjNKzaBSM7R"/>
    <hyperlink ref="T230" r:id="rId231" display="https://drive.google.com/open?id=1oClfrTn0bOyOL97iD3I74083XFTAUPtT"/>
    <hyperlink ref="T231" r:id="rId232" display="https://drive.google.com/open?id=19gNTBnsHUIcdsZMWJ-sBZn0pegVtHkS2"/>
    <hyperlink ref="T232" r:id="rId233" display="https://drive.google.com/open?id=1sfHRE6eEJt1GL6XmCRFSGFL5xuDw6QRs"/>
    <hyperlink ref="T233" r:id="rId234" display="https://drive.google.com/open?id=1euaVS75bonF41KrXn_WfrVKndfzxwySa"/>
    <hyperlink ref="T234" r:id="rId235" display="https://drive.google.com/open?id=1Jv2pxHHQxPInOJOZ8y-dqY7qdmM5S19H"/>
    <hyperlink ref="T235" r:id="rId236" display="https://drive.google.com/open?id=1IgTA9O5tdiw-2cN4RpMCp1bYstdE69Uf"/>
    <hyperlink ref="T236" r:id="rId237" display="https://drive.google.com/open?id=1pfj205mXZ4ElnJ1WJxECmZLETDEI6L4p"/>
    <hyperlink ref="T237" r:id="rId238" display="https://drive.google.com/open?id=1HXNjeuyed6sghffaMacsqiUjY4rNxi9l"/>
    <hyperlink ref="T238" r:id="rId239" display="https://drive.google.com/open?id=1Z3RbKIrw0-Xn28OHwt0gSKpaUYTrJOCt"/>
    <hyperlink ref="T239" r:id="rId240" display="https://drive.google.com/open?id=1DrSpGIUrYI7mDiy421tKe7IspXmIVsst"/>
    <hyperlink ref="T240" r:id="rId241" display="https://drive.google.com/open?id=1pyuFlIpn-wzht5Bm00y-XaVpothni5EB"/>
    <hyperlink ref="T241" r:id="rId242" display="https://drive.google.com/open?id=1D54Jlt16jG3RumRdw2rpWDXg3MJKZNX6"/>
    <hyperlink ref="T242" r:id="rId243" display="https://drive.google.com/open?id=186x39BtzAcbhRdDjWfu7KHTedmXyrfhH"/>
    <hyperlink ref="T243" r:id="rId244" display="https://drive.google.com/open?id=1lQmIM7T8cD0ZOmtomQj2hudxx3tIdiNL"/>
    <hyperlink ref="T244" r:id="rId245" display="https://drive.google.com/open?id=1BXiFDIXOReXjZR884wvYS2KNljPcMDwa"/>
    <hyperlink ref="T245" r:id="rId246" display="https://drive.google.com/open?id=1R6lISARwnlUHHcbevXOfoqLtp9NL32na"/>
    <hyperlink ref="T246" r:id="rId247" display="https://drive.google.com/open?id=1GtitRIkelbXmoWOgJDw-ZPyeJa8oKKRU"/>
    <hyperlink ref="T247" r:id="rId248" display="https://drive.google.com/open?id=12sfXxk-138SRz6DVFcgS5m8d8IDJ3trc"/>
    <hyperlink ref="T248" r:id="rId249" display="https://drive.google.com/open?id=1Wpa91FTxQb33U1bTe6OUR-fscUv7wflc"/>
    <hyperlink ref="T249" r:id="rId250" display="https://drive.google.com/open?id=1DjlSKt_oeS-pFLzD-XRYKdM60-AmvJSn"/>
    <hyperlink ref="T250" r:id="rId251" display="https://drive.google.com/open?id=1OuWEihaE_KMVDhzQVs1-gliqIbCAM8ND"/>
    <hyperlink ref="T251" r:id="rId252" display="https://drive.google.com/open?id=1sofqd4Ug-MrZ5gvDbk0rDMph6Egx9znF"/>
    <hyperlink ref="T252" r:id="rId253" display="https://drive.google.com/open?id=19CFDXaEWR1Xnagdp_N48am-THCL7J9-l"/>
    <hyperlink ref="T253" r:id="rId254" display="https://drive.google.com/open?id=1eHdWBAU6RYbjs59VGNZkPgeOlHxxrI6Q"/>
    <hyperlink ref="T254" r:id="rId255" display="https://drive.google.com/open?id=1aR0c3YmloXYcoDXJoFjZ4Vi0CiH-tTcG"/>
    <hyperlink ref="T255" r:id="rId256" display="https://drive.google.com/open?id=1eIrCk8o5A6-GCO6ZdqDufbyuf-XsxSDN"/>
    <hyperlink ref="T256" r:id="rId257" display="https://drive.google.com/open?id=11EYn_RCjOEztF_yajPye3ZyIWlKm9ZkL"/>
    <hyperlink ref="T257" r:id="rId258" display="https://drive.google.com/open?id=1Jbq-roMElYVtjOqBiFUHXc9rvCIjbD3Q"/>
    <hyperlink ref="T258" r:id="rId259" display="https://drive.google.com/open?id=1h6VV6OeGS64hFrusHPTRsTNwWQIAQ_s1"/>
    <hyperlink ref="T259" r:id="rId260" display="https://drive.google.com/open?id=1qOc-gpLrqJERoUJYGQMB4iWBtBdHqDW3"/>
    <hyperlink ref="T260" r:id="rId261" display="https://drive.google.com/open?id=1i0I2BQ0ai3kdRxPVoLAmoutLmS0CqdAm"/>
    <hyperlink ref="T261" r:id="rId262" display="https://drive.google.com/open?id=1b7_JSjuMGE0HeqxGxz9GAhG4XKHCxNyU"/>
    <hyperlink ref="T262" r:id="rId263" display="https://drive.google.com/open?id=1MU5VMjAGOeu2DXbb8E9Yl8byWn8H6RHN"/>
    <hyperlink ref="T263" r:id="rId264" display="https://drive.google.com/open?id=1TsQyEH29PEBqxjvoYiZjoshypcIQTrx1"/>
    <hyperlink ref="T264" r:id="rId265" display="https://drive.google.com/open?id=1RRU6Vd-FUgsXbbR6k6XM08-l5JR6wKCu"/>
    <hyperlink ref="T265" r:id="rId266" display="https://drive.google.com/open?id=1-DmXia2W2t5Zw699DFZbNVKxWQVHFsf1"/>
    <hyperlink ref="T266" r:id="rId267" display="https://drive.google.com/open?id=1CZznz4fr4Y2lm5PJR4Zo-ChON6OLXwDa"/>
    <hyperlink ref="T267" r:id="rId268" display="https://drive.google.com/open?id=1Jzf5_OpMU6uu4plAdwdSJCymofHJrEWL"/>
    <hyperlink ref="T268" r:id="rId269" display="https://drive.google.com/open?id=1anRjlioOqpScq3bMlsSnt7AHjBB42CUH"/>
    <hyperlink ref="T269" r:id="rId270" display="https://drive.google.com/open?id=1nsRDeT-assDG00iJ242rJe3klCIN2Ad2"/>
    <hyperlink ref="T270" r:id="rId271" display="https://drive.google.com/open?id=1ndNl9pWQwbxE8c5tbUcDOSbzGuTXdqgV"/>
    <hyperlink ref="T271" r:id="rId272" display="https://drive.google.com/open?id=14-B3JEtV5Ou49g0dV0oJwJdD1ggwoaBg"/>
    <hyperlink ref="T272" r:id="rId273" display="https://drive.google.com/open?id=14WyWz3y_YMBXYFc9g8qDChXgV6eTbTBg"/>
    <hyperlink ref="T273" r:id="rId274" display="https://drive.google.com/open?id=15WNT0h8DMAN9v_IMxlO9UtxEWjKrGlZo"/>
    <hyperlink ref="T274" r:id="rId275" display="https://drive.google.com/open?id=1hp9InLXE9zeq7V8yX0OKdcsCFNfYiQM8"/>
    <hyperlink ref="T275" r:id="rId276" display="https://drive.google.com/open?id=1a48GCi9EYTqyfSb7A6GRKx_L42p_mA2R"/>
    <hyperlink ref="T276" r:id="rId277" display="https://drive.google.com/open?id=1QelCJ6yK-X2Egq7xWx_WBjJ65EtygiMR"/>
    <hyperlink ref="T277" r:id="rId278" display="https://drive.google.com/open?id=1ZmvX9oPOcW9WXmzk2FjV6RGvugT7lc_A"/>
    <hyperlink ref="T278" r:id="rId279" display="https://drive.google.com/open?id=1ABnouF9v550D5TmanyU9KaismX2_ccw9"/>
    <hyperlink ref="T279" r:id="rId280" display="https://drive.google.com/open?id=1L_ZneOEq_147b6h3Pm18Bj5vBGXprDnY"/>
    <hyperlink ref="T280" r:id="rId281" display="https://drive.google.com/open?id=1bZ3rXAcYpP1pIIi1BTCQHQGOdqQ8Zi8c"/>
    <hyperlink ref="T281" r:id="rId282" display="https://drive.google.com/open?id=1Wxr6Uk7Ye_kquus8dzlodvsgyEor_mrJ"/>
    <hyperlink ref="T282" r:id="rId283" display="https://drive.google.com/open?id=1b5C-VW5Eiwkk99vb4CnXoahKhyVSgzhE"/>
    <hyperlink ref="T283" r:id="rId284" display="https://drive.google.com/open?id=1JE4fjgoOM6QKx2kXRJWgaUm0HdTo2BBw"/>
    <hyperlink ref="T284" r:id="rId285" display="https://drive.google.com/open?id=1uvrVxXudBkpllrQqWjSTO4zAlkTyTvev"/>
    <hyperlink ref="T285" r:id="rId286" display="https://drive.google.com/open?id=1Y39K7V7gVjX6puJbuiwTc00vrHyB14wu"/>
    <hyperlink ref="T286" r:id="rId287" display="https://drive.google.com/open?id=1XYU3CM3d4GtSS-pKY4TQASo3CINow43z"/>
    <hyperlink ref="T287" r:id="rId288" display="https://drive.google.com/open?id=1TmoLLwGvdFj7ZjKkTvzbjR68JJdwyf59"/>
    <hyperlink ref="T288" r:id="rId289" display="https://drive.google.com/open?id=1QiUhIkJHKJ7BmkUb0mwEhvvlcAkJU0wF"/>
    <hyperlink ref="T289" r:id="rId290" display="https://drive.google.com/open?id=1tMRjVpT9fIN3XtSkIU5bN601mhbAaPYV"/>
    <hyperlink ref="T290" r:id="rId291" display="https://drive.google.com/open?id=1-vpIJ4E7D0J_ds077wGNnVXRzVGxumNe"/>
    <hyperlink ref="T291" r:id="rId292" display="https://drive.google.com/open?id=1Ig5J88DmfL35evrkruDexJ1zY21E8iL-"/>
    <hyperlink ref="T292" r:id="rId293" display="https://drive.google.com/open?id=1oUojIhThoV8hpG7rPBRAgiOKykwSh3Ps"/>
    <hyperlink ref="T293" r:id="rId294" display="https://drive.google.com/open?id=1ZhwrS53tNAoHqX-IkRF_LFSgsMT_-CZX"/>
    <hyperlink ref="T294" r:id="rId295" display="https://drive.google.com/open?id=1RmHR0Mk-D-huV-n4mB16FSujm72VVZF2"/>
    <hyperlink ref="T295" r:id="rId296" display="https://drive.google.com/open?id=1lc8ext_EG685NC1QUN5w9cF_q8RiPWYg"/>
    <hyperlink ref="T296" r:id="rId297" display="https://drive.google.com/open?id=13QM2H5dqZeG7lOLh0I_cKcmBLQTM5KnL"/>
    <hyperlink ref="J297" r:id="rId298" display="NSE.IT"/>
    <hyperlink ref="T297" r:id="rId299" display="https://drive.google.com/open?id=1XUovjTm-csea_Z3EOt-uzI7Fn7KaAZ7H"/>
    <hyperlink ref="T298" r:id="rId300" display="https://drive.google.com/open?id=1tQIgi5nqP_kN-upUBP1kWb4aJtKUpHS0"/>
    <hyperlink ref="T299" r:id="rId301" display="https://drive.google.com/open?id=1kVWLqCjmBSFAiM_VgS0y-ln-j8YqeApy"/>
    <hyperlink ref="T300" r:id="rId302" display="https://drive.google.com/open?id=1SVK_quejoP5xkIzivfE2vqvY_UYF27P9"/>
    <hyperlink ref="T301" r:id="rId303" display="https://drive.google.com/open?id=1hm7BOC4Uzw05ZXPiVmFI65E723Nt0Pfd"/>
    <hyperlink ref="T302" r:id="rId304" display="https://drive.google.com/open?id=1vIFHKsIfh5sdDMr0tNZlW9DbjptmjYiW"/>
    <hyperlink ref="T303" r:id="rId305" display="https://drive.google.com/open?id=1QOcvMg2MtV4nZfMcG7cg8GS8cybwNdu2"/>
    <hyperlink ref="T304" r:id="rId306" display="https://drive.google.com/open?id=1hoet_r6-z5nHN8ShzM1CmgHoDbp_5bJr"/>
    <hyperlink ref="T305" r:id="rId307" display="https://drive.google.com/open?id=1RCCxMWinzfWaefgD0o0jJm_6PQn22953"/>
    <hyperlink ref="T306" r:id="rId308" display="https://drive.google.com/open?id=1VZdXS1s9QQMVzUaZvHp7zi_c7iopZ5Nw"/>
    <hyperlink ref="T307" r:id="rId309" display="https://drive.google.com/open?id=1JSjCY4Aa4LR6um7ygkUMt5Fl7-72U4kZ"/>
    <hyperlink ref="T308" r:id="rId310" display="https://drive.google.com/open?id=1GRF9yw6KmTD6HK75D3KrPDILL74N69qN"/>
    <hyperlink ref="T309" r:id="rId311" display="https://drive.google.com/open?id=1D40Vlro-uBgF5cEOuQGmo3R5k3kCzfqQ"/>
    <hyperlink ref="T310" r:id="rId312" display="https://drive.google.com/open?id=1JvN-4PUTZVmlDaAshV3xJy2pCALLibFQ"/>
    <hyperlink ref="T311" r:id="rId313" display="https://drive.google.com/open?id=15gFUyyndurQ_0zuWGydZXHB6DKbULSUx"/>
    <hyperlink ref="T312" r:id="rId314" display="https://drive.google.com/open?id=1QVipM7Un27X1h17QTecLM0oFeqL7ReXi"/>
    <hyperlink ref="T313" r:id="rId315" display="https://drive.google.com/open?id=1AUZku11WHXTx8aGZFhgZrlnZ1qTyFQ85"/>
    <hyperlink ref="T314" r:id="rId316" display="https://drive.google.com/open?id=1fZ791cm_Ay2OWVHor3Grh9WXGOTkn-mj"/>
    <hyperlink ref="T315" r:id="rId317" display="https://drive.google.com/open?id=17SUXDjI2ANEVSGJ2u0LiaTAByf54uat3"/>
    <hyperlink ref="T316" r:id="rId318" display="https://drive.google.com/open?id=1wn18rdRB0a_EPzKgCL7LDqBc2GQrJMfX"/>
    <hyperlink ref="T317" r:id="rId319" display="https://drive.google.com/open?id=1nkqXUWC_Rxb2Oyst7FHP7M97TJcrDst9"/>
    <hyperlink ref="T318" r:id="rId320" display="https://drive.google.com/open?id=1ELLeTbsXlJV2q-zfMOrvt47CU4ne60jh"/>
    <hyperlink ref="T319" r:id="rId321" display="https://drive.google.com/open?id=1JMM9WYUqvkr1yx28BXUCSUHMsh4JQ0Eb"/>
    <hyperlink ref="T320" r:id="rId322" display="https://drive.google.com/open?id=1QOZ8LyqZG494BllBsmFbg8Kv0ccCCGTc"/>
    <hyperlink ref="T321" r:id="rId323" display="https://drive.google.com/open?id=1_5ALa-XGbkMWVyanct_eyQwP1JegoW8M"/>
    <hyperlink ref="T322" r:id="rId324" display="https://drive.google.com/open?id=1XiY4QH9i3t2LarOwAt2z9Be6B8iTSUIM"/>
    <hyperlink ref="T323" r:id="rId325" display="https://drive.google.com/open?id=1NBfNZwXrmySm57ttlTY0CWadBH61MeD1"/>
    <hyperlink ref="T324" r:id="rId326" display="https://drive.google.com/open?id=1UoQ03SKZGyifuXsJQR8vkHBFIhA18bGT"/>
    <hyperlink ref="T325" r:id="rId327" display="https://drive.google.com/open?id=1fenL04V1Js-iRX9WUEuYQlK35oMUY-J_"/>
    <hyperlink ref="T326" r:id="rId328" display="https://drive.google.com/open?id=19iw4U30fUqC5uB4qfOcBubrY0rWL-HFz"/>
    <hyperlink ref="T327" r:id="rId329" display="https://drive.google.com/open?id=1x1Dy4R0fWkBEpEga_wy01-aYBdOWEH9J"/>
    <hyperlink ref="T328" r:id="rId330" display="https://drive.google.com/open?id=1UVTLcl-wojI2u0zIXIaOwpGilOndghx6"/>
    <hyperlink ref="T329" r:id="rId331" display="https://drive.google.com/open?id=1hLZSENlmxNHQZ4v4m7_A407I66nvMozq"/>
    <hyperlink ref="T330" r:id="rId332" display="https://drive.google.com/open?id=1ACdbyTU8eUyRSW9nwwvy2TrJB5e2xMpw"/>
    <hyperlink ref="T331" r:id="rId333" display="https://drive.google.com/open?id=15TLj-kuLTIR1n7hH9VNXNgLXQhAYZJjJ"/>
    <hyperlink ref="T332" r:id="rId334" display="https://drive.google.com/open?id=1gIJDb8QGF_3FJdeNqGEiRY7p08VsaFbE"/>
    <hyperlink ref="T333" r:id="rId335" display="https://drive.google.com/open?id=1tEZ5AStn0GU2tLgNyg_4x3HhZ-PrY7wW"/>
    <hyperlink ref="T334" r:id="rId336" display="https://drive.google.com/open?id=1u4AQahHE3x3kIVxiHgY60FakIMz_nhqC"/>
    <hyperlink ref="T335" r:id="rId337" display="https://drive.google.com/open?id=1cvw9fyH3qHcLcZVZYKgEB-it-S9401py"/>
    <hyperlink ref="T336" r:id="rId338" display="https://drive.google.com/open?id=18YQxVWFcu7N6fRg9gwaenEIL9YD8L9ky"/>
    <hyperlink ref="T337" r:id="rId339" display="https://drive.google.com/open?id=1XybP7dm40jt_rrvpGuXVVyq_MpPVbIPu"/>
    <hyperlink ref="T338" r:id="rId340" display="https://drive.google.com/open?id=1gJiuUsxkm7uoH-uatn3aCxS0nuNNbQNV"/>
    <hyperlink ref="T339" r:id="rId341" display="https://drive.google.com/open?id=1ngV_7kwAHQ1lDV--ExD0akYirKsx1itO"/>
    <hyperlink ref="T340" r:id="rId342" display="https://drive.google.com/open?id=1XTFrfxmJACwz_JiWFSu1ku_0jurBcvl-"/>
    <hyperlink ref="T341" r:id="rId343" display="https://drive.google.com/open?id=1WoHgaSqMbDTFVmJ9SeEncJ9WKEe65XhQ"/>
    <hyperlink ref="T342" r:id="rId344" display="https://drive.google.com/open?id=1iB1b-S8cmq69PGe_ohakaTExFJp77beH"/>
    <hyperlink ref="T343" r:id="rId345" display="https://drive.google.com/open?id=1U1OdbjlP9QG2E-fnNVelOwcRHn8Cb1ab"/>
    <hyperlink ref="T344" r:id="rId346" display="https://drive.google.com/open?id=1Xu4UqaDOf0JfQQSfBXKNKwgM8Svmnjyk"/>
    <hyperlink ref="T345" r:id="rId347" display="https://drive.google.com/open?id=1mDPzXSlDu1ngIb2QSfDQ3X2qaPHI3pQy"/>
    <hyperlink ref="T346" r:id="rId348" display="https://drive.google.com/open?id=1l9Ztx4hItntu6w3LIvBhrJSgL1WjAZfc"/>
    <hyperlink ref="T347" r:id="rId349" display="https://drive.google.com/open?id=1z8XDLy5bkU_Qdapk8stXw32DU8HUEGE5"/>
    <hyperlink ref="T348" r:id="rId350" display="https://drive.google.com/open?id=1CQepv8rlm_3PxDqHJcyYpLMWPQVixvef"/>
    <hyperlink ref="T349" r:id="rId351" display="https://drive.google.com/open?id=1uXkBs3midkXwxNeuVrG5oycLfENnnsvZ"/>
    <hyperlink ref="T350" r:id="rId352" display="https://drive.google.com/open?id=1ljQmaycfx59g_a5DebXVnuETTB9n9a2q"/>
    <hyperlink ref="T351" r:id="rId353" display="https://drive.google.com/open?id=1IpJ4RJhfkZ5TKvtCJNZLF_wv3YOmhpOs"/>
    <hyperlink ref="T352" r:id="rId354" display="https://drive.google.com/open?id=1JgwlnFLZUZVKlO7TY-lb9pvrWXq68xi5"/>
    <hyperlink ref="T353" r:id="rId355" display="https://drive.google.com/open?id=1DAQripmKB-lafWlpjCKlDbbYHqqFrGgz"/>
    <hyperlink ref="T354" r:id="rId356" display="https://drive.google.com/open?id=1dH111FrSyC2gR6T7PT30ggI11e3WXFPc"/>
    <hyperlink ref="T355" r:id="rId357" display="https://drive.google.com/open?id=1YTp6CZT3g6uF11rvi0lU40oH67oNIP-R"/>
    <hyperlink ref="T356" r:id="rId358" display="https://drive.google.com/open?id=1TYBD0-mhxzi8zYfGxUcQyLU_Msr-FQwp"/>
    <hyperlink ref="T357" r:id="rId359" display="https://drive.google.com/open?id=1GoR7XTzQ8SY8lkKMJ2kiZxpY6pcacQEq"/>
    <hyperlink ref="T358" r:id="rId360" display="https://drive.google.com/open?id=1zsHFduTJT3kdDkxlkbamfq9XP8SkK8Vg"/>
    <hyperlink ref="T359" r:id="rId361" display="https://drive.google.com/open?id=1tUbO_uTdvRYDVOZVlMPJs8xdq0fC5wxh"/>
    <hyperlink ref="T360" r:id="rId362" display="https://drive.google.com/open?id=13QDDmM9KvJlt5F5HrZ0h0SN6NoBwKnL2"/>
    <hyperlink ref="T361" r:id="rId363" display="https://drive.google.com/open?id=1uSywK0K7R-lMRS9RxGdLjXjyT21-fnN-"/>
    <hyperlink ref="T362" r:id="rId364" display="https://drive.google.com/open?id=1HWEXd9CTUfBvUrKKeQ0tNsW9YGiVU_A5"/>
    <hyperlink ref="T363" r:id="rId365" display="https://drive.google.com/open?id=1WucUkPAaUCJfUgdAbTO9BYNsR2ow-HVJ"/>
    <hyperlink ref="T364" r:id="rId366" display="https://drive.google.com/open?id=1DjMO1PehEBPqm2MOMkztJlS_FxMoELDl"/>
    <hyperlink ref="T365" r:id="rId367" display="https://drive.google.com/open?id=1YLn2_FKFu6inMeXRE5hV2B4KB6kVEVlR"/>
    <hyperlink ref="T366" r:id="rId368" display="https://drive.google.com/open?id=1akpEnHHOkAuBa64yhtzrwSSDqX2s1Sop"/>
    <hyperlink ref="T367" r:id="rId369" display="https://drive.google.com/open?id=1hyLguEZSYU0uYXlG-X1ynVYZ4B5W1X5D"/>
    <hyperlink ref="T368" r:id="rId370" display="https://drive.google.com/open?id=1aYxhbbF_UTCg0D97nPUZHQq-lhEd36io"/>
    <hyperlink ref="T369" r:id="rId371" display="https://drive.google.com/open?id=1B5FdJ3AsHqtNRFloRV4LPGnuyWqzkYZI"/>
    <hyperlink ref="T370" r:id="rId372" display="https://drive.google.com/open?id=1GHARMIkvKAId-Fam5eZy88ATQkYSvjwy"/>
    <hyperlink ref="T371" r:id="rId373" display="https://drive.google.com/open?id=1N6CfkUWkSaEjekvcnfpXfOQds3f8ZVdQ"/>
    <hyperlink ref="T372" r:id="rId374" display="https://drive.google.com/open?id=1As19w87tKcapqRPgChAI2jvSJg4j0tgr"/>
    <hyperlink ref="T373" r:id="rId375" display="https://drive.google.com/open?id=11x668MevVnpVsI9NKTnqHD9SczT6n4Ko"/>
    <hyperlink ref="T374" r:id="rId376" display="https://drive.google.com/open?id=16ra9ne8f6aywuJ74uwa-o-oYU2-O9i4s"/>
    <hyperlink ref="T375" r:id="rId377" display="https://drive.google.com/open?id=19cqpPdnu6kMk7zsBXvATqXYeSXfvn5XL"/>
    <hyperlink ref="T376" r:id="rId378" display="https://drive.google.com/open?id=1ygP-qtHNAGxMA8DTapPbffnnji0qxn02"/>
    <hyperlink ref="T377" r:id="rId379" display="https://drive.google.com/open?id=1SBxdtoJU5pfjxk_Q8CFoZprmIPyAhxc9"/>
    <hyperlink ref="T378" r:id="rId380" display="https://drive.google.com/open?id=1qgi6tYUWxeqy8XgKU4cPaS7UUW2EswTV"/>
    <hyperlink ref="T379" r:id="rId381" display="https://drive.google.com/open?id=1FAj1DK0Stm8olRLWUt2nxtoy7lyHrcOc"/>
    <hyperlink ref="T380" r:id="rId382" display="https://drive.google.com/open?id=1Cn5wI5ozrrDXjvu2MJedKGljxsnvD45b"/>
    <hyperlink ref="T381" r:id="rId383" display="https://drive.google.com/open?id=1TcGEHRZk6U1ocaPW_kCj0_Tvd7iBkNaF"/>
    <hyperlink ref="T382" r:id="rId384" display="https://drive.google.com/open?id=1Uzl1gG5eoUUoY0NL1OFPJbirP3lbOwr1"/>
    <hyperlink ref="T383" r:id="rId385" display="https://drive.google.com/open?id=1GCMYUYQk_I8VrdK5rXWuvJLiQoQvA7CI"/>
    <hyperlink ref="T384" r:id="rId386" display="https://drive.google.com/open?id=1yRiB1Eyyx_LmLIpS0_JRDApvxHRvzS9R"/>
    <hyperlink ref="T385" r:id="rId387" display="https://drive.google.com/open?id=1VdS-6Cq7oprsN6qP3_EYXyO0-0Pdg7sO"/>
    <hyperlink ref="T386" r:id="rId388" display="https://drive.google.com/open?id=1AK2d3kjeqERVCb4YJ0nUXrQsutTh68Z3"/>
    <hyperlink ref="T387" r:id="rId389" display="https://drive.google.com/open?id=1NhgaiAqaXrzvYy6A1XsXVGNY3jNXoB_o"/>
    <hyperlink ref="T388" r:id="rId390" display="https://drive.google.com/open?id=1_VXIhgLnkqbEZMxqjgTDhx22ua0QPTjO"/>
    <hyperlink ref="T389" r:id="rId391" display="https://drive.google.com/open?id=1boLVSUn9Ln-0x80Z55tqB4gZxTCi5XRX"/>
    <hyperlink ref="T390" r:id="rId392" display="https://drive.google.com/open?id=1zZg5T4PhHsAM52oHEQ_NUPbV-8CqKwY6"/>
    <hyperlink ref="T391" r:id="rId393" display="https://drive.google.com/open?id=1mIGwRQ02xH-A-F_-QUhF5IGc6AQQa8gx"/>
    <hyperlink ref="T392" r:id="rId394" display="https://drive.google.com/open?id=1BcJSThuHpJeiQySeWnSYKGJ0cigVNIuB"/>
    <hyperlink ref="T393" r:id="rId395" display="https://drive.google.com/open?id=1IcTWgneC5C6CGSm9C9OrbBH6s1GsA6vk"/>
    <hyperlink ref="T394" r:id="rId396" display="https://drive.google.com/open?id=1LtuzPFlsvhFzlunWGYI5TGlpCriX2FZt"/>
    <hyperlink ref="T395" r:id="rId397" display="https://drive.google.com/open?id=1bKLjCF_uZ6g5_vv350pHTVYXVe88RyXm"/>
    <hyperlink ref="T396" r:id="rId398" display="https://drive.google.com/open?id=1VpCFew5FyKv--WnHz4jnzGlKlV7t6WK3"/>
    <hyperlink ref="T397" r:id="rId399" display="https://drive.google.com/open?id=1ShGni4lcsqxr-sY08eo6-PZ7jPjuzcHN"/>
    <hyperlink ref="T398" r:id="rId400" display="https://drive.google.com/open?id=185JXzf0aZufUwiQHKaIeRDjKwpe9XEEs"/>
    <hyperlink ref="T399" r:id="rId401" display="https://drive.google.com/open?id=1wDbhZq2JxcTuDPIVDztOL-WC5aEXoYzY"/>
    <hyperlink ref="T400" r:id="rId402" display="https://drive.google.com/open?id=1rTKg8rA-u_K8jnRLMfeyVSdkFUfLvXoq"/>
    <hyperlink ref="T401" r:id="rId403" display="https://drive.google.com/open?id=1J13IIL8xCAfBt4_j-1auLc6l2FZiE6Us"/>
    <hyperlink ref="T402" r:id="rId404" display="https://drive.google.com/open?id=18EntCoUiJFb3BtVT8EA-FUmcr8tLEbeN"/>
    <hyperlink ref="T403" r:id="rId405" display="https://drive.google.com/open?id=1zTMbpHvnD-29bMrbAsHPTKF3pHjF0Yi5"/>
    <hyperlink ref="T404" r:id="rId406" display="https://drive.google.com/open?id=18b1qbfg6j64_tJI29OaZMM5LHbhEEmkd"/>
    <hyperlink ref="T405" r:id="rId407" display="https://drive.google.com/open?id=1M5a7z3UuMpmO8sjpWzIG7va-Ts2y-NbL"/>
    <hyperlink ref="T406" r:id="rId408" display="https://drive.google.com/open?id=1QqHk8X3CqRpnchdcWeOHu4FziFPXzBve"/>
    <hyperlink ref="T407" r:id="rId409" display="https://drive.google.com/open?id=1TD09g-Hhv2OOV3KXbQOD4RQA8c1Vxa9N"/>
    <hyperlink ref="T408" r:id="rId410" display="https://drive.google.com/open?id=14RG_L2FNwAOLA_zMf0ipVZTL_6d4yVMm"/>
    <hyperlink ref="T409" r:id="rId411" display="https://drive.google.com/open?id=1FbZ5v0PH4zZNrWsRVxcvqjTjzaV2s-z9"/>
    <hyperlink ref="T410" r:id="rId412" display="https://drive.google.com/open?id=1WCfkBnLrtS1H-IcQjls1UDIdfdSjBUxP"/>
    <hyperlink ref="T411" r:id="rId413" display="https://drive.google.com/open?id=1rIzJUZ_CqJ_Jasl5rgXMHMc7mD4F8MhH"/>
    <hyperlink ref="T412" r:id="rId414" display="https://drive.google.com/open?id=1IShKAPbXKgDPRjEcPwu-xWg0F0GxXBfo"/>
    <hyperlink ref="T413" r:id="rId415" display="https://drive.google.com/open?id=1l5UPFZh2xz5pGnFmEZT_uG4D2429N_MA"/>
    <hyperlink ref="T414" r:id="rId416" display="https://drive.google.com/open?id=1RR4ViRTPbRiahQwBizMwqyeaWTwXpTkc"/>
    <hyperlink ref="T415" r:id="rId417" display="https://drive.google.com/open?id=1odNqMwfA9PJCFcs9InGOuuahhQFz8vOe"/>
    <hyperlink ref="T416" r:id="rId418" display="https://drive.google.com/open?id=1bHYDrur-Kegz3Zxh_q4Jn79njZq7FGks"/>
    <hyperlink ref="T417" r:id="rId419" display="https://drive.google.com/open?id=13VTSRTCdIg9WtOj0MhwgQHOyBMnd4NEr"/>
    <hyperlink ref="T418" r:id="rId420" display="https://drive.google.com/open?id=1u-8QIt0dIzkFeDoXvs7aLXWkFr19bVS3"/>
    <hyperlink ref="T419" r:id="rId421" display="https://drive.google.com/open?id=1lKanRv6LoBw7oBnB1hu-NWvB1DO_JNyW"/>
    <hyperlink ref="T420" r:id="rId422" display="https://drive.google.com/open?id=1ZQLXqGwR9xL39o7a2SQlqz9Qw5DeJip4"/>
    <hyperlink ref="T421" r:id="rId423" display="https://drive.google.com/open?id=1Jz_lCUIa6sMVsIX1hIENCR-04QhRzqmv"/>
    <hyperlink ref="T422" r:id="rId424" display="https://drive.google.com/open?id=12cUjLYRH2lCAk3yZ614xwIlPv17U6_BE"/>
    <hyperlink ref="T423" r:id="rId425" display="https://drive.google.com/open?id=1W_qGXKOjzRktU_ei7ogYOPqU6KLsdjAC"/>
    <hyperlink ref="T424" r:id="rId426" display="https://drive.google.com/open?id=1MXhwNDuzRQRB98jLlJNiXg4imbbvw2yi"/>
    <hyperlink ref="T425" r:id="rId427" display="https://drive.google.com/open?id=1w_aO-QQ0VMW6oVof8EBMQJwVORjTIDmO"/>
    <hyperlink ref="T426" r:id="rId428" display="https://drive.google.com/open?id=1-HA6hrXQsuTtpGk3FdVNhIXDDe1wC3nG"/>
    <hyperlink ref="T427" r:id="rId429" display="https://drive.google.com/open?id=14dkTaoBB9onve9axl2bxE5IjfP7Aip1W"/>
    <hyperlink ref="T428" r:id="rId430" display="https://drive.google.com/open?id=1_mWvFgeezRkRDxUU8l3jzTIt0TPRcw7C"/>
    <hyperlink ref="T429" r:id="rId431" display="https://drive.google.com/open?id=1aw9RCT0YHtUDogoaHCQljdxB4rVRXv0n"/>
    <hyperlink ref="T430" r:id="rId432" display="https://drive.google.com/open?id=18EkzYy_NmonTd_ipm83aasLSIYn8bLym"/>
    <hyperlink ref="T431" r:id="rId433" display="https://drive.google.com/open?id=1VlrzgcXid_hvb4QQTbrbJoM0BMvC3yvo"/>
    <hyperlink ref="T432" r:id="rId434" display="https://drive.google.com/open?id=1lGkca46KgomjtzO96WMo5NgT3J5BCrwc"/>
    <hyperlink ref="T433" r:id="rId435" display="https://drive.google.com/open?id=1QA2mxlUWgBQRS7P95O7_2KmxfkDUsGWF"/>
    <hyperlink ref="T434" r:id="rId436" display="https://drive.google.com/open?id=1aLvPdS3mtSh3WTX-XbVm5iXTbgOWmb6p"/>
    <hyperlink ref="T435" r:id="rId437" display="https://drive.google.com/open?id=1Vg3EVSCnlItb026rRfe64Z7z3xdfFHI-"/>
    <hyperlink ref="T436" r:id="rId438" display="https://drive.google.com/open?id=1rAxlFvrfijtkMDMQ2g3GQB7hxi2FDHkK"/>
    <hyperlink ref="T437" r:id="rId439" display="https://drive.google.com/open?id=12drsaYfEg0eRDAMRvcKYN9TPiwPwqLUe"/>
    <hyperlink ref="T438" r:id="rId440" display="https://drive.google.com/open?id=1j4MOU3MCO4H5VWBJRgzpDmcMgSHI7XBW"/>
    <hyperlink ref="T439" r:id="rId441" display="https://drive.google.com/open?id=1BQV0-BWfy6sB3mX_I9s2UqXc1LfK7w06"/>
    <hyperlink ref="T440" r:id="rId442" display="https://drive.google.com/open?id=1LpSxa9Mu-43UD2n3oIpdtXqOKnzeuP9u"/>
    <hyperlink ref="T441" r:id="rId443" display="https://drive.google.com/open?id=1Irm4QlKAhaNEZxpu-KtGAz5PiGRPdfIc"/>
    <hyperlink ref="T442" r:id="rId444" display="https://drive.google.com/open?id=1cKREo8rrDdkScr1bIz8BSwMLkxvDJ9eh"/>
    <hyperlink ref="T443" r:id="rId445" display="https://drive.google.com/open?id=1qVU5_URBV-9lN9xttnSb1bIFUQF-RPMY"/>
    <hyperlink ref="T444" r:id="rId446" display="https://drive.google.com/open?id=1MM4z8AfDRGH2NlNVRJ2W3Y89MycPUIVd"/>
    <hyperlink ref="T445" r:id="rId447" display="https://drive.google.com/open?id=1cWs7d4Hgy0EH6PzUawOQbeXHiXaP63ra"/>
    <hyperlink ref="T446" r:id="rId448" display="https://drive.google.com/open?id=12D9S6ztGIkGx35MAGI46onKxctTHZtei"/>
    <hyperlink ref="T447" r:id="rId449" display="https://drive.google.com/open?id=1NHcsp1L74tHx0S6LVD_-4_yBj6J7-Nle"/>
    <hyperlink ref="T448" r:id="rId450" display="https://drive.google.com/open?id=1UDSoWZaWHPEthkcUzBX2NixX0aSgeG4x"/>
    <hyperlink ref="T449" r:id="rId451" display="https://drive.google.com/open?id=1ZEAz7XhRpxLKrH21P8_rZYtTGdl5cz5B"/>
    <hyperlink ref="T450" r:id="rId452" display="https://drive.google.com/open?id=1yESD2tpU7T-bh5x8sEb8c9wb9tHYD6UY"/>
    <hyperlink ref="T451" r:id="rId453" display="https://drive.google.com/open?id=1LPh_KTyepXxz-B8DJRFsLSjPvmVAdG0f"/>
    <hyperlink ref="T452" r:id="rId454" display="https://drive.google.com/open?id=1hVl2jEQykcbEXR2kLUeOGnDLOzJWpUvB"/>
    <hyperlink ref="T453" r:id="rId455" display="https://drive.google.com/open?id=1BBgHGaM0yHwlXYkJjU5vB5C6TvvSrL7P"/>
    <hyperlink ref="T454" r:id="rId456" display="https://drive.google.com/open?id=1TRoxrHZ9vW9pv7sVM1hV4viUa9gnuFQA"/>
    <hyperlink ref="T455" r:id="rId457" display="https://drive.google.com/open?id=1HBa_5eNvc9V-cn_jjJ9xsEZ6iJSNCnPD"/>
    <hyperlink ref="T456" r:id="rId458" display="https://drive.google.com/open?id=1NOB6gLRtLV3GLZ4cTryPgfTB5JOnWaXg"/>
    <hyperlink ref="T457" r:id="rId459" display="https://drive.google.com/open?id=1lyo_K90kNTwVq6pT3QDIai0C1_mLsnyq"/>
    <hyperlink ref="T458" r:id="rId460" display="https://drive.google.com/open?id=1DDcXTFiXZKf85OPqFI30pG0pBSxV9PQQ"/>
    <hyperlink ref="T459" r:id="rId461" display="https://drive.google.com/open?id=1aDxq8OTphccnEY67M-k2nyfW0cbmcOMy"/>
    <hyperlink ref="T460" r:id="rId462" display="https://drive.google.com/open?id=1Wg5Yw7eIZVPlBjjll7cTHhyN1zUeex2s"/>
    <hyperlink ref="T461" r:id="rId463" display="https://drive.google.com/open?id=13ETqrBXhqi_b9PDZXlWvH-_bwllIHu2_"/>
    <hyperlink ref="T462" r:id="rId464" display="https://drive.google.com/open?id=10trrnEKc2wMLTCaHx78sJDCQXvrwW7-t"/>
    <hyperlink ref="T463" r:id="rId465" display="https://drive.google.com/open?id=1W2k_WY2QQtUfnUHTtEtl-SOGw4-aqeLv"/>
    <hyperlink ref="T464" r:id="rId466" display="https://drive.google.com/open?id=1pz6SAB1ffAwZ3RkGxLVqx_INjvigeaNV"/>
    <hyperlink ref="T465" r:id="rId467" display="https://drive.google.com/open?id=1CRPyRLfP4SpjK0LbBWft9K4lRhpLTBNG"/>
    <hyperlink ref="T466" r:id="rId468" display="https://drive.google.com/open?id=1oNus93MGCijU_fePOu7nWwdXOWC3mxTd"/>
    <hyperlink ref="T467" r:id="rId469" display="https://drive.google.com/open?id=10OxIos2rGRQqZyHrq-klsg1dWecqYzly"/>
    <hyperlink ref="T468" r:id="rId470" display="https://drive.google.com/open?id=1_rb898DTHAn9EZfB9OGHERuuUTtZMpeu"/>
    <hyperlink ref="T469" r:id="rId471" display="https://drive.google.com/open?id=1rm-zHoBoBvMdqv6EvBZxjBXvuquL6mV4"/>
    <hyperlink ref="T470" r:id="rId472" display="https://drive.google.com/open?id=1J-VgAbpeo7ahC-BB3nF-w9J_PxdRTJno"/>
    <hyperlink ref="T471" r:id="rId473" display="https://drive.google.com/open?id=1r3R44kgO7KyoEPfbDXtqQIo48Cj2kidP"/>
    <hyperlink ref="T472" r:id="rId474" display="https://drive.google.com/open?id=11qPwy9mHbMARzO7kGY6XcNxZ7kgnhDKo"/>
    <hyperlink ref="T473" r:id="rId475" display="https://drive.google.com/open?id=1oTxg9RiNZ_7_5wbBymqYwpg8Kikdasra"/>
    <hyperlink ref="T474" r:id="rId476" display="https://drive.google.com/open?id=1YGIsQXg9Vwot3-PoA1pcrJ_3hkgwfOrA"/>
    <hyperlink ref="T475" r:id="rId477" display="https://drive.google.com/open?id=1Z82suu0dyCYBpC3o0HtHhsiYrPWAc1hc"/>
    <hyperlink ref="T476" r:id="rId478" display="https://drive.google.com/open?id=1hG0JxO5-PhiwSW6Ng5eUKZnhc1fJi2rj"/>
    <hyperlink ref="T477" r:id="rId479" display="https://drive.google.com/open?id=1mdJ4kTVRdLHhjTr4AQKYBevXSq8XFB-U"/>
    <hyperlink ref="T478" r:id="rId480" display="https://drive.google.com/open?id=1TdAhpzB3JNDRtxA7iduhTpzvGGiI5XH4"/>
    <hyperlink ref="T479" r:id="rId481" display="https://drive.google.com/open?id=1iE3CEUed5_8j6wDwb-PS0p-8f7UgRzIj"/>
    <hyperlink ref="T480" r:id="rId482" display="https://drive.google.com/open?id=1x3A60QJjnpqrLn098ruRHESJq2dUxlAT"/>
    <hyperlink ref="T481" r:id="rId483" display="https://drive.google.com/open?id=1Jqkix_uDd3ECcqm5LZnvL1KLLRcv5z71"/>
    <hyperlink ref="T482" r:id="rId484" display="https://drive.google.com/open?id=16jTjo4YfkdMYFJD41mkCXLpcBPLloQBW"/>
    <hyperlink ref="T483" r:id="rId485" display="https://drive.google.com/open?id=1iW1_uDxxIFz-VJGQKhqsNc89MQuRr70U"/>
    <hyperlink ref="T484" r:id="rId486" display="https://drive.google.com/open?id=1p44TTPkJtWM1uEk06CNHNiI4Y7Ze0kUk"/>
    <hyperlink ref="T485" r:id="rId487" display="https://drive.google.com/open?id=1Njf7XyVY6bFvxOpBUMPNAR5zEL_Wc87R"/>
    <hyperlink ref="T486" r:id="rId488" display="https://drive.google.com/open?id=1KGkmNyYhcS1UBo03HBq9eEJUxIsMB-Mm"/>
    <hyperlink ref="T487" r:id="rId489" display="https://drive.google.com/open?id=1W12YFV4jo3URWotwgVZl8uRPkSHivzWH"/>
    <hyperlink ref="T488" r:id="rId490" display="https://drive.google.com/open?id=1S67FAsgbL81eawD2HsEWriouU9N0U-AG"/>
    <hyperlink ref="T489" r:id="rId491" display="https://drive.google.com/open?id=1Q1LS9-r6xDjsitub2yFEzMX2bOSl0ZPJ"/>
    <hyperlink ref="T490" r:id="rId492" display="https://drive.google.com/open?id=1UP4pvNYCCgr_u3tvlnlDiNl20bnU2F85"/>
    <hyperlink ref="T491" r:id="rId493" display="https://drive.google.com/open?id=1_YRIYdHvCcpy5vXI0KLmoKrKgVhwh8et"/>
    <hyperlink ref="T492" r:id="rId494" display="https://drive.google.com/open?id=1XIUTm3gmCBaeuFtt8VH5RLAoQmM9plPF"/>
    <hyperlink ref="T493" r:id="rId495" display="https://drive.google.com/open?id=1Mhst4Aon5ODc3N92OuBGKzMAX_Nbht_e"/>
    <hyperlink ref="T494" r:id="rId496" display="https://drive.google.com/open?id=1hn688eFcSTrbv-ihwV07cAOJY53C5xVt"/>
    <hyperlink ref="T495" r:id="rId497" display="https://drive.google.com/open?id=1NpPalR2_VQ9EsmMd0VwmJAzmzs0xSGW8"/>
    <hyperlink ref="T496" r:id="rId498" display="https://drive.google.com/open?id=1Mz2Yr1p-jYYVisHD_Kxv_PQPp4UeuxNe"/>
    <hyperlink ref="T497" r:id="rId499" display="https://drive.google.com/open?id=1iRFAKneoxJvHeH_eXBbHQKL8Y2gJwkO7"/>
    <hyperlink ref="T498" r:id="rId500" display="https://drive.google.com/open?id=1NP4B946ofX4cm2ns4GkGkrK8ubBM0eOn"/>
    <hyperlink ref="T499" r:id="rId501" display="https://drive.google.com/open?id=1p8i1WT_15qfTyt1j3or949AX-ou7iUIn"/>
    <hyperlink ref="T500" r:id="rId502" display="https://drive.google.com/open?id=1X7bYtbwfSaAwh6j5ZQ14X6yxn0yH-m9-"/>
    <hyperlink ref="T501" r:id="rId503" display="https://drive.google.com/open?id=1olC94iZ72bLVlHuZ7GhIQ6z7hXo8IYka"/>
    <hyperlink ref="T502" r:id="rId504" display="https://drive.google.com/open?id=1yopXcGUAhvtD3KwiSRlj0UHMuesDeAEZ"/>
    <hyperlink ref="T503" r:id="rId505" display="https://drive.google.com/open?id=1JSWFfVyyx7jlMA-iq6wJ9ukAmE7l0i3_"/>
    <hyperlink ref="T504" r:id="rId506" display="https://drive.google.com/open?id=1cvO76LDA5EtDLvp8HplwK1712GzwEYug"/>
    <hyperlink ref="T505" r:id="rId507" display="https://drive.google.com/open?id=1VNx-0pMoi7tYjLPVDijWEVS093rKzAaE"/>
    <hyperlink ref="T506" r:id="rId508" display="https://drive.google.com/open?id=1VaDHx7LwKqdonkTw5za6lYbPGu_5C3XQ"/>
    <hyperlink ref="T507" r:id="rId509" display="https://drive.google.com/open?id=1ozDly9l_q1oIIDPfgDWjVRl0j9fuUA9_"/>
    <hyperlink ref="T508" r:id="rId510" display="https://drive.google.com/open?id=1TsPy1lb_5DUfYrpfPBoPOB1FI7uH8it2"/>
    <hyperlink ref="T509" r:id="rId511" display="https://drive.google.com/open?id=1IkHMOq_1Fl8h2V8tBMRWoU1zl7aSOJLL"/>
    <hyperlink ref="T510" r:id="rId512" display="https://drive.google.com/open?id=1ZdrC_yRfhXw0wFblwhyHf3kY-Q_0Cg6H"/>
    <hyperlink ref="T511" r:id="rId513" display="https://drive.google.com/open?id=113FrXW-8LIBXumzb_dXTUdbnJlij5Kbg"/>
    <hyperlink ref="T512" r:id="rId514" display="https://drive.google.com/open?id=1JXe1XtDw-S-hH7RPUPXME-hteFqX9b-S"/>
    <hyperlink ref="T513" r:id="rId515" display="https://drive.google.com/open?id=1kp4xMeoMXpdNWeGhPwwsFlKwg1pZ9nZi"/>
    <hyperlink ref="T514" r:id="rId516" display="https://drive.google.com/open?id=1dzXMz7mj37QTXfRedwO0UF_fvJDP5aT5"/>
    <hyperlink ref="T515" r:id="rId517" display="https://drive.google.com/open?id=15wyj2Hyj7QIojw3TEv_p7sW20koI00OB"/>
    <hyperlink ref="T516" r:id="rId518" display="https://drive.google.com/open?id=19RasOoT2dPdp3GtTX0H0GOa1k5T2hK6i"/>
    <hyperlink ref="T517" r:id="rId519" display="https://drive.google.com/open?id=1mdbLrGF5uUleVpnSGXe8zxz4Jl9PmUKj"/>
    <hyperlink ref="T518" r:id="rId520" display="https://drive.google.com/open?id=1QqOZj6ZeXPWJOJbTx_4NnTBEwADN8aWF"/>
    <hyperlink ref="T519" r:id="rId521" display="https://drive.google.com/open?id=1_zUA-yx4sQ3T5pdVL2EQoBKLXG6Hz7Kw"/>
    <hyperlink ref="T520" r:id="rId522" display="https://drive.google.com/open?id=1s54Si6yOdwiZMLBTDtkFCZgXASu-TrzZ"/>
    <hyperlink ref="T521" r:id="rId523" display="https://drive.google.com/open?id=1e4h74eOlLSlervAkJATxZV0URLLp_enf"/>
    <hyperlink ref="T522" r:id="rId524" display="https://drive.google.com/open?id=16Co5M5rKHcNAyUBLcbo94Pej_KuOH___"/>
    <hyperlink ref="T523" r:id="rId525" display="https://drive.google.com/open?id=1vebhK9BQUwYS1nYMDBAABQeQPOxoqNMr"/>
    <hyperlink ref="T524" r:id="rId526" display="https://drive.google.com/open?id=1hsIU8IjFAiiU_KicAkxqW_y00ihUq7WR"/>
    <hyperlink ref="T525" r:id="rId527" display="https://drive.google.com/open?id=1tzSst-6lnFe3EJcJeCckoF4vaGSml5Fp"/>
    <hyperlink ref="T526" r:id="rId528" display="https://drive.google.com/open?id=1CbwwHHPeOQb9zcrfK7YH5R_tuqXThnvi"/>
    <hyperlink ref="T527" r:id="rId529" display="https://drive.google.com/open?id=1sBmV0tTkxpKy4JVtD8-PzXuirXYyA1mN"/>
    <hyperlink ref="T528" r:id="rId530" display="https://drive.google.com/open?id=1ONTZTs98mExEVksmkZu0O56GFZ1FJWpt"/>
    <hyperlink ref="T529" r:id="rId531" display="https://drive.google.com/open?id=1U85c60z7M229ITBXH7r_7Gy4M2On_MpA"/>
    <hyperlink ref="T530" r:id="rId532" display="https://drive.google.com/open?id=17HqovxmRJU7NtYb963_bogBJq4Jc5kJt"/>
    <hyperlink ref="T531" r:id="rId533" display="https://drive.google.com/open?id=1FkeNJfrJL4y3errkr0_BsXj-nFF8TYfD"/>
    <hyperlink ref="T532" r:id="rId534" display="https://drive.google.com/open?id=1QPIqbiTZxUXbDctXhSo4jUuVCISZcCAi"/>
    <hyperlink ref="T533" r:id="rId535" display="https://drive.google.com/open?id=1DRrUG5GWLnrQI2nzycDO_sGumK76jSvO"/>
    <hyperlink ref="T534" r:id="rId536" display="https://drive.google.com/open?id=1lVhctCsaIa3QnVVMLVlwr7ptTqjyvDcO"/>
    <hyperlink ref="T535" r:id="rId537" display="https://drive.google.com/open?id=1yl0Qxut3m52XjuZNwwmR0gCimt9i0MxU"/>
    <hyperlink ref="T536" r:id="rId538" display="https://drive.google.com/open?id=1zSglGjUXOGDDWqNJmVtom6TYZFG1PR5m"/>
    <hyperlink ref="T537" r:id="rId539" display="https://drive.google.com/open?id=1PJKtXmVwxq9i0BIMv81v95Gd2FvR2tm-"/>
    <hyperlink ref="T538" r:id="rId540" display="https://drive.google.com/open?id=133_7tMINNFCcbTWPqsp1B2Ga9wnI8uyF"/>
    <hyperlink ref="T539" r:id="rId541" display="https://drive.google.com/open?id=1jRjNyj34YIHb0ZVJOhjR0VxHU5varZ0l"/>
    <hyperlink ref="T540" r:id="rId542" display="https://drive.google.com/open?id=11bbxep5I5BquoOWOvMLNd-AVfUPrC4zs"/>
    <hyperlink ref="T541" r:id="rId543" display="https://drive.google.com/open?id=1tSKBM96SavYtgTmeGtGg0da0MzyiruH4"/>
    <hyperlink ref="T542" r:id="rId544" display="https://drive.google.com/open?id=19CK87Md1Ls36LoWiNiNDVA9opbuUE9PX"/>
    <hyperlink ref="T543" r:id="rId545" display="https://drive.google.com/open?id=1-xwSLTNVfONpIJx2aww1XN6bzUKtaPuT"/>
    <hyperlink ref="T544" r:id="rId546" display="https://drive.google.com/open?id=1LHdWIF3lQQao_m4OeggkOW9SM-y1INFX"/>
    <hyperlink ref="T545" r:id="rId547" display="https://drive.google.com/open?id=16B_87z_nnLpaA_jV6sXG8ZTgNrJRCaZ5"/>
    <hyperlink ref="T546" r:id="rId548" display="https://drive.google.com/open?id=1B8ok523bGdnSP2846xCnYkTEm1AhzAzt"/>
    <hyperlink ref="T547" r:id="rId549" display="https://drive.google.com/open?id=1VSzZsuslFX2tF1FYldVLr7CpJ08b-pTy"/>
    <hyperlink ref="T548" r:id="rId550" display="https://drive.google.com/open?id=1uHukp7Ja-_pITikl0h8nact4vH2wSBFg"/>
    <hyperlink ref="T549" r:id="rId551" display="https://drive.google.com/open?id=1FJV35VR4MOwM32_ULcPv18lCC5ueLspT"/>
    <hyperlink ref="T550" r:id="rId552" display="https://drive.google.com/open?id=1rxnRlBkf3cojIuIRi2BoShGQHbR5Wmy-"/>
    <hyperlink ref="T551" r:id="rId553" display="https://drive.google.com/open?id=1Ox-v-9fJiCNAxXehC2cj0UOX52PaHth1"/>
    <hyperlink ref="T552" r:id="rId554" display="https://drive.google.com/open?id=1BvqVQaJWmYNKVe4ytKU8VPSM4y03CuV9"/>
    <hyperlink ref="T553" r:id="rId555" display="https://drive.google.com/open?id=1XP5gsIWVf0wbnhndtuuVYxaJMGTJ0dAS"/>
    <hyperlink ref="T554" r:id="rId556" display="https://drive.google.com/open?id=1BtbrswdLeWKVsk3Zmn-39U2tj4Q_BL3d"/>
    <hyperlink ref="T555" r:id="rId557" display="https://drive.google.com/open?id=1Mt5xm_hCBH_Cn6m6FE0LRzYzh1eJLPx-"/>
    <hyperlink ref="T556" r:id="rId558" display="https://drive.google.com/open?id=1WqKvYIjNF94wOi0AQxl9UyDYe0VPL97a"/>
    <hyperlink ref="T557" r:id="rId559" display="https://drive.google.com/open?id=14PwG4-1pCFWw2nD2Gk4UXeSyozma9yfy"/>
    <hyperlink ref="T558" r:id="rId560" display="https://drive.google.com/open?id=1Y-6KaRRdsOGlZ_4ijAuP1ztRf6_sOx2N"/>
    <hyperlink ref="T559" r:id="rId561" display="https://drive.google.com/open?id=1xg5if-wT7GxEL_XBgk3oBrctQGmL0IGS"/>
    <hyperlink ref="T560" r:id="rId562" display="https://drive.google.com/open?id=1V8LBH8AbPgeIm_wbupBMXM70JCGEdDX3"/>
    <hyperlink ref="T561" r:id="rId563" display="https://drive.google.com/open?id=1eSXkMLUkXeFsMJK3CSvDiu4ohAOqXRDG"/>
    <hyperlink ref="T562" r:id="rId564" display="https://drive.google.com/open?id=1HNnsfLPXeyeij6les3vvgWzC0VCbC9iY"/>
    <hyperlink ref="T563" r:id="rId565" display="https://drive.google.com/open?id=144vRI6a1zTbq7J3WHgpZg980RJQ2R3vA"/>
    <hyperlink ref="T564" r:id="rId566" display="https://drive.google.com/open?id=1sMqMAKzFVzukdmFqbuUTHZ0zUPieMSsl"/>
    <hyperlink ref="T565" r:id="rId567" display="https://drive.google.com/open?id=12QlXRdOJSC4p15tI-cjD7H918Xkteg55"/>
    <hyperlink ref="T566" r:id="rId568" display="https://drive.google.com/open?id=173P2k-SoRtWQzjpn8QM-3tRrORSASVUn"/>
    <hyperlink ref="T567" r:id="rId569" display="https://drive.google.com/open?id=1OFxOYgzWgQZ0x12dxjteArXhQQV9xxIc"/>
    <hyperlink ref="T568" r:id="rId570" display="https://drive.google.com/open?id=14U4cHJtB9qjAIenqfBvS9GazH49LINFG"/>
    <hyperlink ref="T569" r:id="rId571" display="https://drive.google.com/open?id=1yM_-OU9eUvrT6DXofrO8hmWYgrKK4Mui"/>
    <hyperlink ref="T570" r:id="rId572" display="https://drive.google.com/open?id=1E-dIFXp7h3uOwQRPs-iM4DCYNEgF7D1x"/>
    <hyperlink ref="T571" r:id="rId573" display="https://drive.google.com/open?id=1LFH0jZFa_CxmMIZ1mYwqKWpjGQz6Iehe"/>
    <hyperlink ref="T572" r:id="rId574" display="https://drive.google.com/open?id=13u-sDcvKIwQi6vcb8iT4voCTn4ZGCEAv"/>
    <hyperlink ref="T573" r:id="rId575" display="https://drive.google.com/open?id=17uNXe8O3eWQlkg1y00989l8hysl0LADm"/>
    <hyperlink ref="T574" r:id="rId576" display="https://drive.google.com/open?id=104yVY7jkwipkJFVV2mpdZij8UX_0YbAI"/>
    <hyperlink ref="T575" r:id="rId577" display="https://drive.google.com/open?id=1g5rtMhnZ1cOL_doPuPjooZ-1XM6gsqEk"/>
    <hyperlink ref="T576" r:id="rId578" display="https://drive.google.com/open?id=1FcDRumob2WQUsVGX2M5knqGZI406yOBZ"/>
    <hyperlink ref="T577" r:id="rId579" display="https://drive.google.com/open?id=1FKZ2th_FEaI5b59R4Gk9fnlt0P9gTEj4"/>
    <hyperlink ref="T578" r:id="rId580" display="https://drive.google.com/open?id=1mHak29xcW5I-2s_R3s6Su9N8V_Cexokh"/>
    <hyperlink ref="T579" r:id="rId581" display="https://drive.google.com/open?id=1pvPxsGDm5Q0sfjIkYaKPScsbc6GRHZFj"/>
    <hyperlink ref="T580" r:id="rId582" display="https://drive.google.com/open?id=1fdVkSvAD_7TVsVMtiVq5Pw8X1R3-HKLI"/>
    <hyperlink ref="T581" r:id="rId583" display="https://drive.google.com/open?id=1WjhaYdj01QAAQxgyUF_EFV6mPXQm8Nvy"/>
    <hyperlink ref="T582" r:id="rId584" display="https://drive.google.com/open?id=1AUd4zR7wJIoN9FP_Kce92FHTmBuvGwBm"/>
    <hyperlink ref="T583" r:id="rId585" display="https://drive.google.com/open?id=1z0AwUU4D-LgugOqLVGGhuZuSjnrkMlxY"/>
    <hyperlink ref="T584" r:id="rId586" display="https://drive.google.com/open?id=1H51Apj9l8BqijDUGZSSq0625Mdur8Y3O"/>
    <hyperlink ref="T585" r:id="rId587" display="https://drive.google.com/open?id=1JkAh6tmy8gtJ41tIET5T-vj6BoP5iCtp"/>
    <hyperlink ref="T586" r:id="rId588" display="https://drive.google.com/open?id=1P6n3UqHUAZg_CkV7AUpPSv2fGrHo8d-K"/>
    <hyperlink ref="T587" r:id="rId589" display="https://drive.google.com/open?id=1Y_0AcMexhfcIVlworfkOMXFlNm7mxBNV"/>
    <hyperlink ref="T588" r:id="rId590" display="https://drive.google.com/open?id=1ca89yVmblK7GEYf7vjwmR2D37mwGxXa7"/>
    <hyperlink ref="T589" r:id="rId591" display="https://drive.google.com/open?id=1GY1KnlzeXqZYr-PBNRHw5mnHPB2hVmN4"/>
    <hyperlink ref="T590" r:id="rId592" display="https://drive.google.com/open?id=1CxrY6t8N0R618bE43mEfQ_FSM7fj2h7O"/>
    <hyperlink ref="T591" r:id="rId593" display="https://drive.google.com/open?id=15568zJCU4qsau2SJUDtvYVijyitCIvuD"/>
    <hyperlink ref="T592" r:id="rId594" display="https://drive.google.com/open?id=1Nm4tN1ufa9mXBHesvGhsH17z73klQzHk"/>
    <hyperlink ref="T593" r:id="rId595" display="https://drive.google.com/open?id=1B7HzHnMwRJNe_U4hO5CDewY02OeLRrkZ"/>
    <hyperlink ref="T594" r:id="rId596" display="https://drive.google.com/open?id=1D-cBx0lhl1AtlCbouS3IyMCmpb3JCoiz"/>
    <hyperlink ref="T595" r:id="rId597" display="https://drive.google.com/open?id=1rdmgF_3YHwtMcI-Zehw9LT-BDG7fE52Y"/>
    <hyperlink ref="T596" r:id="rId598" display="https://drive.google.com/open?id=1aaJxJ056hx7AdiUAlARIF6w15xw56EOx"/>
    <hyperlink ref="T597" r:id="rId599" display="https://drive.google.com/open?id=1HqadOFHO-S2xNsQE3lsr_7AF4P49CsfV"/>
    <hyperlink ref="T598" r:id="rId600" display="https://drive.google.com/open?id=1DJl-q5FYfqV1DS3Jn8abMU0xELJELUHB"/>
    <hyperlink ref="T599" r:id="rId601" display="https://drive.google.com/open?id=1R1o5jD_Pg1ed5FdmJvv-MkvfkUqzXg6d"/>
    <hyperlink ref="T600" r:id="rId602" display="https://drive.google.com/open?id=1YcHdebGsNGpfQomXOovWa-aYSM8Jr0rU"/>
    <hyperlink ref="T601" r:id="rId603" display="https://drive.google.com/open?id=1-FEmpK-RJ_pFXogBdlv-WG0lwa1n0pIw"/>
    <hyperlink ref="T602" r:id="rId604" display="https://drive.google.com/open?id=1pdpYJm2kjymVB4N-JsJ0z--9VdOAwGrk"/>
    <hyperlink ref="T603" r:id="rId605" display="https://drive.google.com/open?id=14LVGDNsMV9lTow6nLaChj9oqFEpbxfAO"/>
    <hyperlink ref="T604" r:id="rId606" display="https://drive.google.com/open?id=1RPrOXTC-IS1vLFm8qJqLW4PWVdaimH0F"/>
    <hyperlink ref="T605" r:id="rId607" display="https://drive.google.com/open?id=17di9_DtG5VsZv1KJ-390zQtBsdaEizYn"/>
    <hyperlink ref="T606" r:id="rId608" display="https://drive.google.com/open?id=1Dv6_RnCfmutXHWj834UZauDl8QVRVDaS"/>
    <hyperlink ref="T607" r:id="rId609" display="https://drive.google.com/open?id=11z59wRRwSjqtRgspC7Prhsoi8vaguvgL"/>
    <hyperlink ref="T608" r:id="rId610" display="https://drive.google.com/open?id=1Hm1mKdYkIGy1Aj29HYHvBF_aIVzQ7chV"/>
    <hyperlink ref="T609" r:id="rId611" display="https://drive.google.com/open?id=17xqwQ2usVaOs_Up07m-tSObE692yS4vV"/>
    <hyperlink ref="T610" r:id="rId612" display="https://drive.google.com/open?id=1PCNrTFcxTp73ug4cuywwqbQ0SSCjxHzw"/>
    <hyperlink ref="T611" r:id="rId613" display="https://drive.google.com/open?id=1ir9N0M_7Zk277uqhEj7flKPSl7T6X99k"/>
    <hyperlink ref="T612" r:id="rId614" display="https://drive.google.com/open?id=1HnAQx84F3_mrjMymTnnFF-xUFKk7JlNU"/>
    <hyperlink ref="T613" r:id="rId615" display="https://drive.google.com/open?id=1tsaF4Rqsk4DVJaBH6or_jB5RTPwLeygf"/>
    <hyperlink ref="T614" r:id="rId616" display="https://drive.google.com/open?id=1gKLWxDmSopgZCYjMQVyLym4J-b_In4zS"/>
    <hyperlink ref="T615" r:id="rId617" display="https://drive.google.com/open?id=1-d8wwOFPIlo4MHesV08yNJ1nPlKGsqvL"/>
    <hyperlink ref="T616" r:id="rId618" display="https://drive.google.com/open?id=1BjFZYKgyjnExIRyMckZZCxPrDDc2mGa5"/>
    <hyperlink ref="T617" r:id="rId619" display="https://drive.google.com/open?id=1UnrccjQlrFX8WcBhZEzJ1ecRMuUVp68D"/>
    <hyperlink ref="T618" r:id="rId620" display="https://drive.google.com/open?id=1R-63yOvVowzm-dxG1wgcQz951pRVi1vQ"/>
    <hyperlink ref="T619" r:id="rId621" display="https://drive.google.com/open?id=1y2Zv1HvNDcy1eLurCrGsyv6EIFHrLdsX"/>
    <hyperlink ref="T620" r:id="rId622" display="https://drive.google.com/open?id=1AAWexnzT5hn9V4APATixVVtv54lHAmme"/>
    <hyperlink ref="T621" r:id="rId623" display="https://drive.google.com/open?id=1mZCI-e5PtB4W3_mGRbRW84pducSrzmUI"/>
    <hyperlink ref="T622" r:id="rId624" display="https://drive.google.com/open?id=1D1Fbp6qltVN6nh-BZWeIscG1oTXRfGRk"/>
    <hyperlink ref="T623" r:id="rId625" display="https://drive.google.com/open?id=1qHDM6nMJf5Dt9OIP2pJs6REFg1twAJmp"/>
    <hyperlink ref="T624" r:id="rId626" display="https://drive.google.com/open?id=1utmO5UD-PiWfcSHn40I24QO4TnKrXBZX"/>
    <hyperlink ref="T625" r:id="rId627" display="https://drive.google.com/open?id=1dHCgveig8FIhVrchZVCz7yjRaKIdnzNe"/>
    <hyperlink ref="T626" r:id="rId628" display="https://drive.google.com/open?id=1TXRxEimotmTCRxD19JxZC5A1dsJugaQY"/>
    <hyperlink ref="T627" r:id="rId629" display="https://drive.google.com/open?id=1dxd1mnZHtKNNtGiSSt__BWWu6OugHZrk"/>
    <hyperlink ref="T628" r:id="rId630" display="https://drive.google.com/open?id=1UGmwfwa5AoB5RDmXVQT9uHw6WhOj3MC0"/>
    <hyperlink ref="T629" r:id="rId631" display="https://drive.google.com/open?id=1_sNbDCpTZRMaEdOwE7W_YIm7Nq3Il0dv"/>
    <hyperlink ref="T630" r:id="rId632" display="https://drive.google.com/open?id=1ZFaG52ziyMZ9lKC4nBmdtgEnopKg1-Rd"/>
    <hyperlink ref="T631" r:id="rId633" display="https://drive.google.com/open?id=1IbVzNvjfIQeNGGT_YMHGJJNkeJMS5cFW"/>
    <hyperlink ref="T632" r:id="rId634" display="https://drive.google.com/open?id=1h6kr2VsAAfghWVPScJWrUxNHnpiZfnJk"/>
    <hyperlink ref="T633" r:id="rId635" display="https://drive.google.com/open?id=1wRgqThrFPpWJLyc07JqhvVBi6dZ_Q9hS"/>
    <hyperlink ref="T634" r:id="rId636" display="https://drive.google.com/open?id=1xXDEg1E7bJuGt1z7bc-ZGC8WLxcrPW0v"/>
    <hyperlink ref="T635" r:id="rId637" display="https://drive.google.com/open?id=18hTbC-NB4WLR3SfmUZ0XJah2YDzAlQAM"/>
    <hyperlink ref="T636" r:id="rId638" display="https://drive.google.com/open?id=1qYlo_mzhcZzGKLV3LZSg9IJqIy1ChENa"/>
    <hyperlink ref="T637" r:id="rId639" display="https://drive.google.com/open?id=1lCQdPo83QQc2XcdNSRPZzVR9_SP96S77"/>
    <hyperlink ref="T638" r:id="rId640" display="https://drive.google.com/open?id=18YT9zvyqnOKqhZFq1noGccd-rWB-bwdH"/>
    <hyperlink ref="T639" r:id="rId641" display="https://drive.google.com/open?id=1Hj-yEXe3dBRB6ucjXbXV2Rjsa3BiELGy"/>
    <hyperlink ref="T640" r:id="rId642" display="https://drive.google.com/open?id=1WWa2NYC0OpyVIzM8i09pqcl-qiO81jGn"/>
    <hyperlink ref="T641" r:id="rId643" display="https://drive.google.com/open?id=191OwsAOio0NgP1XnZREAWcXWtdHqStFx"/>
    <hyperlink ref="T642" r:id="rId644" display="https://drive.google.com/open?id=1NuTLHfAmfcQJe-D3ZpMGxQAoC61FKGDf"/>
    <hyperlink ref="T643" r:id="rId645" display="https://drive.google.com/open?id=1Y_m4gU--9NpOqH762ijmrQzMQenOmSsr"/>
    <hyperlink ref="T644" r:id="rId646" display="https://drive.google.com/open?id=1W8I3-Hn5twl23Q2PPyimvrn74kS7OD6T"/>
    <hyperlink ref="T645" r:id="rId647" display="https://drive.google.com/open?id=1sR23Ey3jVPICnEq4mR7g7DL-UScFnnhP"/>
    <hyperlink ref="T646" r:id="rId648" display="https://drive.google.com/open?id=1-SM8uF_u4-InRCZcjvjmt1GresCzmG2p"/>
    <hyperlink ref="T647" r:id="rId649" display="https://drive.google.com/open?id=17owEVFWNxMaUQpciyLdAYtwc5xvc4T0o"/>
    <hyperlink ref="T648" r:id="rId650" display="https://drive.google.com/open?id=1V6f_Ly83RUpn-UAWqgYyiRXUJ07aKInl"/>
    <hyperlink ref="T649" r:id="rId651" display="https://drive.google.com/open?id=1kOdKWyNpuWOg87pzkAxFKYHDgN2a_uvr"/>
    <hyperlink ref="T650" r:id="rId652" display="https://drive.google.com/open?id=1Qekd9tZPOj-9j2xwOEuBxRYd2Zoi1qDQ"/>
    <hyperlink ref="T651" r:id="rId653" display="https://drive.google.com/open?id=1_yW2cQKtsLuKq-FKwNYLdG8iy9W5AWOw"/>
    <hyperlink ref="T652" r:id="rId654" display="https://drive.google.com/open?id=1r2aJ3x7R6qlo1xgz-8IpP8zyD4LBQpfD"/>
    <hyperlink ref="T653" r:id="rId655" display="https://drive.google.com/open?id=10DqYVglyjR_4T7wZtVaukzQyFbhkP9MU"/>
    <hyperlink ref="T654" r:id="rId656" display="https://drive.google.com/open?id=1IpoWPZ_KwkIMRw69H3tGzEoSt7EMzY8a"/>
    <hyperlink ref="T655" r:id="rId657" display="https://drive.google.com/open?id=1VvQvR8zwhyISeaaPPBhj0h3c2SmtfmX2"/>
    <hyperlink ref="T656" r:id="rId658" display="https://drive.google.com/open?id=1g1IoDDW5zJblOq_15gtmxDfEE2IB7ONw"/>
    <hyperlink ref="T657" r:id="rId659" display="https://drive.google.com/open?id=1ElWJBicWhI90KlAG0_syMpIHtm2pNUJi"/>
    <hyperlink ref="T658" r:id="rId660" display="https://drive.google.com/open?id=15E5jOdoef-0odkj0Uz_XoumYzSAQbkf7"/>
    <hyperlink ref="T659" r:id="rId661" display="https://drive.google.com/open?id=1_QPCUE5H71PCrsO7oNFvEGaW9LHIuCSa"/>
    <hyperlink ref="T660" r:id="rId662" display="https://drive.google.com/open?id=1ohp8cvqMXbtwrEWkvBlZ_G-rG6UgDgQY"/>
    <hyperlink ref="T661" r:id="rId663" display="https://drive.google.com/open?id=1xcrU9oZwtSmOY208j8PO0E0e_P8HKHI8"/>
    <hyperlink ref="T662" r:id="rId664" display="https://drive.google.com/open?id=10yfVw_mDFaVn5Y87zQx1fqNY9_jzW__f"/>
    <hyperlink ref="T663" r:id="rId665" display="https://drive.google.com/open?id=1ZwgyCToRX5iTASB6P3kTlxtFJD2lNP8X"/>
    <hyperlink ref="T664" r:id="rId666" display="https://drive.google.com/open?id=1aNj8ZPC3Mi-Vx1xkXjSBG-HjgUS_MHDz"/>
    <hyperlink ref="T665" r:id="rId667" display="https://drive.google.com/open?id=18TeBSxxFIwAUQpT-cWQhTwYDuV7qKZqb"/>
    <hyperlink ref="T666" r:id="rId668" display="https://drive.google.com/open?id=1V3kFGBljpHB9tu6R0XEq7eZW2cj1N1Hu"/>
    <hyperlink ref="T667" r:id="rId669" display="https://drive.google.com/open?id=1aP921Lyb7iVUI45bKzY8aq2CnD2yNaiR"/>
    <hyperlink ref="T668" r:id="rId670" display="https://drive.google.com/open?id=1y_Uz3tQlrUyADr5e0tL2hW7y4FZu3FWA"/>
    <hyperlink ref="T669" r:id="rId671" display="https://drive.google.com/open?id=1_WCoDvwZWsc2iazFMiFlV_osa0E4SOp0"/>
    <hyperlink ref="T670" r:id="rId672" display="https://drive.google.com/open?id=1dihZl-7ZBuu9PtVoCEfcaB4Ev8oMA2UR"/>
    <hyperlink ref="T671" r:id="rId673" display="https://drive.google.com/open?id=1x_Vt5_puD9v3XgGY7cMkZWZZReKAPSEs"/>
    <hyperlink ref="T672" r:id="rId674" display="https://drive.google.com/open?id=1BpJ2egZRff0dGGB6U1sT1VQy-Z3_gcFt"/>
    <hyperlink ref="T673" r:id="rId675" display="https://drive.google.com/open?id=1GzqpPQTINvaR2G941F8JZDPCmd3ntROh"/>
    <hyperlink ref="T674" r:id="rId676" display="https://drive.google.com/open?id=1DMnneImcdM5PYjXb_lvZExAvxsDJLmWS"/>
    <hyperlink ref="T675" r:id="rId677" display="https://drive.google.com/open?id=1Yi5TYoaqooqGrdjaHBkqYMOVNwUrK4ea"/>
    <hyperlink ref="T676" r:id="rId678" display="https://drive.google.com/open?id=1ua9Vm6GB8_UMMypmdAzPOkJXVY7B8VXa"/>
    <hyperlink ref="T677" r:id="rId679" display="https://drive.google.com/open?id=1TpqOKwSQwYXV3--MP00rJ6FSsGVK2ObQ"/>
    <hyperlink ref="T678" r:id="rId680" display="https://drive.google.com/open?id=1KQIpCBI4Rm1IdGBmdWegNMOrk_CfozWH"/>
    <hyperlink ref="T679" r:id="rId681" display="https://drive.google.com/open?id=1RY7-kxPRTjRN0010FkmzT7aTE4BOsXfw"/>
    <hyperlink ref="T680" r:id="rId682" display="https://drive.google.com/open?id=1fXO4O7u3XYkJCPdJ3gQX-dOLQ_OI_kJD"/>
    <hyperlink ref="T681" r:id="rId683" display="https://drive.google.com/open?id=1zWWDaNWoyXDGPuEt8KBIKOPQq2zDBAQk"/>
    <hyperlink ref="T682" r:id="rId684" display="https://drive.google.com/open?id=1KXmxEtXdAUIQqcIQgFPzaIx0idLpGeeH"/>
    <hyperlink ref="T683" r:id="rId685" display="https://drive.google.com/open?id=1jIwis9gwH6t484NZBGRKe8Fsl_kF7K0x"/>
    <hyperlink ref="T684" r:id="rId686" display="https://drive.google.com/open?id=18l229FlG_Pbx1IzQTWXEWjLjgvHhIWIj"/>
    <hyperlink ref="T685" r:id="rId687" display="https://drive.google.com/open?id=1cyGHMdzfouA6AoLUNznUMG8uqZGSiHY0"/>
    <hyperlink ref="T686" r:id="rId688" display="https://drive.google.com/open?id=1pUaq_cHBa3Sa5PnWCdchFLfemgd5zT2X"/>
    <hyperlink ref="T687" r:id="rId689" display="https://drive.google.com/open?id=1dY1tHeqVgzDEPK0t5kSOKKtzYn0zrxT4"/>
    <hyperlink ref="T688" r:id="rId690" display="https://drive.google.com/open?id=1F5QemxlcIRtWyreecX3kaDYaTZr6BOxd"/>
    <hyperlink ref="T689" r:id="rId691" display="https://drive.google.com/open?id=1vccEhCN-M_Itv3Fc-uQ-3rpX7x5XdMlu"/>
    <hyperlink ref="T690" r:id="rId692" display="https://drive.google.com/open?id=1PMFMhFAaMTQ2oFSJYaNKLlNFEwTa9VQM"/>
    <hyperlink ref="T691" r:id="rId693" display="https://drive.google.com/open?id=18RPRGzG70FB9FSURFy4k7U-MVbI17sKF"/>
    <hyperlink ref="T692" r:id="rId694" display="https://drive.google.com/open?id=1qLnHz61vGTkEOp6RYu50cs9zML0mpCP4"/>
    <hyperlink ref="T693" r:id="rId695" display="https://drive.google.com/open?id=1AUN7Yr-oap5bLmBfIG0Pe-WtqG4YhU6w"/>
    <hyperlink ref="T694" r:id="rId696" display="https://drive.google.com/open?id=1tn7x_HlXv2rZLE9GVX_TRoY_OORXaXNT"/>
    <hyperlink ref="T695" r:id="rId697" display="https://drive.google.com/open?id=1C3_02SxizYq-ocRAi7fwv13axROS-toU"/>
    <hyperlink ref="T696" r:id="rId698" display="https://drive.google.com/open?id=1aaKJ3136fWI7Y891gdSX34uSWefPA14A"/>
    <hyperlink ref="T697" r:id="rId699" display="https://drive.google.com/open?id=1EXsTypY1Xh4nSuS-l-07e-do93kCnAvj"/>
    <hyperlink ref="T698" r:id="rId700" display="https://drive.google.com/open?id=1Ub5GsYJj_HfS7TD5STmiEAb7fieWgRHM"/>
    <hyperlink ref="T699" r:id="rId701" display="https://drive.google.com/open?id=1h0hHS04RUXjct_FWiaM1q47i_iLMSI-1"/>
    <hyperlink ref="T700" r:id="rId702" display="https://drive.google.com/open?id=18CksYFc2kVwnb0TWb4uOpIi0tlwoOCQY"/>
    <hyperlink ref="T701" r:id="rId703" display="https://drive.google.com/open?id=1tA9VP2XGiBp0CP4QojTrL9_Bbh5owECW"/>
    <hyperlink ref="T702" r:id="rId704" display="https://drive.google.com/open?id=1IcrETIiRSIFLhgoUml51a9Kuds6N8CcS"/>
    <hyperlink ref="T703" r:id="rId705" display="https://drive.google.com/open?id=1ZvG_HEYQcC2TRhAICyGB70-97gR2noH_"/>
    <hyperlink ref="T704" r:id="rId706" display="https://drive.google.com/open?id=1uhCxhbSgtWvR9a9naK7bVJLXa-pbVeBq"/>
    <hyperlink ref="T705" r:id="rId707" display="https://drive.google.com/open?id=1T5G_W6mIqJbrtxEFHd1NxhqEBRW-DoZB"/>
    <hyperlink ref="T706" r:id="rId708" display="https://drive.google.com/open?id=1HuU8IgQq1dDT0oKnS2xExKkrJ3EcuUVe"/>
    <hyperlink ref="T707" r:id="rId709" display="https://drive.google.com/open?id=1zvrQFCxjvKZeB_GMP5cscU9T57YGhBOG"/>
    <hyperlink ref="T708" r:id="rId710" display="https://drive.google.com/open?id=1fFNYrcvqr8T53oj6EnZndgFEo9UcQliz"/>
    <hyperlink ref="T709" r:id="rId711" display="https://drive.google.com/open?id=1qkQMr-EODrYr-JqrxwlQNNPV_vTkdblD"/>
    <hyperlink ref="T710" r:id="rId712" display="https://drive.google.com/open?id=18pNebXO_nLlDMXlE_ETzJZ5e5aYfvhhl"/>
    <hyperlink ref="T711" r:id="rId713" display="https://drive.google.com/open?id=1g8JQbb0IvFbEhc3aZnT3cl3J6xG_Q2v6"/>
    <hyperlink ref="T712" r:id="rId714" display="https://drive.google.com/open?id=17e_QHMiORKMyq9mccEgPypG1_JGt8cNw"/>
    <hyperlink ref="T713" r:id="rId715" display="https://drive.google.com/open?id=1yrQPzEXprqIaWYymyfnplTWErK9Y_4qE"/>
    <hyperlink ref="T714" r:id="rId716" display="https://drive.google.com/open?id=1RvXnQLEwCn5kfOsMIUMVl7sOXVU1JNYw"/>
    <hyperlink ref="T715" r:id="rId717" display="https://drive.google.com/open?id=1DxqKxYpbRYxJaPYuBsDkXq4e0gFEtsY8"/>
    <hyperlink ref="T716" r:id="rId718" display="https://drive.google.com/open?id=1nJroIeQim56jhASkDg5uMBLDI1lCgDQD"/>
    <hyperlink ref="T717" r:id="rId719" display="https://drive.google.com/open?id=1zF1H-SjYgYYvPdfybgsDSS7_9cw_QzxX"/>
    <hyperlink ref="T718" r:id="rId720" display="https://drive.google.com/open?id=1KR24YctsTntjV9uwu5-O7aG5nMCQFHrI"/>
    <hyperlink ref="T719" r:id="rId721" display="https://drive.google.com/open?id=1mY7aL3UHicoEiw2-M4nGQhF9Lp1qqZHh"/>
    <hyperlink ref="T720" r:id="rId722" display="https://drive.google.com/open?id=1ETN6XxrrFoYp3VnCmeNxKVrVYRV7KcqV"/>
    <hyperlink ref="T721" r:id="rId723" display="https://drive.google.com/open?id=1n3ha2wWJ4mRdCD_Xok0nG0uDTqEjMh6g"/>
    <hyperlink ref="T722" r:id="rId724" display="https://drive.google.com/open?id=1_omZc8wgOSBuXF1llNCy8vKuRfhuGRF9"/>
    <hyperlink ref="T723" r:id="rId725" display="https://drive.google.com/open?id=1O0GE5agXsLuCANIOw_JFkeOCE--DDs0M"/>
    <hyperlink ref="T724" r:id="rId726" display="https://drive.google.com/open?id=1ddhb6ljArXMUiP80dmzmzhKu5RWaLCvY"/>
    <hyperlink ref="T725" r:id="rId727" display="https://drive.google.com/open?id=1rPaOYWX0Jmcx6dSdUD9GdgBOapWeNXZd"/>
    <hyperlink ref="T726" r:id="rId728" display="https://drive.google.com/open?id=1jgXYCu67wIs9QDJIWqBwgwHPE4thOgHu"/>
    <hyperlink ref="T727" r:id="rId729" display="https://drive.google.com/open?id=1v8sfaBYqcxfcqmEohs8xvU-vnBlovbEi"/>
    <hyperlink ref="T728" r:id="rId730" display="https://drive.google.com/open?id=1SjiRNZSBHkGnLNqS35L4Ts0N3YN4b6-J"/>
    <hyperlink ref="T729" r:id="rId731" display="https://drive.google.com/open?id=1PZO3yLqIDHRkRw114lra1iV949AlaRcu"/>
    <hyperlink ref="T730" r:id="rId732" display="https://drive.google.com/open?id=1NSCzGwaj7D8RQBmcd8INtSgbJK-pUTt3"/>
    <hyperlink ref="T731" r:id="rId733" display="https://drive.google.com/open?id=1Hx2d3dn_P5amniF6O9H9mKxFM0pvocF7"/>
    <hyperlink ref="T732" r:id="rId734" display="https://drive.google.com/open?id=1-VMM3PC-VgK3ytoisnTxodjie9-3nWqk"/>
    <hyperlink ref="T733" r:id="rId735" display="https://drive.google.com/open?id=14-6qg6YA8N9_9tSTd5LjcXst6QKZWGyd"/>
    <hyperlink ref="T734" r:id="rId736" display="https://drive.google.com/open?id=1m50WyMx3PS-BHwBO4QLneM9UV8a-ZMIq"/>
    <hyperlink ref="T735" r:id="rId737" display="https://drive.google.com/open?id=1yMU3W_ACCKC_0u8v3IlMnSTlNM2YEhD_"/>
    <hyperlink ref="T736" r:id="rId738" display="https://drive.google.com/open?id=1mVWanuqe4jKpyLylQp3eU4YQtqa6F1YG"/>
    <hyperlink ref="T737" r:id="rId739" display="https://drive.google.com/open?id=1QzcO3KVeDcCZLPjowmdNO7YUosjeKpMp"/>
    <hyperlink ref="T738" r:id="rId740" display="https://drive.google.com/open?id=1OISXGgvwdlsto6vYPXWu1DheHwqXEygx"/>
    <hyperlink ref="T739" r:id="rId741" display="https://drive.google.com/open?id=1CSsa9l0TP-fBaciw8E_VcrD-wPOgQ9PY"/>
    <hyperlink ref="T740" r:id="rId742" display="https://drive.google.com/open?id=1UBIGLh_-KrCHiDo-b4HgTk6m36zHjHWf"/>
    <hyperlink ref="T741" r:id="rId743" display="https://drive.google.com/open?id=1m1VZtnRDN57G8vx3CE9HmKCEPUODr0-P"/>
    <hyperlink ref="T742" r:id="rId744" display="https://drive.google.com/open?id=1rq-Mgo3Tuj0W43NnNHNxs9zEo5ypUxVA"/>
    <hyperlink ref="T743" r:id="rId745" display="https://drive.google.com/open?id=16Ga72T6QU2bHFkurkdNNrOZa6nAM7PBC"/>
    <hyperlink ref="T744" r:id="rId746" display="https://drive.google.com/open?id=1jIjexNXjEENHz_5PwsanXLBQ-o8XFhny"/>
    <hyperlink ref="T745" r:id="rId747" display="https://drive.google.com/open?id=1eucyV0__MLxwK7XMmq_WbK5s9BD24xE6"/>
    <hyperlink ref="T746" r:id="rId748" display="https://drive.google.com/open?id=16DGz6RaGYuQSfdeX0MnWFSdM5aTCKm-g"/>
    <hyperlink ref="T747" r:id="rId749" display="https://drive.google.com/open?id=1lVHot0Oeoowm1gsLcqQHq1mM7qXrYCfL"/>
    <hyperlink ref="T748" r:id="rId750" display="https://drive.google.com/open?id=1iQIv1bREITEwyHoe4PUyGRi4Qh2A6MEj"/>
    <hyperlink ref="T749" r:id="rId751" display="https://drive.google.com/open?id=1S_cP0y2ylsc8LB-_fIS8jvFCXDV_Vc37"/>
    <hyperlink ref="T750" r:id="rId752" display="https://drive.google.com/open?id=15T2Iu2TviPuv0wpgKOLtsqHw7zVo50Nx"/>
    <hyperlink ref="T751" r:id="rId753" display="https://drive.google.com/open?id=1AOmegug3dqniZ81WuNbHt9i3YM_JNIrR"/>
    <hyperlink ref="T752" r:id="rId754" display="https://drive.google.com/open?id=1r25pPhikFQj2ckDBh3qcDGqDV7-Umd5k"/>
    <hyperlink ref="T753" r:id="rId755" display="https://drive.google.com/open?id=1kINRDNzNLZLjlHFyU8qBIonMJMg3JEcc"/>
    <hyperlink ref="T754" r:id="rId756" display="https://drive.google.com/open?id=1RJVGsWGkL5-Wxu1ifbUonPs62WWwIupM"/>
    <hyperlink ref="T755" r:id="rId757" display="https://drive.google.com/open?id=1dANzoS8PEuj8BpVABZqjkg_JK0fD7Mvx"/>
    <hyperlink ref="T756" r:id="rId758" display="https://drive.google.com/open?id=1Se-2R-PtKKT4FHdiG9XCv45ptvlch11l"/>
    <hyperlink ref="T757" r:id="rId759" display="https://drive.google.com/open?id=1R6dm04FDZBLAwwIKqaZi5avnSFFfF9R2"/>
    <hyperlink ref="T758" r:id="rId760" display="https://drive.google.com/open?id=1gZQBbUio_5J9U6b23a1SH0Odpm5lNBES"/>
    <hyperlink ref="T759" r:id="rId761" display="https://drive.google.com/open?id=17xGRnN4V2UnmFa0SD5tGi8CosfE3VSmf"/>
    <hyperlink ref="T760" r:id="rId762" display="https://drive.google.com/open?id=1caND9RRgpiSMgFs79vlpjrmU3ekTOrST"/>
    <hyperlink ref="T761" r:id="rId763" display="https://drive.google.com/open?id=1lCoi09QJvb-_i80HRQbsGvjj9H4nmjGZ"/>
    <hyperlink ref="T762" r:id="rId764" display="https://drive.google.com/open?id=1cZ7Sm2lp2fmQAPB59NprUEIqOPCxe1CJ"/>
    <hyperlink ref="T763" r:id="rId765" display="https://drive.google.com/open?id=1vCYccOS5iloA3I-rvJuwcfPX0K1xe4qe"/>
    <hyperlink ref="T764" r:id="rId766" display="https://drive.google.com/open?id=120skl8TYDWP4Ze4bVedu_7BdK-6Nqtds"/>
    <hyperlink ref="T765" r:id="rId767" display="https://drive.google.com/open?id=1MthiCHYoqEs9UL9HEIloZ-jRnu0-OnW9"/>
    <hyperlink ref="T766" r:id="rId768" display="https://drive.google.com/open?id=1GHSDJFVy9RuNNFTNahYcOsz4PiS4CA6f"/>
    <hyperlink ref="T767" r:id="rId769" display="https://drive.google.com/open?id=1zQTHryVAwhdO5DCFUN1QVbS6CH57N_pW"/>
    <hyperlink ref="T768" r:id="rId770" display="https://drive.google.com/open?id=1sf5PdXwyqUUyQoBTf7bOu4cn0BN9jMdi"/>
    <hyperlink ref="D769" r:id="rId771" display="Prakash.CH"/>
    <hyperlink ref="T769" r:id="rId772" display="https://drive.google.com/open?id=1Y1fdUiFfKLhmZvIwsTmbINUeDY0NvMmy"/>
    <hyperlink ref="T770" r:id="rId773" display="https://drive.google.com/open?id=1gaKMWbb-vF7S33ydDaUE7k2HpDHQ5pMj"/>
    <hyperlink ref="T771" r:id="rId774" display="https://drive.google.com/open?id=19FqtmVoJ7Q1Yr-LYoqIpy819jfsnyjRR"/>
    <hyperlink ref="T772" r:id="rId775" display="https://drive.google.com/open?id=1m-fz0JpQmQpGgQL6-B6vxi92eJ5xTav-"/>
    <hyperlink ref="T773" r:id="rId776" display="https://drive.google.com/open?id=1RVLFrkzecRY47_Eo6OJXAELZt_CGGTgn"/>
    <hyperlink ref="T774" r:id="rId777" display="https://drive.google.com/open?id=1qnn071vZ2MdqzRnw5nMEiDPhvT40ABHb"/>
    <hyperlink ref="T775" r:id="rId778" display="https://drive.google.com/open?id=1nht_ngGN71FsHr9ZYT7ena31IUJPIcyV"/>
    <hyperlink ref="T776" r:id="rId779" display="https://drive.google.com/open?id=1t9OeWu3socrqKhuAoF981On5BvlHF1LG"/>
    <hyperlink ref="T777" r:id="rId780" display="https://drive.google.com/open?id=1XbMOEFtIz-8D1ydPsiLatjaAZRFNXSao"/>
    <hyperlink ref="T778" r:id="rId781" display="https://drive.google.com/open?id=1uqE-vthe2shhZZBy0z7P5siqoDHnp_vT"/>
    <hyperlink ref="T779" r:id="rId782" display="https://drive.google.com/open?id=10tmtjw3t4f598L9RvsuzpHcqoJHHuP-I"/>
    <hyperlink ref="T780" r:id="rId783" display="https://drive.google.com/open?id=19WdBqo8awJT3hkl-I4Kzv0EwZhpSwHnm"/>
    <hyperlink ref="T781" r:id="rId784" display="https://drive.google.com/open?id=1xhVTgyp_nlpARPhKFcHQFyJGTOS2ut-a"/>
    <hyperlink ref="T782" r:id="rId785" display="https://drive.google.com/open?id=1ZlboKsm7nHpMW5yjybIyoPVBZAYl9teC"/>
    <hyperlink ref="T783" r:id="rId786" display="https://drive.google.com/open?id=16AqxYBOx7lRapp9MA010KwCjX5QTNDF9"/>
    <hyperlink ref="T784" r:id="rId787" display="https://drive.google.com/open?id=18vtrQaWPbudR1vWlk_nYxLUN0Csid8ZD"/>
    <hyperlink ref="T785" r:id="rId788" display="https://drive.google.com/open?id=1v6GjMMxH9pqRvNh5fCfzK55UfisZBSoL"/>
    <hyperlink ref="T786" r:id="rId789" display="https://drive.google.com/open?id=1FcjBG0Z_bysAi1LD-0MUcbp6n0HQ_v1f"/>
    <hyperlink ref="T787" r:id="rId790" display="https://drive.google.com/open?id=1I5_oIqF9wBJj7fwJYtIE7bINhp4Nzid9"/>
    <hyperlink ref="T788" r:id="rId791" display="https://drive.google.com/open?id=1dDau_tkTpwlfLRvlSCa9FWWV3Vb8wxm8"/>
    <hyperlink ref="T789" r:id="rId792" display="https://drive.google.com/open?id=13TvEnXv6s-RSlXEys0SPi70eGgzRkuLo"/>
    <hyperlink ref="T790" r:id="rId793" display="https://drive.google.com/open?id=1nHqbyaYs6mZuhH47y8bUINuOn5Bg1Vv4"/>
    <hyperlink ref="T791" r:id="rId794" display="https://drive.google.com/open?id=1p7cYVJyZP16l3WwX_WneZqt-39IXlDeg"/>
    <hyperlink ref="T792" r:id="rId795" display="https://drive.google.com/open?id=1edoZkF-47GUHpPHAIq_A4VLkHslf4iuq"/>
    <hyperlink ref="T793" r:id="rId796" display="https://drive.google.com/open?id=1XI65xQYad8oa8m8-GDck-8OEQuWu32Hl"/>
    <hyperlink ref="T794" r:id="rId797" display="https://drive.google.com/open?id=10DkrY8qcm930nGZMtAlV6W7TL2XhrXDf"/>
    <hyperlink ref="T795" r:id="rId798" display="https://drive.google.com/open?id=1gFjog9cMQjrgidVcUpHwQILwny9qLBrH"/>
    <hyperlink ref="T796" r:id="rId799" display="https://drive.google.com/open?id=1dzScNEanPfdSuw9DqSix-WfBtlNqwSOq"/>
    <hyperlink ref="T797" r:id="rId800" display="https://drive.google.com/open?id=1uW0ABoplOHs7YrBEwQmRRR8r0GSPw-X8"/>
    <hyperlink ref="T798" r:id="rId801" display="https://drive.google.com/open?id=1qsXbJAWYfw96RZCuKzRFvlUpE5LZp-QB"/>
    <hyperlink ref="T799" r:id="rId802" display="https://drive.google.com/open?id=1SUEqhRtKNcMTd2gzzjSbOBRXMNiS9aea"/>
    <hyperlink ref="T800" r:id="rId803" display="https://drive.google.com/open?id=1_MJTNlyYrpxo3sH0ro1yFeB0YuASiWS7"/>
    <hyperlink ref="T801" r:id="rId804" display="https://drive.google.com/open?id=15ar95YlptZPBx-Erq3-lJjRIi9k3Lmsc"/>
    <hyperlink ref="T802" r:id="rId805" display="https://drive.google.com/open?id=1OWLuARWd1Bs-hnbUnuTH9sftm9iwq35K"/>
    <hyperlink ref="T803" r:id="rId806" display="https://drive.google.com/open?id=1RpTtF6Q6EH1xnL_YVayb4OscskfSkBzD"/>
    <hyperlink ref="T804" r:id="rId807" display="https://drive.google.com/open?id=1MV2vV2H0xLTYJ5Gx20Us5vvaMdmB3f4r"/>
    <hyperlink ref="T805" r:id="rId808" display="https://drive.google.com/open?id=18lwxdNfUz32IR91qbypqL7jWZNDSLm96"/>
    <hyperlink ref="T806" r:id="rId809" display="https://drive.google.com/open?id=1ZeGZianELxYowHhdr5_ObwPfXwr5G8AD"/>
    <hyperlink ref="T807" r:id="rId810" display="https://drive.google.com/open?id=15glpmD4dOUWWeZhi8Pm_es3SZZZ2aOke"/>
    <hyperlink ref="T808" r:id="rId811" display="https://drive.google.com/open?id=1HnqunsJd_0kTD9GEhfJg1Pgtb4GQ6oTE"/>
    <hyperlink ref="T809" r:id="rId812" display="https://drive.google.com/open?id=1pcmamgiBJ-RcnJfrY21fspPCgiYrycdr"/>
    <hyperlink ref="T810" r:id="rId813" display="https://drive.google.com/open?id=1kwY2IZc3nqidmbN7xjKFxZG_0CM7EAdN"/>
    <hyperlink ref="T811" r:id="rId814" display="https://drive.google.com/open?id=1FR6-4870rEgGnJrFBeSncRLwswVKEgFD"/>
    <hyperlink ref="T812" r:id="rId815" display="https://drive.google.com/open?id=1Rhi7TXtr1QxdkIJ_fSbbdXOMl42aK2Fu"/>
    <hyperlink ref="T813" r:id="rId816" display="https://drive.google.com/open?id=1eoai-QbrtIrfixG0J7AmDXGMNq02PkLi"/>
    <hyperlink ref="T814" r:id="rId817" display="https://drive.google.com/open?id=1tR29R3c_3j4Ner4KY5TP0R0EatiDy-Gg"/>
    <hyperlink ref="T815" r:id="rId818" display="https://drive.google.com/open?id=1Bp3FOd7wqw7JmtV9t0uvg1NJ8iUZVOL2"/>
    <hyperlink ref="T816" r:id="rId819" display="https://drive.google.com/open?id=1w0l3e8Yl7oKbCL1uBdDIYzOUcmN7GwaQ"/>
    <hyperlink ref="T817" r:id="rId820" display="https://drive.google.com/open?id=1S4Nvo-MRCCHSGQcXrsa-hJhG0Kauy3dZ"/>
    <hyperlink ref="T818" r:id="rId821" display="https://drive.google.com/open?id=1jU_EKACk-_fU_gM1I7wn8nWDXdmc1DqO"/>
    <hyperlink ref="T819" r:id="rId822" display="https://drive.google.com/open?id=1VQeI3NhpFKOkQBO50r0nIJSzUU3iFk1F"/>
    <hyperlink ref="T820" r:id="rId823" display="https://drive.google.com/open?id=1RfHXSyn_P_BYwVuADt7CTbFsey__DY-Q"/>
    <hyperlink ref="T821" r:id="rId824" display="https://drive.google.com/open?id=1tR-KNyuOkgDqxnAxeYgPUROE5ykG9btB"/>
    <hyperlink ref="T822" r:id="rId825" display="https://drive.google.com/open?id=1v8vuxa6stWbshgwxwDge1hJ1VeRtOhrD"/>
    <hyperlink ref="T823" r:id="rId826" display="https://drive.google.com/open?id=178yFcjT_hm3W4ODifuwUIPpHJuKAYgRO"/>
    <hyperlink ref="T824" r:id="rId827" display="https://drive.google.com/open?id=1zXtp3cUu6P3VWZ6da_oL3dnUOJhgFYsj"/>
    <hyperlink ref="T825" r:id="rId828" display="https://drive.google.com/open?id=1vQWizzD1K5laf8UfZq5JXliIMoiH9B_S"/>
    <hyperlink ref="T826" r:id="rId829" display="https://drive.google.com/open?id=1uQTmi-8BPgEcqNsPixsG3oHUwOQCrazN"/>
    <hyperlink ref="T827" r:id="rId830" display="https://drive.google.com/open?id=1y7A0zxHiceYgHc0DODSumZsbPdRXK2IE"/>
    <hyperlink ref="T828" r:id="rId831" display="https://drive.google.com/open?id=1jwWMmMGtlCd8xJhnmk6w6RkJ8w6_02lA"/>
    <hyperlink ref="T829" r:id="rId832" display="https://drive.google.com/open?id=1gSsgdkWmxSSdRT0IPLsY6y2QiUytTYVK"/>
    <hyperlink ref="T830" r:id="rId833" display="https://drive.google.com/open?id=1HzWfqkq_d5r7OjWLIbRM76GmXxGf9-uf"/>
    <hyperlink ref="T831" r:id="rId834" display="https://drive.google.com/open?id=1UlcMrStrhcGKLXlNnhJSOzuCymhknpqs"/>
    <hyperlink ref="T832" r:id="rId835" display="https://drive.google.com/open?id=1vu1cAderNJCiqs8aDSM7n4yxNANKwpNI"/>
    <hyperlink ref="T833" r:id="rId836" display="https://drive.google.com/open?id=1x7KOQJqTBYuGTNfNrSHCEsnQ6Nh8NwBQ"/>
    <hyperlink ref="T834" r:id="rId837" display="https://drive.google.com/open?id=1y5FtbBG0W_ulJxg4Ee4tvEy8Mjc_Xqp-"/>
    <hyperlink ref="T835" r:id="rId838" display="https://drive.google.com/open?id=1zS8y2JldGdRS2kYjUldnZa5hTnERe1oX"/>
    <hyperlink ref="T836" r:id="rId839" display="https://drive.google.com/open?id=1ZWVINuxDFXUFKxwVdH5cc-Bicm7HcVNY"/>
    <hyperlink ref="T837" r:id="rId840" display="https://drive.google.com/open?id=1t2z_tzNaVjQ1-zDqqpswk02qe6YUS4zL"/>
    <hyperlink ref="T838" r:id="rId841" display="https://drive.google.com/open?id=1Iy5hq8meUanPZgbRLXg3fQZjfNAPrpX7"/>
    <hyperlink ref="T839" r:id="rId842" display="https://drive.google.com/open?id=1WxGBL5jWQZlxUIaxPcgW8dMKnRUJeoa_"/>
    <hyperlink ref="T840" r:id="rId843" display="https://drive.google.com/open?id=1tux5cXDqgm1mKhHeq_3uJqsSczQoFIJl"/>
    <hyperlink ref="T841" r:id="rId844" display="https://drive.google.com/open?id=1dx0o-Flcj9tYADvV3z0iJUbKGjxHZ6Yx"/>
    <hyperlink ref="T842" r:id="rId845" display="https://drive.google.com/open?id=1Xrdwphr3Aj72k5XdaXAUGA4wTxAay-SG"/>
    <hyperlink ref="T843" r:id="rId846" display="https://drive.google.com/open?id=1vfBHM-8SAJKf0Mvx_Q_MUS6SgQHFQhpZ"/>
    <hyperlink ref="T844" r:id="rId847" display="https://drive.google.com/open?id=1uIZcAqvLdNJMwt0xoymLWuQ4P06Pq6ql"/>
    <hyperlink ref="T845" r:id="rId848" display="https://drive.google.com/open?id=1In5t1QqX3Yq2WiXMoFaXMFYBCq0b9huf"/>
    <hyperlink ref="T846" r:id="rId849" display="https://drive.google.com/open?id=13VVRnOD4CjFs8ofqdvwVyIphISTblbum"/>
    <hyperlink ref="T847" r:id="rId850" display="https://drive.google.com/open?id=1tD4uOmvf17_JUMaDbnV_xLakwdO-3SZ7"/>
    <hyperlink ref="T848" r:id="rId851" display="https://drive.google.com/open?id=1_LL1k3fiIJRkNPYj9Udz8srFGuatJeeV"/>
    <hyperlink ref="T849" r:id="rId852" display="https://drive.google.com/open?id=1XTkhg1QI4tpsQzx0yFSSEpsTExD7vz3W"/>
    <hyperlink ref="T850" r:id="rId853" display="https://drive.google.com/open?id=1p5jV5QyApWgSgyKDwYozCz2sRTSoZ4ta"/>
    <hyperlink ref="T851" r:id="rId854" display="https://drive.google.com/open?id=1kj2Ad1CH7wGMv3hGRLt_EtFYOFixCCOo"/>
    <hyperlink ref="T852" r:id="rId855" display="https://drive.google.com/open?id=1F1fdVtFSZIGBNMFLgwbaUAsuuyrRoTbh"/>
    <hyperlink ref="T853" r:id="rId856" display="https://drive.google.com/open?id=1dpgeTmhAyF2VOLZmYYEYvhlnlubW1LSs"/>
    <hyperlink ref="T854" r:id="rId857" display="https://drive.google.com/open?id=1DN5c0jRIt8QAM0k8B44M2r6PZ1Ivn70y"/>
    <hyperlink ref="T855" r:id="rId858" display="https://drive.google.com/open?id=163_luf_XGpxk6Vlb-IdI5GaM0J9OgcsT"/>
    <hyperlink ref="T856" r:id="rId859" display="https://drive.google.com/open?id=1nJ5zZXYtqMjjc-8IqSunfj7D2uIoKgY4"/>
    <hyperlink ref="T857" r:id="rId860" display="https://drive.google.com/open?id=1IPz0VtM5NRuTd2Va84T-JXBsphWJkJkc"/>
    <hyperlink ref="T858" r:id="rId861" display="https://drive.google.com/open?id=1UQ5R0D3s3E5DctAj9tFnCAkW58K7G29Q"/>
    <hyperlink ref="T859" r:id="rId862" display="https://drive.google.com/open?id=1Zm8oyTTK3RJZPjjZNvFylwYJ-p4Ue3vW"/>
    <hyperlink ref="T860" r:id="rId863" display="https://drive.google.com/open?id=1u8wEbryDuFOGaI1lM_8j_MPL9TO1B-xn"/>
    <hyperlink ref="T861" r:id="rId864" display="https://drive.google.com/open?id=1KEOjeNoRu3idsE28enNDkejVF76gkGT7"/>
    <hyperlink ref="T862" r:id="rId865" display="https://drive.google.com/open?id=1LaUc_GHN3-ArIinwxUHiyvLHgFZfInhu"/>
    <hyperlink ref="T863" r:id="rId866" display="https://drive.google.com/open?id=1K8FBp6gEgVwRslhIo3Ulgt5A1HSTdd4X"/>
    <hyperlink ref="T864" r:id="rId867" display="https://drive.google.com/open?id=1Ig3a79in5AmUWggQymIGTlpw8O4RQ5zn"/>
    <hyperlink ref="T865" r:id="rId868" display="https://drive.google.com/open?id=1oSQsADlVREWFIYY8oShvNanGECycyuQt"/>
    <hyperlink ref="T866" r:id="rId869" display="https://drive.google.com/open?id=1Ns69x9Ou_NvwS-mUMYQzBx2z4wseG3dl"/>
    <hyperlink ref="T867" r:id="rId870" display="https://drive.google.com/open?id=1whVTQ65zf06IPoS4YbPDxABcC2iEj6xf"/>
    <hyperlink ref="T868" r:id="rId871" display="https://drive.google.com/open?id=1jG9VnOhcGID3DIwgN27eaL9Bb2qFmwMh"/>
    <hyperlink ref="T869" r:id="rId872" display="https://drive.google.com/open?id=1o2_RXn6cbkp9k9H9UCx1ztTo8yxq1bXQ"/>
    <hyperlink ref="T870" r:id="rId873" display="https://drive.google.com/open?id=1oxNyfjI5GG5WVHjhiBHECs-5vu1kI4O_"/>
    <hyperlink ref="T871" r:id="rId874" display="https://drive.google.com/open?id=170WIh6CZG1yx-gAf3cnDdWs4ChKloxif"/>
    <hyperlink ref="T872" r:id="rId875" display="https://drive.google.com/open?id=1mZd5yELFUTq_nq_9WFNoEkPe5GXGXh6Z"/>
    <hyperlink ref="T873" r:id="rId876" display="https://drive.google.com/open?id=1naSZHRomj07z0CcwzScqTS4z0pLKDt2K"/>
    <hyperlink ref="T874" r:id="rId877" display="https://drive.google.com/open?id=1iPzYJ6U4cNM4_xsd9umxyzRvboEcPNJY"/>
    <hyperlink ref="T875" r:id="rId878" display="https://drive.google.com/open?id=10GSppzBYT0PHRJc5UMpNfSpblyBnrQ_Q"/>
    <hyperlink ref="T876" r:id="rId879" display="https://drive.google.com/open?id=1ikFRi7DuVsm4F4SEwUENNS0ATShMJhWi"/>
    <hyperlink ref="T877" r:id="rId880" display="https://drive.google.com/open?id=1TpzgfiAs1uQcOTjrMjsaoXR_HuMNOyZd"/>
    <hyperlink ref="T878" r:id="rId881" display="https://drive.google.com/open?id=1BhyyPsCd1DdQYjn627iIL6r7M9vDxBrE"/>
    <hyperlink ref="T879" r:id="rId882" display="https://drive.google.com/open?id=1vzb90bTYSVDsrb3Znvf-pS_d09x7m10h"/>
    <hyperlink ref="T880" r:id="rId883" display="https://drive.google.com/open?id=1eb10fDvsYtDBp09N6tRVogtRhzPEsAks"/>
    <hyperlink ref="T881" r:id="rId884" display="https://drive.google.com/open?id=1nqcUc-N5ae1So8ggKAGYqdh73wfBNZpj"/>
    <hyperlink ref="T882" r:id="rId885" display="https://drive.google.com/open?id=19tDiAYLfcYMstfZGVYgJd_oVXtcqiPd9"/>
    <hyperlink ref="T883" r:id="rId886" display="https://drive.google.com/open?id=1IF43H30SpGSLLh0_NJrj04gEp6MwBLuI"/>
    <hyperlink ref="T884" r:id="rId887" display="https://drive.google.com/open?id=1QCuwgiHo0afLe_uGKNzTDwg_c0x7HTex"/>
    <hyperlink ref="T885" r:id="rId888" display="https://drive.google.com/open?id=1hU7DU3RpRMDHVS1wIXroCsUqExHdJGaI"/>
    <hyperlink ref="T886" r:id="rId889" display="https://drive.google.com/open?id=1N4mohF4dPFJ8XjjWWxVe67zgcEb7iu_P"/>
    <hyperlink ref="T887" r:id="rId890" display="https://drive.google.com/open?id=1IDLFO81Q0tKQbMFs1sStHgdKjc-lQ8ck"/>
    <hyperlink ref="T888" r:id="rId891" display="https://drive.google.com/open?id=14Z6SijDRt7jwYWQ4LttKU6yofOJ-5UlH"/>
    <hyperlink ref="T889" r:id="rId892" display="https://drive.google.com/open?id=109-X8DgFbSAvRfqEc_2_kEZyStCgcRZ7"/>
    <hyperlink ref="T890" r:id="rId893" display="https://drive.google.com/open?id=17fpN0DkQ3aF8atP_jP0ufcspAvsmJ66y"/>
    <hyperlink ref="T891" r:id="rId894" display="https://drive.google.com/open?id=1gs4_qMQqqV-nQdtBx4rV-ZvE3rZYVoWO"/>
    <hyperlink ref="T892" r:id="rId895" display="https://drive.google.com/open?id=1bYnVNB84VQNtfQLe27eFf4Da9emndNd2"/>
    <hyperlink ref="T893" r:id="rId896" display="https://drive.google.com/open?id=18YgRMLo-Ny8mmW537YJMdtBAu7acYV1U"/>
    <hyperlink ref="T894" r:id="rId897" display="https://drive.google.com/open?id=1PG_Kn-mpNTkEyCwltLKnIIV_DB8mcKKH"/>
    <hyperlink ref="T895" r:id="rId898" display="https://drive.google.com/open?id=1Fzw7LifrrGGsRnO9j0qLHBUB-NiZpJee"/>
    <hyperlink ref="T896" r:id="rId899" display="https://drive.google.com/open?id=1DFkhDr-t9Yma8EEnjAY9sz6frVDNqGCd"/>
    <hyperlink ref="T897" r:id="rId900" display="https://drive.google.com/open?id=1_Bo9-CLzCPy37FWCEEzWxD5SGf0e3kc5"/>
    <hyperlink ref="T898" r:id="rId901" display="https://drive.google.com/open?id=1-1fFndkbVPoZUtdkh8ZUGPFQvN34BuZw"/>
    <hyperlink ref="T899" r:id="rId902" display="https://drive.google.com/open?id=1GO2GanqulO7EfJpErtmAO116ksADVgDO"/>
    <hyperlink ref="T900" r:id="rId903" display="https://drive.google.com/open?id=1NKgBOXkBaxfTM3mKyITThqXU0_Bm9X5A"/>
    <hyperlink ref="T901" r:id="rId904" display="https://drive.google.com/open?id=1lH0c7IvTHaQ4ZfG7dPMeDN7eGbLeac0Z"/>
    <hyperlink ref="T902" r:id="rId905" display="https://drive.google.com/open?id=1KVnpibmEQ4nxEfQvT2EVsBvJLFr2VLmb"/>
    <hyperlink ref="T903" r:id="rId906" display="https://drive.google.com/open?id=17FgNyR4xXFr1ogAI0xvkGqszhb45Y0vv"/>
    <hyperlink ref="T904" r:id="rId907" display="https://drive.google.com/open?id=13SSsaI2B0Osh-2HNiLlfLciaHK3RYHae"/>
    <hyperlink ref="T905" r:id="rId908" display="https://drive.google.com/open?id=1UMGUYVjN2mIpO1fIwNVsaQhx4qX3EliU"/>
    <hyperlink ref="T906" r:id="rId909" display="https://drive.google.com/open?id=1uYA2IZ81G-XL4meURqyk4nSEiyebXJo0"/>
    <hyperlink ref="T907" r:id="rId910" display="https://drive.google.com/open?id=1vUBt37JxQ4Hq4g5NRRThs1buiiUsmL7a"/>
    <hyperlink ref="T908" r:id="rId911" display="https://drive.google.com/open?id=12cNu_w-NsiyTYRvYfgec4msxwP5du-sW"/>
    <hyperlink ref="T909" r:id="rId912" display="https://drive.google.com/open?id=1YFH_IxIAsl3FrCMfaFUBQItn-mMeXbku"/>
    <hyperlink ref="T910" r:id="rId913" display="https://drive.google.com/open?id=1QzXzT6kb_rS9qcQ1IdNSANowynR3o8zx"/>
    <hyperlink ref="T911" r:id="rId914" display="https://drive.google.com/open?id=1bZjZejFXudpo86oCOfPzcG-e8wVdAVw5"/>
    <hyperlink ref="T912" r:id="rId915" display="https://drive.google.com/open?id=1pjg9vVAeTBUWwhX2UMMnyhllX4yhQkWy"/>
    <hyperlink ref="T913" r:id="rId916" display="https://drive.google.com/open?id=1U1ahR0QG6yBrXTBTCxA4HcaAOOsGDH9U"/>
    <hyperlink ref="T914" r:id="rId917" display="https://drive.google.com/open?id=1fUeLeDbMD8yVn9AnuYoouCX54eWwNhvl"/>
    <hyperlink ref="T915" r:id="rId918" display="https://drive.google.com/open?id=1szBL5YTroOpVc0pVGdFISWkbSSO08qLF"/>
    <hyperlink ref="T916" r:id="rId919" display="https://drive.google.com/open?id=1md8ZYXMbKZA6nIiTLDelhNkKJYQRbfFs"/>
    <hyperlink ref="T917" r:id="rId920" display="https://drive.google.com/open?id=1A19vCC2S1UUl4zLi_oxBuNK0LTu_0YUg"/>
    <hyperlink ref="T918" r:id="rId921" display="https://drive.google.com/open?id=1DTrBf6x4b51F2qsoh89ex2B31bJo4Y73"/>
    <hyperlink ref="T919" r:id="rId922" display="https://drive.google.com/open?id=1hLO9RTTRDBk4xvi-BMCh_3ZKadAm0RM-"/>
    <hyperlink ref="T920" r:id="rId923" display="https://drive.google.com/open?id=19ckgYw4BzaXPBa6kltijDOd6v5JlW8h-"/>
    <hyperlink ref="T921" r:id="rId924" display="https://drive.google.com/open?id=13Mn5rqqkTFpuKu9Y9wo7HZNpJIkOPcKN"/>
    <hyperlink ref="T922" r:id="rId925" display="https://drive.google.com/open?id=1fb-Mg-YAIByiguQM-J3dD2cm5wVnNUxR"/>
    <hyperlink ref="T923" r:id="rId926" display="https://drive.google.com/open?id=1WR5mG7r4ABMEydSE_5BPgsjuma62WOnG"/>
    <hyperlink ref="T924" r:id="rId927" display="https://drive.google.com/open?id=11eBTINI-jptiQMAlm9_fMiFZZM70W6Vf"/>
    <hyperlink ref="T925" r:id="rId928" display="https://drive.google.com/open?id=1nWxFAkPwujXUoISZZA8ujqvj8_Djy9KZ"/>
    <hyperlink ref="T926" r:id="rId929" display="https://drive.google.com/open?id=1-kZLNVDUQK7BHsxrJPEuzxeiqrQsfjhW"/>
    <hyperlink ref="T927" r:id="rId930" display="https://drive.google.com/open?id=15S0Asr1sexCa3oabWlaUJzETCjmxgK_z"/>
    <hyperlink ref="T928" r:id="rId931" display="https://drive.google.com/open?id=1Mlm_Uoh2ODQobyk7pQBGMxMrAyVeyl-U"/>
    <hyperlink ref="T929" r:id="rId932" display="https://drive.google.com/open?id=1_KwK0WTiVmSsz13psFEmFtgNlAbfBLTe"/>
    <hyperlink ref="T930" r:id="rId933" display="https://drive.google.com/open?id=15XE3uaABX6W_s_ESGhYPcuPoT8wE6GrD"/>
    <hyperlink ref="T931" r:id="rId934" display="https://drive.google.com/open?id=146s_9k9LMUHMZ44hEJp8GSAAQdZzbRHD"/>
    <hyperlink ref="T932" r:id="rId935" display="https://drive.google.com/open?id=1NQ-Zrq_oJ1mEqF6ddKhgiLyMHaT8XuQ5"/>
    <hyperlink ref="T933" r:id="rId936" display="https://drive.google.com/open?id=1ipDFchyVUyiIpLL_bP2sS1TaUDiCmMLe"/>
    <hyperlink ref="T934" r:id="rId937" display="https://drive.google.com/open?id=1Iqwz8FpVqdLTgsFvOXGLj500sWLrsW-v"/>
    <hyperlink ref="T935" r:id="rId938" display="https://drive.google.com/open?id=1lzcFH4kDyXG-fvXbtzZoS2IN6wkaKRzl"/>
    <hyperlink ref="T936" r:id="rId939" display="https://drive.google.com/open?id=1DmXGs780HQz9sjVGgxibHSiH2HA80nhS"/>
    <hyperlink ref="T937" r:id="rId940" display="https://drive.google.com/open?id=1UWb31ar80anlAxOL7FRnTGu8BpyotUXH"/>
    <hyperlink ref="T938" r:id="rId941" display="https://drive.google.com/open?id=1nidbN4ciewURgxtroVr3t8uofxX9bqnf"/>
    <hyperlink ref="T939" r:id="rId942" display="https://drive.google.com/open?id=14Yz9PeFOqgrztDZc7uYKaw0dJw63muvP"/>
    <hyperlink ref="T940" r:id="rId943" display="https://drive.google.com/open?id=1_lQz1uEkhv_G7XH823O5CB7rL4fRTNuV"/>
    <hyperlink ref="T941" r:id="rId944" display="https://drive.google.com/open?id=1anQ6XQErbuK7afyENe6RczZnJXlahzgp"/>
    <hyperlink ref="T942" r:id="rId945" display="https://drive.google.com/open?id=1xYJOSHz8CvxSU5gsWqTBhKG5UvDkhc_R"/>
    <hyperlink ref="T943" r:id="rId946" display="https://drive.google.com/open?id=1zfSQYO_eIww11b77TluXIY4GU9DStbW8"/>
    <hyperlink ref="T944" r:id="rId947" display="https://drive.google.com/open?id=1YGY_07yQCrnluFgidcNNAqAMHaCZCmeF"/>
    <hyperlink ref="T945" r:id="rId948" display="https://drive.google.com/open?id=1fWDct8TBKhNQhP35USbrr5eiR1xU20Ig"/>
    <hyperlink ref="T946" r:id="rId949" display="https://drive.google.com/open?id=1FUz-ozWMKYSRCZCbFefvCLv2iRIypQZw"/>
    <hyperlink ref="T947" r:id="rId950" display="https://drive.google.com/open?id=1H8WwFIa-E5M13Xru7mvmFPLvRyZfcRAW"/>
    <hyperlink ref="T948" r:id="rId951" display="https://drive.google.com/open?id=1MnZ30ijhLHQHHQ_ORYDAABJOQd-BDbZY"/>
    <hyperlink ref="T949" r:id="rId952" display="https://drive.google.com/open?id=1eSVSY_HhMZiRpZI5ukHskZKWomM_IJxW"/>
    <hyperlink ref="T950" r:id="rId953" display="https://drive.google.com/open?id=1ommMulE1ZrYT3SlXETbkroiCZQuhbB8B"/>
    <hyperlink ref="T951" r:id="rId954" display="https://drive.google.com/open?id=13JNiUimyQnn91R5MJHwqQ2bTJn6dRkyW"/>
    <hyperlink ref="T952" r:id="rId955" display="https://drive.google.com/open?id=1C63RNrXZW56HRrGiz4v01ri975V6Ukaz"/>
    <hyperlink ref="T953" r:id="rId956" display="https://drive.google.com/open?id=1OKw3WBNkvLIDH92puhsgFCO1xpOUHIF4"/>
    <hyperlink ref="T954" r:id="rId957" display="https://drive.google.com/open?id=1ZcWb0vkUlx138pgrBzTYIJK9ajCFwHAm"/>
    <hyperlink ref="T955" r:id="rId958" display="https://drive.google.com/open?id=1U7PvXmzfbFvzOUCTXzp285bCqVgJxdiF"/>
    <hyperlink ref="T956" r:id="rId959" display="https://drive.google.com/open?id=16f3T44vBEmsEcNA8NkLDbjk0jxrf32lg"/>
    <hyperlink ref="T957" r:id="rId960" display="https://drive.google.com/open?id=1RLVlc-N6JTg8-WK5_sG66l3km_DHwpOc"/>
    <hyperlink ref="T958" r:id="rId961" display="https://drive.google.com/open?id=1LiPRue0Gzh0sLVgSdbekowLxAGCqEDIF"/>
    <hyperlink ref="T959" r:id="rId962" display="https://drive.google.com/open?id=1USYOJh4Ja42vGFZT8nOaZTCBbi93xsAQ"/>
    <hyperlink ref="T960" r:id="rId963" display="https://drive.google.com/open?id=1N6sQoxXkLBfDlhrMpSlWXKBhtb0AuRqt"/>
    <hyperlink ref="T961" r:id="rId964" display="https://drive.google.com/open?id=14e52AQ-MTe9f6d0k0hIN1pqRJ4UB05sj"/>
    <hyperlink ref="T962" r:id="rId965" display="https://drive.google.com/open?id=1A8eWAicoMpEY4e2xXgATo3v7U9MgWGbk"/>
    <hyperlink ref="T963" r:id="rId966" display="https://drive.google.com/open?id=1jqZCpjBDiVPtuckRr9mjongbVVrUI6vV"/>
    <hyperlink ref="T964" r:id="rId967" display="https://drive.google.com/open?id=189d3u9Pqk9ZtFmLzOWjwloqWNb0qc6bI"/>
    <hyperlink ref="T965" r:id="rId968" display="https://drive.google.com/open?id=1uWSUJ8CSkEi5CRPPbnWjFinMTBNM1JOu"/>
    <hyperlink ref="T966" r:id="rId969" display="https://drive.google.com/open?id=1SUt6Th3Xu40KGVnH9W4ABrQvRKfGx9WF"/>
    <hyperlink ref="T967" r:id="rId970" display="https://drive.google.com/open?id=1rtKvlzEgu4JdkzIB3CSVtr8bGd8Yxdq9"/>
    <hyperlink ref="T968" r:id="rId971" display="https://drive.google.com/open?id=15fj9WeZd1GzUtfxLFblQl6f2AC_X7M9S"/>
    <hyperlink ref="T969" r:id="rId972" display="https://drive.google.com/open?id=18AkkWme_CSMOpybsXYT4BJFDvGaqCUGQ"/>
    <hyperlink ref="T970" r:id="rId973" display="https://drive.google.com/open?id=1r_N51_zXQSc3j0n6hy7pXKMvss6g9gkK"/>
    <hyperlink ref="T971" r:id="rId974" display="https://drive.google.com/open?id=1jFt_GcTIAA9pJFZfTjS-WjR7hW0EHJYK"/>
    <hyperlink ref="T972" r:id="rId975" display="https://drive.google.com/open?id=1NwKBqMZny5F26m-UCncnt4ytV4UOZswY"/>
    <hyperlink ref="T973" r:id="rId976" display="https://drive.google.com/open?id=1y28sLR58ddscVDa0phCeMgrXKgFjpVJO"/>
    <hyperlink ref="T974" r:id="rId977" display="https://drive.google.com/open?id=1zNcn6t3B9fpj2LMlVZlo7qYgY1jbO5ou"/>
    <hyperlink ref="T975" r:id="rId978" display="https://drive.google.com/open?id=1fYnGImqX1qBlmgDVRbYE6N8SJX0du-NP"/>
    <hyperlink ref="T976" r:id="rId979" display="https://drive.google.com/open?id=1mh6MKRpzt5KcojjvqNero9LkzRKZnkIy"/>
    <hyperlink ref="T977" r:id="rId980" display="https://drive.google.com/open?id=1gFuOcqRaqXcmMHLFADS1YQ95lhFYKur2"/>
    <hyperlink ref="T978" r:id="rId981" display="https://drive.google.com/open?id=1DRzmJFfk5BA-6fq865hgl8CCksyQA11O"/>
    <hyperlink ref="T979" r:id="rId982" display="https://drive.google.com/open?id=1buOS1YBku9JVFWSZ1SIRxdcHVFMBxxbD"/>
    <hyperlink ref="T980" r:id="rId983" display="https://drive.google.com/open?id=1cpItADklqcCT77EQ5AvUPw3Bty9WjuRI"/>
    <hyperlink ref="T981" r:id="rId984" display="https://drive.google.com/open?id=1H8BFCxoVilLqtBV0laggDpMj3t_vjDSs"/>
    <hyperlink ref="T982" r:id="rId985" display="https://drive.google.com/open?id=1Uf2jyD85iQimnAan85uIcZOJpg478xIV"/>
    <hyperlink ref="T983" r:id="rId986" display="https://drive.google.com/open?id=1EVD0ks1CfToMCDZdZ0W3F4lKkaC40d6C"/>
    <hyperlink ref="T984" r:id="rId987" display="https://drive.google.com/open?id=1ZxSEZoq1v8WGbzbhoIsgTX_rPr2qApMi"/>
    <hyperlink ref="T985" r:id="rId988" display="https://drive.google.com/open?id=1JnFffbYyYiYwVA3Xhj6n2lXvw3gwzeRk"/>
    <hyperlink ref="T986" r:id="rId989" display="https://drive.google.com/open?id=1QyQhyVVEf3zs37M-KpK6QwJpQecToUhh"/>
    <hyperlink ref="T987" r:id="rId990" display="https://drive.google.com/open?id=1-ocrefk9yh11oDZCNfjX8_Nrd6u0s6jM"/>
    <hyperlink ref="T988" r:id="rId991" display="https://drive.google.com/open?id=1eLbVQPDXofRvpsANcgApab5vtrj_nhd8"/>
    <hyperlink ref="T989" r:id="rId992" display="https://drive.google.com/open?id=1XOmq-K0TIS9rER24iwd8_HFu7uVZ5MEt"/>
    <hyperlink ref="T990" r:id="rId993" display="https://drive.google.com/open?id=1qGoVacxEmrxa8cRpJUkdZm8bWpCI1cww"/>
    <hyperlink ref="T991" r:id="rId994" display="https://drive.google.com/open?id=1sF6WliLWlKLuHDrw9Fm9GJW4AAS8lAAI"/>
    <hyperlink ref="T992" r:id="rId995" display="https://drive.google.com/open?id=18AdoOeLuzeWEpuzn9WCeogtBDCBd9REl"/>
    <hyperlink ref="T993" r:id="rId996" display="https://drive.google.com/open?id=1cdJoCYdX4ih4F1bOrwU1rzrfBTcGGrj7"/>
    <hyperlink ref="T994" r:id="rId997" display="https://drive.google.com/open?id=1mrfTFBH0a3Q_iYt7WGH09MqcdR1n0hF4"/>
    <hyperlink ref="T995" r:id="rId998" display="https://drive.google.com/open?id=1CQp0SH6gYsy8Fvh5gLn7HYFLG4QoT5eW"/>
    <hyperlink ref="T996" r:id="rId999" display="https://drive.google.com/open?id=1qVD3ThLoXH1ESv33QzCl0afByplC7vBG"/>
    <hyperlink ref="T997" r:id="rId1000" display="https://drive.google.com/open?id=15_Jqf6Fbmc62_zyk6O4MTMR9AnZrtDRo"/>
    <hyperlink ref="T998" r:id="rId1001" display="https://drive.google.com/open?id=1L59REzB7ypBEYoZCvxVxNRxu0KKJrQjN"/>
    <hyperlink ref="T999" r:id="rId1002" display="https://drive.google.com/open?id=1eX5eFZPnnx2AgBB9tvX8PAM3_hoBrq5w"/>
    <hyperlink ref="T1000" r:id="rId1003" display="https://drive.google.com/open?id=1nOHb40DqacBKqgGP79wmUvWgwB1s98bT"/>
    <hyperlink ref="T1001" r:id="rId1004" display="https://drive.google.com/open?id=1gkIGGS1Ow7Yi3mQp_rsLXA4aoA8h2rne"/>
    <hyperlink ref="T1002" r:id="rId1005" display="https://drive.google.com/open?id=1Jnfou-Q4GKsqrjo6MX6iDmi0jPJbM_5G"/>
    <hyperlink ref="T1003" r:id="rId1006" display="https://drive.google.com/open?id=11qaVSN0AmtcTyvTeDiYDTRTue_dRrLJP"/>
    <hyperlink ref="T1004" r:id="rId1007" display="https://drive.google.com/open?id=1n-DxqOGz4TAXkSFpPcpQtYYCFXJdwUCO"/>
    <hyperlink ref="T1005" r:id="rId1008" display="https://drive.google.com/open?id=1s4nKXkwe6SqVC6V3jbUGtT-usH-vcwKi"/>
    <hyperlink ref="T1006" r:id="rId1009" display="https://drive.google.com/open?id=1D727Gzqpmpn4cQp-qvrmBvSD7zxoCaDp"/>
    <hyperlink ref="T1007" r:id="rId1010" display="https://drive.google.com/open?id=1HuuYchuwPznwo9NCGF7PwoDJz8orc4Xy"/>
    <hyperlink ref="T1008" r:id="rId1011" display="https://drive.google.com/open?id=1NAqGcoLE1tskklco8rv1BFjUC-RZJH_W"/>
    <hyperlink ref="T1009" r:id="rId1012" display="https://drive.google.com/open?id=1b8JlCrYHXQ58-jyA7Cx7kWsJjMsMBtid"/>
    <hyperlink ref="T1010" r:id="rId1013" display="https://drive.google.com/open?id=1_hWf9jtFWQ6u3x2ppCxzlLlisD_qKWXc"/>
    <hyperlink ref="T1011" r:id="rId1014" display="https://drive.google.com/open?id=1eJvi3KMKRMCf-x-QLRI-ETOC7yilM9pr"/>
    <hyperlink ref="T1012" r:id="rId1015" display="https://drive.google.com/open?id=1FMw4RN9YgbbYXifCaW_fC8qcSZpW1s9f"/>
    <hyperlink ref="T1013" r:id="rId1016" display="https://drive.google.com/open?id=1jEEy2VW1G-v6YuMYDfTBy0-XvPTyBDbP"/>
    <hyperlink ref="T1014" r:id="rId1017" display="https://drive.google.com/open?id=1FPz8sWCGmc9vsvkJ-I1_kB8bxmXBbjLq"/>
    <hyperlink ref="T1015" r:id="rId1018" display="https://drive.google.com/open?id=1qKSWmrvuA1lA5PyswC8I7ZXpQRer8x4j"/>
    <hyperlink ref="T1016" r:id="rId1019" display="https://drive.google.com/open?id=1Or4Qpwz4wDZHQchZhrHSGoVSlX6k4_-s"/>
    <hyperlink ref="T1017" r:id="rId1020" display="https://drive.google.com/open?id=1dh3u1AQBnelZrXEEq8EbX5icmNqMEtv4"/>
    <hyperlink ref="T1018" r:id="rId1021" display="https://drive.google.com/open?id=1vrSh2XSrfGU_AnbOP915ajBZsxkxS8pH"/>
    <hyperlink ref="T1019" r:id="rId1022" display="https://drive.google.com/open?id=1nQaeYv4NQdV9c0jBA7xKhfKROCUgM9Ps"/>
    <hyperlink ref="T1020" r:id="rId1023" display="https://drive.google.com/open?id=1v5OUWbG2SgyX5tDGk7R0LTbZWAlrN3_j"/>
    <hyperlink ref="T1021" r:id="rId1024" display="https://drive.google.com/open?id=1uqHVXPxheY2966coAI_aCvXUEm3XIU3m"/>
    <hyperlink ref="T1022" r:id="rId1025" display="https://drive.google.com/open?id=1WJc9Tbjwnw8L25X6DQVESDzbCfNvdI9N"/>
    <hyperlink ref="T1023" r:id="rId1026" display="https://drive.google.com/open?id=1LPGOuz9Oa91fc3gE1M1bhk_5lpZp818u"/>
    <hyperlink ref="T1024" r:id="rId1027" display="https://drive.google.com/open?id=1lLyMxQui23pkMZUnrwQSuFVU6pafqSjP"/>
    <hyperlink ref="T1025" r:id="rId1028" display="https://drive.google.com/open?id=1VRz8_4grWs5O7A4Jm_kPEJPuKPRyAMkf"/>
    <hyperlink ref="T1026" r:id="rId1029" display="https://drive.google.com/open?id=1_U6NIdEnw9mzfoMNON6vkrNHJ6fF-3DB"/>
    <hyperlink ref="T1027" r:id="rId1030" display="https://drive.google.com/open?id=1b9RgqQhRsPqYhnp1M5U-UWnttMDD_eYt"/>
    <hyperlink ref="T1028" r:id="rId1031" display="https://drive.google.com/open?id=1B-JRfwqUKtfroWlgtJ0FJw-MG4i8uAip"/>
    <hyperlink ref="T1029" r:id="rId1032" display="https://drive.google.com/open?id=1vArXz-QyY8O-tVHU2-shGsipBaItogMU"/>
    <hyperlink ref="T1030" r:id="rId1033" display="https://drive.google.com/open?id=1Qv6WO2lgO_keY4DP4jolcPxp8rYHJVl5"/>
    <hyperlink ref="T1031" r:id="rId1034" display="https://drive.google.com/open?id=1vLRdH7mLGQ9dwEFyz5d8saIObWhz72NN"/>
    <hyperlink ref="T1032" r:id="rId1035" display="https://drive.google.com/open?id=1xYd-ypK2uqQgVf5Gnm5uD960GQATd0KD"/>
    <hyperlink ref="T1033" r:id="rId1036" display="https://drive.google.com/open?id=1Db4bKZwbLKHyg6epAAx-Eej9kuK4VrN3"/>
    <hyperlink ref="T1034" r:id="rId1037" display="https://drive.google.com/open?id=1RK1W7igjiMMRnfPh5QHjwYluJpVYmpe_"/>
    <hyperlink ref="T1035" r:id="rId1038" display="https://drive.google.com/open?id=1w2b2KEPN2XRavp5r9_pwHr7J33q9xcMO"/>
    <hyperlink ref="T1036" r:id="rId1039" display="https://drive.google.com/open?id=1jDo5GsSHak7m9ldHNWny5YYmUllHT_Y8"/>
    <hyperlink ref="T1037" r:id="rId1040" display="https://drive.google.com/open?id=1peF1LunR1DUVIcleaxlxjgEQIx0IkZgz"/>
    <hyperlink ref="T1038" r:id="rId1041" display="https://drive.google.com/open?id=1TqrRt2cNtHhkeP46vNwpXfJ3fH2Ddwvl"/>
    <hyperlink ref="T1039" r:id="rId1042" display="https://drive.google.com/open?id=12m3CxUB59P8aLBJmxTEssCcGxiaYDrBJ"/>
    <hyperlink ref="T1040" r:id="rId1043" display="https://drive.google.com/open?id=1POuVCyJLJz77e8QMLVcNd8WvsCFWfjbm"/>
    <hyperlink ref="T1041" r:id="rId1044" display="https://drive.google.com/open?id=1ing_KMMxv-D3wn-4qnGuSAIn5bIL43rA"/>
    <hyperlink ref="T1042" r:id="rId1045" display="https://drive.google.com/open?id=1ZQWHaJ_6g8zX3kQ6vchZ8-olAku-BjBl"/>
    <hyperlink ref="T1043" r:id="rId1046" display="https://drive.google.com/open?id=1SCT1wL5IDkan-1xmbzF9-tNv4O5gR1m0"/>
    <hyperlink ref="T1044" r:id="rId1047" display="https://drive.google.com/open?id=1NzSEdLf2rvWRr5tkk2t7L-ZpD91OiUXV"/>
    <hyperlink ref="T1045" r:id="rId1048" display="https://drive.google.com/open?id=1GIiv-XT1gwfY71xmARWHs3rXtqsgtlF-"/>
    <hyperlink ref="T1046" r:id="rId1049" display="https://drive.google.com/open?id=1nnmSwaaluV8206ZjWY53AKw59p-ruMe0"/>
    <hyperlink ref="T1047" r:id="rId1050" display="https://drive.google.com/open?id=1n2CvhuKkyNp-CzFVowduRN7RN-21J2b8"/>
    <hyperlink ref="T1048" r:id="rId1051" display="https://drive.google.com/open?id=1_4Tr8vgh1vOkstXB0nGzMU-XNwYWhOuI"/>
    <hyperlink ref="T1049" r:id="rId1052" display="https://drive.google.com/open?id=1CvzK5oHh775wOV6crvMqshY0PhdImH95"/>
    <hyperlink ref="T1050" r:id="rId1053" display="https://drive.google.com/open?id=1BGnCtz4L8PNiG-qmEOcvbVSDYl4sKaB4"/>
    <hyperlink ref="T1051" r:id="rId1054" display="https://drive.google.com/open?id=1gpgnMXMX0sx-IK7yG03eOOSrTQNC9M14"/>
    <hyperlink ref="T1052" r:id="rId1055" display="https://drive.google.com/open?id=1Nwdnuqc5deSPMMhB8xZid10HsK_osD9N"/>
    <hyperlink ref="T1053" r:id="rId1056" display="https://drive.google.com/open?id=1GN-sEqu41bGAflwfpoS4m5xyPiZ0pgI7"/>
    <hyperlink ref="T1054" r:id="rId1057" display="https://drive.google.com/open?id=1jx7s_EQior33F2_Szd_EWdgKz-X7KKQQ"/>
    <hyperlink ref="T1055" r:id="rId1058" display="https://drive.google.com/open?id=1RszY44Lnsl3t2ZLbS__vJkAuCCqQzQW7"/>
    <hyperlink ref="T1056" r:id="rId1059" display="https://drive.google.com/open?id=11I_DHcfXwI4PuG4m74EU-zRRDvmY8vZF"/>
    <hyperlink ref="T1057" r:id="rId1060" display="https://drive.google.com/open?id=11VEuMsD1kZl-TzTXbURoJj8nImBzSsyU"/>
    <hyperlink ref="T1058" r:id="rId1061" display="https://drive.google.com/open?id=11D1XNrpd9mpqrdY7ISnB1Gg8hinRxbWD"/>
    <hyperlink ref="T1059" r:id="rId1062" display="https://drive.google.com/open?id=1smmlWN5yQBEy1SH0_9sfeCZDfV4Em21B"/>
    <hyperlink ref="T1060" r:id="rId1063" display="https://drive.google.com/open?id=1NIZhR71MjQATNGSDUy4rHo7-EjNG-M9_"/>
    <hyperlink ref="T1061" r:id="rId1064" display="https://drive.google.com/open?id=1X-zhQvS30ytfd2ySXc4chElE_seW7r9J"/>
    <hyperlink ref="T1062" r:id="rId1065" display="https://drive.google.com/open?id=1w6aaG1MzbzftMYmnx0Fo9_EAicMxuz2P"/>
    <hyperlink ref="T1063" r:id="rId1066" display="https://drive.google.com/open?id=1iKLdcZagYzc5ZwKKgR4qEeOyjOwA5HF7"/>
    <hyperlink ref="T1064" r:id="rId1067" display="https://drive.google.com/open?id=11YyldpslYdzoDc1DYCh3pnmvQsK7vU0n"/>
    <hyperlink ref="T1065" r:id="rId1068" display="https://drive.google.com/open?id=1O5gATHpa8nIR_uBTWnmB3k7mCVp6tpGD"/>
    <hyperlink ref="T1066" r:id="rId1069" display="https://drive.google.com/open?id=1We0l-tsVswKqj6UaqqBUUlOyfsXgWsCs"/>
    <hyperlink ref="T1067" r:id="rId1070" display="https://drive.google.com/open?id=1ioxWVrp2jkorxU9bkoJChsCQO2W3urAe"/>
    <hyperlink ref="T1068" r:id="rId1071" display="https://drive.google.com/open?id=1XPjUyU8mgQ-T3Kyt1muLyswC-S6oozgB"/>
    <hyperlink ref="T1069" r:id="rId1072" display="https://drive.google.com/open?id=1Upfiwh791EKSDgSviQva0q1d4u9BQkkz"/>
    <hyperlink ref="T1070" r:id="rId1073" display="https://drive.google.com/open?id=1qSG3XDhvfn6VWc2-R8Q98aZetWxxQS4m"/>
    <hyperlink ref="T1071" r:id="rId1074" display="https://drive.google.com/open?id=1fpW-MEaNmm7jkdAQGv64bx8qOj7HWrLT"/>
    <hyperlink ref="T1072" r:id="rId1075" display="https://drive.google.com/open?id=1SHpPTArhFHF5hw-AGOYuUCT-qNtvU-Hf"/>
    <hyperlink ref="T1073" r:id="rId1076" display="https://drive.google.com/open?id=1YYISw_xeSoRPapBg1UVrcPXk4trFNz8L"/>
    <hyperlink ref="T1074" r:id="rId1077" display="https://drive.google.com/open?id=124K42EiocpBbh5k8OmpAcvMFnQW2Jynt"/>
    <hyperlink ref="T1075" r:id="rId1078" display="https://drive.google.com/open?id=1LRCuOW_jFWmeWNlQGyfBdQNKg_ncJxn3"/>
    <hyperlink ref="T1076" r:id="rId1079" display="https://drive.google.com/open?id=1LvKN0YGZvXDtquehKOxTv5cP8rww4OmX"/>
    <hyperlink ref="T1077" r:id="rId1080" display="https://drive.google.com/open?id=1YHVC1bicLX_Vw3sIE3eoV4yZREVkBbI8"/>
    <hyperlink ref="T1078" r:id="rId1081" display="https://drive.google.com/open?id=1Ydl3LOZ0h5T3q_UDtTZ2or1rHSIn6mH-"/>
    <hyperlink ref="T1079" r:id="rId1082" display="https://drive.google.com/open?id=1Wxvm5TQ8cRC-wuO4FP46mt0-svXW-EXV"/>
    <hyperlink ref="T1080" r:id="rId1083" display="https://drive.google.com/open?id=1Nu-yJhtRhrNbj7WoSfeIAo8P8AEjtE5e"/>
    <hyperlink ref="T1081" r:id="rId1084" display="https://drive.google.com/open?id=1MnYPZmjaLjb2h53jOBIKFUsgFAS5biWJ"/>
    <hyperlink ref="T1082" r:id="rId1085" display="https://drive.google.com/open?id=19RS-_w3uNvxcXD8p0XfkbBP7BCumpRfh"/>
    <hyperlink ref="T1083" r:id="rId1086" display="https://drive.google.com/open?id=1Yr7-0DEQSsAmNo8Fm-QWnABoXv24iu_o"/>
    <hyperlink ref="T1084" r:id="rId1087" display="https://drive.google.com/open?id=1bGaYYOUqnTsVc6hM9EXjWjB4PgodWMOc"/>
    <hyperlink ref="T1085" r:id="rId1088" display="https://drive.google.com/open?id=1lq8ynwH963PTqAa-WmCOJxN5sWYTa9Uc"/>
    <hyperlink ref="T1086" r:id="rId1089" display="https://drive.google.com/open?id=17CKd7toelifTNHydEGpjBxoqRqrhHGKl"/>
    <hyperlink ref="T1087" r:id="rId1090" display="https://drive.google.com/open?id=1zT3QbW9f1DR37t7MKvdkwDrD7ACie98M"/>
    <hyperlink ref="T1088" r:id="rId1091" display="https://drive.google.com/open?id=1SgiPlbfEGHtH6-35tmIomdPVYSzKqlWR"/>
    <hyperlink ref="T1089" r:id="rId1092" display="https://drive.google.com/open?id=1iZT6nZnspklmI_9ShLmV4zN3jld0P-Ux"/>
    <hyperlink ref="T1090" r:id="rId1093" display="https://drive.google.com/open?id=1KH_YymIwSAzRWsCAIDWVGKXYgHS4a-sk"/>
    <hyperlink ref="T1091" r:id="rId1094" display="https://drive.google.com/open?id=1iG5FES4ZoksOSkK3sroc7M_vqR_u2v7m"/>
    <hyperlink ref="T1092" r:id="rId1095" display="https://drive.google.com/open?id=1bjw9kf-5Wbi2sHIOUE_FY_rSoLjKVxYs"/>
    <hyperlink ref="T1093" r:id="rId1096" display="https://drive.google.com/open?id=1OJo5R_fCWW6fqh64fl8854VpPp878kbW"/>
    <hyperlink ref="T1094" r:id="rId1097" display="https://drive.google.com/open?id=1oaeLGH0e7ToOrlGJMW60vXY8C7lW8fND"/>
    <hyperlink ref="T1095" r:id="rId1098" display="https://drive.google.com/open?id=1pjlxepdby8ofyBo_N-763miVSMJeKqYW"/>
    <hyperlink ref="T1096" r:id="rId1099" display="https://drive.google.com/open?id=1K8kOn_oIIn9pAIctRldhOBWcGmSrYFs6"/>
    <hyperlink ref="T1097" r:id="rId1100" display="https://drive.google.com/open?id=1DpV_DDEKu1wXFhVfh-BASruSCsdc3yJV"/>
    <hyperlink ref="T1098" r:id="rId1101" display="https://drive.google.com/open?id=1PKRX68TnnEmnJ6OKLdJd7tTYPp5kWHtG"/>
    <hyperlink ref="T1099" r:id="rId1102" display="https://drive.google.com/open?id=1s4M44_HGlurNE9l64Z6LNbsoPmbZbm4I"/>
    <hyperlink ref="T1100" r:id="rId1103" display="https://drive.google.com/open?id=1tjlIgBQne4OiWfwgcOc2qnCe5KHRZKoS"/>
    <hyperlink ref="T1101" r:id="rId1104" display="https://drive.google.com/open?id=1DFuak6PpBsDhz0mJuHMkzcy5xwmMeosR"/>
    <hyperlink ref="T1102" r:id="rId1105" display="https://drive.google.com/open?id=1BBOTiaZbuR38eLeEeGab1xxXDqCPz1Xm"/>
    <hyperlink ref="T1103" r:id="rId1106" display="https://drive.google.com/open?id=13Dwq6g6Vhr0RmantJhtnERTmQKTsFjDV"/>
    <hyperlink ref="T1104" r:id="rId1107" display="https://drive.google.com/open?id=1tMycbMxaOSSJUwoYkFLpbKPN35XXJL2s"/>
    <hyperlink ref="T1105" r:id="rId1108" display="https://drive.google.com/open?id=12LIfHXh8g0Axfo72Jq7WGTJe4YOyebPB"/>
    <hyperlink ref="T1106" r:id="rId1109" display="https://drive.google.com/open?id=1fk88tCCXB4JA999Vem3QXEDg0EQAree1"/>
    <hyperlink ref="T1107" r:id="rId1110" display="https://drive.google.com/open?id=1TiFvh3D0ynkNpOVmW9_OK4BmCaYwTyNU"/>
    <hyperlink ref="T1108" r:id="rId1111" display="https://drive.google.com/open?id=1sLHpf5FMMeYN0hHaiGGBjah6XSJUaEdX"/>
    <hyperlink ref="T1109" r:id="rId1112" display="https://drive.google.com/open?id=1hc7KGnnHHUlnruwh0GatC3_ok9ljq1wU"/>
    <hyperlink ref="T1110" r:id="rId1113" display="https://drive.google.com/open?id=1ngSQVR_lo1Y1HyPqJgAqBRArtmtb0YYc"/>
    <hyperlink ref="T1111" r:id="rId1114" display="https://drive.google.com/open?id=13Z-H4_J5f8ngZsmrYz1TcaVBl-UG9Yqq"/>
    <hyperlink ref="T1112" r:id="rId1115" display="https://drive.google.com/open?id=1drc_j-lTjigBTuPbqajMwqaopgAVh1Ga"/>
    <hyperlink ref="T1113" r:id="rId1116" display="https://drive.google.com/open?id=1YELbZVQ3iD_gclFL8YZO3jECCEr_32d4"/>
    <hyperlink ref="T1114" r:id="rId1117" display="https://drive.google.com/open?id=1q3_g1KA2UlfDEEp2iyj14ZyK1mSjjDF5"/>
    <hyperlink ref="T1115" r:id="rId1118" display="https://drive.google.com/open?id=17Nf8y9FOfUbYZ3ZAuEmmMCOyJx5qgNLH"/>
    <hyperlink ref="T1116" r:id="rId1119" display="https://drive.google.com/open?id=1boprnAWZpojlE5-rBoUx7uWn_4UJ33Vq"/>
    <hyperlink ref="T1117" r:id="rId1120" display="https://drive.google.com/open?id=1Uk3ZbkJT5rCLqS1JT-C99H_Z7bPbN4yx"/>
    <hyperlink ref="T1118" r:id="rId1121" display="https://drive.google.com/open?id=1f-t_ivX0p1kWQ7vynBPEQeEYTQ440wV8"/>
    <hyperlink ref="T1119" r:id="rId1122" display="https://drive.google.com/open?id=110mX86XOa70NFnWKoUommgYdNrgNqS-X"/>
    <hyperlink ref="T1120" r:id="rId1123" display="https://drive.google.com/open?id=1fZbHD_6J0Cf2Kd7z32MSqIJOmGARLDET"/>
    <hyperlink ref="T1121" r:id="rId1124" display="https://drive.google.com/open?id=1bBs51op8WbtxXx9N-5eEuGztt3Jj3tjp"/>
    <hyperlink ref="T1122" r:id="rId1125" display="https://drive.google.com/open?id=1FuoW2doYxncGY8c9hcmouU_R3UHXHdGo"/>
    <hyperlink ref="T1123" r:id="rId1126" display="https://drive.google.com/open?id=1MoWbM1B-euQ3entMVg1AxqZwtHCPsXHr"/>
    <hyperlink ref="T1124" r:id="rId1127" display="https://drive.google.com/open?id=1VkFiowbin9Fd5z_iSHGNU5UV4lQ4jo5J"/>
    <hyperlink ref="T1125" r:id="rId1128" display="https://drive.google.com/open?id=1_SlGWVV-gkgMV1X9tUePi984OrVHZyjo"/>
    <hyperlink ref="T1126" r:id="rId1129" display="https://drive.google.com/open?id=1GYLpOc14GM-0TC9twdZOZ9OmRy-_vTzQ"/>
    <hyperlink ref="T1127" r:id="rId1130" display="https://drive.google.com/open?id=1exr3rqhBs80UqbQPW-OoX28dsKARKF_T"/>
    <hyperlink ref="T1128" r:id="rId1131" display="https://drive.google.com/open?id=1a9cT2dmXrsjv3JMbbSTF484mW2CdqXrO"/>
    <hyperlink ref="T1129" r:id="rId1132" display="https://drive.google.com/open?id=1Cs8z9gsEJpDSRDEf3qe-VfKQu873D1iV"/>
    <hyperlink ref="T1130" r:id="rId1133" display="https://drive.google.com/open?id=1zdCfYeZ-bqWy8JGfrpEMGArmE0fDvR7L"/>
    <hyperlink ref="T1131" r:id="rId1134" display="https://drive.google.com/open?id=1j6KQJsWfv-sPOvC81rheWbl1DhtTPkij"/>
    <hyperlink ref="T1132" r:id="rId1135" display="https://drive.google.com/open?id=1cVw9n-oTAFQUxg0X3Hg2SbNZOE0u7mmb"/>
    <hyperlink ref="T1133" r:id="rId1136" display="https://drive.google.com/open?id=11wflPqjh4P-7vrvWo6L3oI6C14vK7jws"/>
    <hyperlink ref="T1134" r:id="rId1137" display="https://drive.google.com/open?id=1U2bkS_fUajLmRPGuLBBSuf8Sc7-bN86V"/>
    <hyperlink ref="T1135" r:id="rId1138" display="https://drive.google.com/open?id=17162AX8bdn7ejOxzAO5zQJ97DhNDoojv"/>
    <hyperlink ref="T1136" r:id="rId1139" display="https://drive.google.com/open?id=1LQ8m4vPLHZg0IMYDVZEICh2VT316bVKI"/>
    <hyperlink ref="T1137" r:id="rId1140" display="https://drive.google.com/open?id=1y5NSUrF3MA6hplWPF92ysB8a_qZQIBko"/>
    <hyperlink ref="T1138" r:id="rId1141" display="https://drive.google.com/open?id=1cpyrd6XMernWtZebhYMRPtwRmt5gp5XC"/>
    <hyperlink ref="T1139" r:id="rId1142" display="https://drive.google.com/open?id=1tdQKZiEtDjd05mKnEMwDp_i8nWxJ7d_7"/>
    <hyperlink ref="T1140" r:id="rId1143" display="https://drive.google.com/open?id=1usqDfD6xPgIeO5x8yBzYqJwMUbYkaHeQ"/>
    <hyperlink ref="T1141" r:id="rId1144" display="https://drive.google.com/open?id=16S17MjDWB7jfAZkNWN6y_Cvs_cKuVQxm"/>
    <hyperlink ref="T1142" r:id="rId1145" display="https://drive.google.com/open?id=1eS_lg4riFrUhXW2bd5S-pIs2yo6mGMKS"/>
    <hyperlink ref="T1143" r:id="rId1146" display="https://drive.google.com/open?id=10UwaUMkuiuQbs_apt6MkIvtPmOKn9ifI"/>
    <hyperlink ref="T1144" r:id="rId1147" display="https://drive.google.com/open?id=12Cof5dmvye-AYmaPOiZv_wdV99aCy61r"/>
    <hyperlink ref="T1145" r:id="rId1148" display="https://drive.google.com/open?id=1ohOm-Ze8hFE7MANf4ZwbSPaQHHFeumOW"/>
    <hyperlink ref="T1146" r:id="rId1149" display="https://drive.google.com/open?id=1s-7mXI2xmstL3EuIM-MkumKUZG17zn5O"/>
    <hyperlink ref="T1147" r:id="rId1150" display="https://drive.google.com/open?id=1SRMRPScNNqfUobvjxHVnVZrsDjD5XPM0"/>
    <hyperlink ref="T1148" r:id="rId1151" display="https://drive.google.com/open?id=13KZTDWOTph6c9L4xIXAu6zSal2hnOjQy"/>
    <hyperlink ref="T1149" r:id="rId1152" display="https://drive.google.com/open?id=17Ex33Mw4PhuPg2BG4CiWhHzS85fACSiJ"/>
    <hyperlink ref="T1150" r:id="rId1153" display="https://drive.google.com/open?id=1eQCKkzUXpiuPdEZ-GJIUc3FCSR91-R6t"/>
    <hyperlink ref="T1151" r:id="rId1154" display="https://drive.google.com/open?id=1JrDTJlcIbuYMII4N8DiWNS2ndyhs5Ot5"/>
    <hyperlink ref="T1152" r:id="rId1155" display="https://drive.google.com/open?id=1WQrPrrSklcrdZvs6YxYW1uSxD3nTVSei"/>
    <hyperlink ref="T1153" r:id="rId1156" display="https://drive.google.com/open?id=1vuVpaqia7s8Wu-SUHpJBPazExU9XzX7u"/>
    <hyperlink ref="T1154" r:id="rId1157" display="https://drive.google.com/open?id=19LOtmUWviOkFh5aYy7XdaS60xasWarne"/>
    <hyperlink ref="T1155" r:id="rId1158" display="https://drive.google.com/open?id=1DFm6f_XLJDfnHzc-upMT1bNEP3IXjezt"/>
    <hyperlink ref="T1156" r:id="rId1159" display="https://drive.google.com/open?id=1_1YiKkScnsoLkHYUd8wn6OFrXEGxKX8b"/>
    <hyperlink ref="T1157" r:id="rId1160" display="https://drive.google.com/open?id=19ykKmgI9TXxeV9y5XelVM7H-Cl00PfCJ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Responses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Cominds</cp:lastModifiedBy>
  <dcterms:created xsi:type="dcterms:W3CDTF">2022-06-14T11:49:26Z</dcterms:created>
  <dcterms:modified xsi:type="dcterms:W3CDTF">2022-06-14T11:55:03Z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43B6179D5C4944BA91029884748A2FCD</vt:lpwstr>
  </property>
  <property fmtid="{D5CDD505-2E9C-101B-9397-08002B2CF9AE}" pid="3" name="KSOProductBuildVer">
    <vt:lpwstr>1033-11.2.0.11156</vt:lpwstr>
  </property>
</Properties>
</file>