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137" documentId="7ADD01C5745441015AAB40941A0A1FCCABBCDAB1" xr6:coauthVersionLast="31" xr6:coauthVersionMax="31" xr10:uidLastSave="{BE14CF0D-22A7-4723-AF1F-EAB31EEE4D66}"/>
  <bookViews>
    <workbookView xWindow="0" yWindow="0" windowWidth="22260" windowHeight="12645" tabRatio="501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M54" i="1"/>
  <c r="K54" i="1"/>
  <c r="L69" i="1"/>
  <c r="M69" i="1"/>
  <c r="K69" i="1"/>
  <c r="L85" i="1"/>
  <c r="M85" i="1"/>
  <c r="L84" i="1"/>
  <c r="M84" i="1"/>
  <c r="K84" i="1"/>
  <c r="K85" i="1" s="1"/>
  <c r="W124" i="1" l="1"/>
  <c r="W123" i="1" s="1"/>
  <c r="W122" i="1" s="1"/>
  <c r="W121" i="1" s="1"/>
  <c r="W120" i="1" s="1"/>
  <c r="W119" i="1" s="1"/>
  <c r="W118" i="1" s="1"/>
  <c r="W117" i="1" s="1"/>
  <c r="W116" i="1" s="1"/>
  <c r="W115" i="1" s="1"/>
  <c r="W114" i="1" s="1"/>
  <c r="W113" i="1" s="1"/>
  <c r="W112" i="1" s="1"/>
  <c r="W111" i="1" s="1"/>
  <c r="W110" i="1" s="1"/>
  <c r="W109" i="1" s="1"/>
  <c r="W108" i="1" s="1"/>
  <c r="W107" i="1" s="1"/>
  <c r="W106" i="1" s="1"/>
  <c r="W105" i="1" s="1"/>
  <c r="W104" i="1" s="1"/>
  <c r="W103" i="1" s="1"/>
  <c r="W102" i="1" s="1"/>
  <c r="W101" i="1" s="1"/>
  <c r="W100" i="1" s="1"/>
  <c r="W99" i="1" s="1"/>
  <c r="W98" i="1" s="1"/>
  <c r="W97" i="1" s="1"/>
  <c r="W96" i="1" s="1"/>
  <c r="W95" i="1" s="1"/>
  <c r="H339" i="1"/>
  <c r="H340" i="1"/>
  <c r="F338" i="1"/>
  <c r="F337" i="1" s="1"/>
  <c r="F339" i="1"/>
  <c r="H304" i="1"/>
  <c r="F303" i="1"/>
  <c r="H303" i="1" s="1"/>
  <c r="V86" i="1"/>
  <c r="V85" i="1" s="1"/>
  <c r="V84" i="1" s="1"/>
  <c r="V83" i="1" s="1"/>
  <c r="V82" i="1" s="1"/>
  <c r="V81" i="1" s="1"/>
  <c r="V80" i="1" s="1"/>
  <c r="V79" i="1" s="1"/>
  <c r="V78" i="1" s="1"/>
  <c r="V77" i="1" s="1"/>
  <c r="V76" i="1" s="1"/>
  <c r="V75" i="1" s="1"/>
  <c r="V74" i="1" s="1"/>
  <c r="V73" i="1" s="1"/>
  <c r="V72" i="1" s="1"/>
  <c r="V71" i="1" s="1"/>
  <c r="V70" i="1" s="1"/>
  <c r="V69" i="1" s="1"/>
  <c r="V68" i="1" s="1"/>
  <c r="V67" i="1" s="1"/>
  <c r="V66" i="1" s="1"/>
  <c r="V65" i="1" s="1"/>
  <c r="V64" i="1" s="1"/>
  <c r="V63" i="1" s="1"/>
  <c r="V62" i="1" s="1"/>
  <c r="V61" i="1" s="1"/>
  <c r="V60" i="1" s="1"/>
  <c r="V59" i="1" s="1"/>
  <c r="V58" i="1" s="1"/>
  <c r="V57" i="1" s="1"/>
  <c r="S124" i="1"/>
  <c r="S123" i="1" s="1"/>
  <c r="S122" i="1" s="1"/>
  <c r="S121" i="1" s="1"/>
  <c r="S120" i="1" s="1"/>
  <c r="S119" i="1" s="1"/>
  <c r="S118" i="1" s="1"/>
  <c r="S117" i="1" s="1"/>
  <c r="S116" i="1" s="1"/>
  <c r="S115" i="1" s="1"/>
  <c r="S114" i="1" s="1"/>
  <c r="S113" i="1" s="1"/>
  <c r="S112" i="1" s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01" i="1" s="1"/>
  <c r="S100" i="1" s="1"/>
  <c r="S99" i="1" s="1"/>
  <c r="S98" i="1" s="1"/>
  <c r="S97" i="1" s="1"/>
  <c r="S96" i="1" s="1"/>
  <c r="S95" i="1" s="1"/>
  <c r="Q124" i="1"/>
  <c r="Q123" i="1" s="1"/>
  <c r="Q122" i="1" s="1"/>
  <c r="Q121" i="1" s="1"/>
  <c r="Q120" i="1" s="1"/>
  <c r="Q119" i="1" s="1"/>
  <c r="Q118" i="1" s="1"/>
  <c r="Q117" i="1" s="1"/>
  <c r="Q116" i="1" s="1"/>
  <c r="Q115" i="1" s="1"/>
  <c r="Q114" i="1" s="1"/>
  <c r="Q113" i="1" s="1"/>
  <c r="Q112" i="1" s="1"/>
  <c r="Q111" i="1" s="1"/>
  <c r="Q110" i="1" s="1"/>
  <c r="Q109" i="1" s="1"/>
  <c r="Q108" i="1" s="1"/>
  <c r="Q107" i="1" s="1"/>
  <c r="Q106" i="1" s="1"/>
  <c r="Q105" i="1" s="1"/>
  <c r="Q104" i="1" s="1"/>
  <c r="Q103" i="1" s="1"/>
  <c r="Q102" i="1" s="1"/>
  <c r="Q101" i="1" s="1"/>
  <c r="Q100" i="1" s="1"/>
  <c r="Q99" i="1" s="1"/>
  <c r="Q98" i="1" s="1"/>
  <c r="Q97" i="1" s="1"/>
  <c r="Q96" i="1" s="1"/>
  <c r="Q95" i="1" s="1"/>
  <c r="Y50" i="1"/>
  <c r="Y49" i="1" s="1"/>
  <c r="Y48" i="1" s="1"/>
  <c r="Y47" i="1" s="1"/>
  <c r="Y46" i="1" s="1"/>
  <c r="Y45" i="1" s="1"/>
  <c r="Y44" i="1" s="1"/>
  <c r="Y43" i="1" s="1"/>
  <c r="Y42" i="1" s="1"/>
  <c r="Y41" i="1" s="1"/>
  <c r="Y40" i="1" s="1"/>
  <c r="Y39" i="1" s="1"/>
  <c r="Y38" i="1" s="1"/>
  <c r="Y37" i="1" s="1"/>
  <c r="Y36" i="1" s="1"/>
  <c r="Y35" i="1" s="1"/>
  <c r="Y34" i="1" s="1"/>
  <c r="Y33" i="1" s="1"/>
  <c r="Y32" i="1" s="1"/>
  <c r="Y31" i="1" s="1"/>
  <c r="Y30" i="1" s="1"/>
  <c r="Y29" i="1" s="1"/>
  <c r="Y28" i="1" s="1"/>
  <c r="Y27" i="1" s="1"/>
  <c r="Y26" i="1" s="1"/>
  <c r="Y25" i="1" s="1"/>
  <c r="Y24" i="1" s="1"/>
  <c r="Y23" i="1" s="1"/>
  <c r="Y22" i="1" s="1"/>
  <c r="Y21" i="1" s="1"/>
  <c r="W50" i="1"/>
  <c r="W49" i="1" s="1"/>
  <c r="W48" i="1" s="1"/>
  <c r="W47" i="1" s="1"/>
  <c r="W46" i="1" s="1"/>
  <c r="W45" i="1" s="1"/>
  <c r="W44" i="1" s="1"/>
  <c r="W43" i="1" s="1"/>
  <c r="W42" i="1" s="1"/>
  <c r="W41" i="1" s="1"/>
  <c r="W40" i="1" s="1"/>
  <c r="W39" i="1" s="1"/>
  <c r="W38" i="1" s="1"/>
  <c r="W37" i="1" s="1"/>
  <c r="W36" i="1" s="1"/>
  <c r="W35" i="1" s="1"/>
  <c r="W34" i="1" s="1"/>
  <c r="W33" i="1" s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U50" i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S50" i="1"/>
  <c r="S49" i="1" s="1"/>
  <c r="S48" i="1" s="1"/>
  <c r="S47" i="1" s="1"/>
  <c r="S46" i="1" s="1"/>
  <c r="S45" i="1" s="1"/>
  <c r="S44" i="1" s="1"/>
  <c r="S43" i="1" s="1"/>
  <c r="S42" i="1" s="1"/>
  <c r="S41" i="1" s="1"/>
  <c r="S40" i="1" s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S26" i="1" s="1"/>
  <c r="S25" i="1" s="1"/>
  <c r="S24" i="1" s="1"/>
  <c r="S23" i="1" s="1"/>
  <c r="S22" i="1" s="1"/>
  <c r="S21" i="1" s="1"/>
  <c r="Q50" i="1"/>
  <c r="Q49" i="1" s="1"/>
  <c r="Q48" i="1" s="1"/>
  <c r="Q47" i="1" s="1"/>
  <c r="Q46" i="1" s="1"/>
  <c r="Q45" i="1" s="1"/>
  <c r="Q44" i="1" s="1"/>
  <c r="Q43" i="1" s="1"/>
  <c r="Q42" i="1" s="1"/>
  <c r="Q41" i="1" s="1"/>
  <c r="H268" i="1"/>
  <c r="U88" i="1"/>
  <c r="F267" i="1"/>
  <c r="F266" i="1" s="1"/>
  <c r="D209" i="1"/>
  <c r="H232" i="1"/>
  <c r="F231" i="1"/>
  <c r="H231" i="1" s="1"/>
  <c r="H160" i="1"/>
  <c r="H124" i="1"/>
  <c r="H88" i="1"/>
  <c r="H51" i="1"/>
  <c r="F195" i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59" i="1"/>
  <c r="H159" i="1" s="1"/>
  <c r="F123" i="1"/>
  <c r="H123" i="1" s="1"/>
  <c r="F87" i="1"/>
  <c r="H87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T88" i="1"/>
  <c r="X5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02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66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30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94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5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1" i="1"/>
  <c r="F40" i="1" l="1"/>
  <c r="F39" i="1" s="1"/>
  <c r="H41" i="1"/>
  <c r="F336" i="1"/>
  <c r="H337" i="1"/>
  <c r="H50" i="1"/>
  <c r="H338" i="1"/>
  <c r="F122" i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H94" i="1" s="1"/>
  <c r="H267" i="1"/>
  <c r="F230" i="1"/>
  <c r="F229" i="1" s="1"/>
  <c r="F228" i="1" s="1"/>
  <c r="F227" i="1" s="1"/>
  <c r="F226" i="1" s="1"/>
  <c r="F225" i="1" s="1"/>
  <c r="F224" i="1" s="1"/>
  <c r="F223" i="1" s="1"/>
  <c r="F222" i="1" s="1"/>
  <c r="F221" i="1" s="1"/>
  <c r="F220" i="1" s="1"/>
  <c r="F219" i="1" s="1"/>
  <c r="F218" i="1" s="1"/>
  <c r="F217" i="1" s="1"/>
  <c r="F216" i="1" s="1"/>
  <c r="F215" i="1" s="1"/>
  <c r="F214" i="1" s="1"/>
  <c r="F213" i="1" s="1"/>
  <c r="F212" i="1" s="1"/>
  <c r="F211" i="1" s="1"/>
  <c r="F210" i="1" s="1"/>
  <c r="F209" i="1" s="1"/>
  <c r="F208" i="1" s="1"/>
  <c r="F207" i="1" s="1"/>
  <c r="F206" i="1" s="1"/>
  <c r="F205" i="1" s="1"/>
  <c r="F204" i="1" s="1"/>
  <c r="F203" i="1" s="1"/>
  <c r="F202" i="1" s="1"/>
  <c r="H202" i="1" s="1"/>
  <c r="F302" i="1"/>
  <c r="H49" i="1"/>
  <c r="H48" i="1"/>
  <c r="H228" i="1"/>
  <c r="H220" i="1"/>
  <c r="H212" i="1"/>
  <c r="Q40" i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H204" i="1"/>
  <c r="H266" i="1"/>
  <c r="F265" i="1"/>
  <c r="F38" i="1"/>
  <c r="H39" i="1"/>
  <c r="H40" i="1"/>
  <c r="H119" i="1"/>
  <c r="H227" i="1"/>
  <c r="H219" i="1"/>
  <c r="H211" i="1"/>
  <c r="H203" i="1"/>
  <c r="F158" i="1"/>
  <c r="H47" i="1"/>
  <c r="H226" i="1"/>
  <c r="H218" i="1"/>
  <c r="H210" i="1"/>
  <c r="H112" i="1"/>
  <c r="H46" i="1"/>
  <c r="H45" i="1"/>
  <c r="H224" i="1"/>
  <c r="H216" i="1"/>
  <c r="H208" i="1"/>
  <c r="H44" i="1"/>
  <c r="H223" i="1"/>
  <c r="H215" i="1"/>
  <c r="H207" i="1"/>
  <c r="H225" i="1"/>
  <c r="H217" i="1"/>
  <c r="H209" i="1"/>
  <c r="F86" i="1"/>
  <c r="H43" i="1"/>
  <c r="H122" i="1"/>
  <c r="H230" i="1"/>
  <c r="H222" i="1"/>
  <c r="H214" i="1"/>
  <c r="H206" i="1"/>
  <c r="H117" i="1"/>
  <c r="H42" i="1"/>
  <c r="H229" i="1"/>
  <c r="H221" i="1"/>
  <c r="H213" i="1"/>
  <c r="S3" i="1"/>
  <c r="S4" i="1"/>
  <c r="S5" i="1"/>
  <c r="S2" i="1"/>
  <c r="O3" i="1"/>
  <c r="O4" i="1"/>
  <c r="O5" i="1"/>
  <c r="O2" i="1"/>
  <c r="H97" i="1" l="1"/>
  <c r="H100" i="1"/>
  <c r="H104" i="1"/>
  <c r="H105" i="1"/>
  <c r="H99" i="1"/>
  <c r="H108" i="1"/>
  <c r="H113" i="1"/>
  <c r="H107" i="1"/>
  <c r="H102" i="1"/>
  <c r="H98" i="1"/>
  <c r="H116" i="1"/>
  <c r="H121" i="1"/>
  <c r="H115" i="1"/>
  <c r="H110" i="1"/>
  <c r="H95" i="1"/>
  <c r="F335" i="1"/>
  <c r="H336" i="1"/>
  <c r="H205" i="1"/>
  <c r="H106" i="1"/>
  <c r="H96" i="1"/>
  <c r="H109" i="1"/>
  <c r="H118" i="1"/>
  <c r="H103" i="1"/>
  <c r="H101" i="1"/>
  <c r="H114" i="1"/>
  <c r="H120" i="1"/>
  <c r="H111" i="1"/>
  <c r="F301" i="1"/>
  <c r="H302" i="1"/>
  <c r="F157" i="1"/>
  <c r="H158" i="1"/>
  <c r="F85" i="1"/>
  <c r="H86" i="1"/>
  <c r="F37" i="1"/>
  <c r="H38" i="1"/>
  <c r="F264" i="1"/>
  <c r="H265" i="1"/>
  <c r="F334" i="1" l="1"/>
  <c r="H335" i="1"/>
  <c r="F300" i="1"/>
  <c r="H301" i="1"/>
  <c r="F263" i="1"/>
  <c r="H264" i="1"/>
  <c r="F36" i="1"/>
  <c r="H37" i="1"/>
  <c r="F84" i="1"/>
  <c r="H85" i="1"/>
  <c r="F156" i="1"/>
  <c r="H157" i="1"/>
  <c r="F333" i="1" l="1"/>
  <c r="H334" i="1"/>
  <c r="F299" i="1"/>
  <c r="H300" i="1"/>
  <c r="F155" i="1"/>
  <c r="H156" i="1"/>
  <c r="F83" i="1"/>
  <c r="H84" i="1"/>
  <c r="F35" i="1"/>
  <c r="H36" i="1"/>
  <c r="F262" i="1"/>
  <c r="H263" i="1"/>
  <c r="F332" i="1" l="1"/>
  <c r="H333" i="1"/>
  <c r="F298" i="1"/>
  <c r="H299" i="1"/>
  <c r="F261" i="1"/>
  <c r="H262" i="1"/>
  <c r="F34" i="1"/>
  <c r="H35" i="1"/>
  <c r="F82" i="1"/>
  <c r="H83" i="1"/>
  <c r="F154" i="1"/>
  <c r="H155" i="1"/>
  <c r="F331" i="1" l="1"/>
  <c r="H332" i="1"/>
  <c r="F297" i="1"/>
  <c r="H298" i="1"/>
  <c r="F153" i="1"/>
  <c r="H154" i="1"/>
  <c r="F81" i="1"/>
  <c r="H82" i="1"/>
  <c r="F33" i="1"/>
  <c r="H34" i="1"/>
  <c r="F260" i="1"/>
  <c r="H261" i="1"/>
  <c r="F330" i="1" l="1"/>
  <c r="H331" i="1"/>
  <c r="F296" i="1"/>
  <c r="H297" i="1"/>
  <c r="F259" i="1"/>
  <c r="H260" i="1"/>
  <c r="F32" i="1"/>
  <c r="H33" i="1"/>
  <c r="F80" i="1"/>
  <c r="H81" i="1"/>
  <c r="F152" i="1"/>
  <c r="H153" i="1"/>
  <c r="F329" i="1" l="1"/>
  <c r="H330" i="1"/>
  <c r="F295" i="1"/>
  <c r="H296" i="1"/>
  <c r="F151" i="1"/>
  <c r="H152" i="1"/>
  <c r="F79" i="1"/>
  <c r="H80" i="1"/>
  <c r="F31" i="1"/>
  <c r="H32" i="1"/>
  <c r="F258" i="1"/>
  <c r="H259" i="1"/>
  <c r="F328" i="1" l="1"/>
  <c r="H329" i="1"/>
  <c r="F294" i="1"/>
  <c r="H295" i="1"/>
  <c r="F257" i="1"/>
  <c r="H258" i="1"/>
  <c r="F78" i="1"/>
  <c r="H79" i="1"/>
  <c r="F30" i="1"/>
  <c r="H31" i="1"/>
  <c r="F150" i="1"/>
  <c r="H151" i="1"/>
  <c r="F327" i="1" l="1"/>
  <c r="H328" i="1"/>
  <c r="F293" i="1"/>
  <c r="H294" i="1"/>
  <c r="F149" i="1"/>
  <c r="H150" i="1"/>
  <c r="F29" i="1"/>
  <c r="H30" i="1"/>
  <c r="F77" i="1"/>
  <c r="H78" i="1"/>
  <c r="F256" i="1"/>
  <c r="H257" i="1"/>
  <c r="F326" i="1" l="1"/>
  <c r="H327" i="1"/>
  <c r="F292" i="1"/>
  <c r="H293" i="1"/>
  <c r="F255" i="1"/>
  <c r="H256" i="1"/>
  <c r="F76" i="1"/>
  <c r="H77" i="1"/>
  <c r="F28" i="1"/>
  <c r="H29" i="1"/>
  <c r="F148" i="1"/>
  <c r="H149" i="1"/>
  <c r="F325" i="1" l="1"/>
  <c r="H326" i="1"/>
  <c r="F291" i="1"/>
  <c r="H292" i="1"/>
  <c r="F147" i="1"/>
  <c r="H148" i="1"/>
  <c r="F27" i="1"/>
  <c r="H28" i="1"/>
  <c r="F75" i="1"/>
  <c r="H76" i="1"/>
  <c r="F254" i="1"/>
  <c r="H255" i="1"/>
  <c r="F324" i="1" l="1"/>
  <c r="H325" i="1"/>
  <c r="F290" i="1"/>
  <c r="H291" i="1"/>
  <c r="F253" i="1"/>
  <c r="H254" i="1"/>
  <c r="F74" i="1"/>
  <c r="H75" i="1"/>
  <c r="F26" i="1"/>
  <c r="H27" i="1"/>
  <c r="F146" i="1"/>
  <c r="H147" i="1"/>
  <c r="F323" i="1" l="1"/>
  <c r="H324" i="1"/>
  <c r="F289" i="1"/>
  <c r="H290" i="1"/>
  <c r="F145" i="1"/>
  <c r="H146" i="1"/>
  <c r="F25" i="1"/>
  <c r="H26" i="1"/>
  <c r="F73" i="1"/>
  <c r="H74" i="1"/>
  <c r="F252" i="1"/>
  <c r="H253" i="1"/>
  <c r="F322" i="1" l="1"/>
  <c r="H323" i="1"/>
  <c r="F288" i="1"/>
  <c r="H289" i="1"/>
  <c r="F251" i="1"/>
  <c r="H252" i="1"/>
  <c r="F72" i="1"/>
  <c r="H73" i="1"/>
  <c r="F24" i="1"/>
  <c r="H25" i="1"/>
  <c r="F144" i="1"/>
  <c r="H145" i="1"/>
  <c r="F321" i="1" l="1"/>
  <c r="H322" i="1"/>
  <c r="F287" i="1"/>
  <c r="H288" i="1"/>
  <c r="F143" i="1"/>
  <c r="H144" i="1"/>
  <c r="F23" i="1"/>
  <c r="H24" i="1"/>
  <c r="F71" i="1"/>
  <c r="H72" i="1"/>
  <c r="F250" i="1"/>
  <c r="H251" i="1"/>
  <c r="F320" i="1" l="1"/>
  <c r="H321" i="1"/>
  <c r="F286" i="1"/>
  <c r="H287" i="1"/>
  <c r="F249" i="1"/>
  <c r="H250" i="1"/>
  <c r="F70" i="1"/>
  <c r="H71" i="1"/>
  <c r="F22" i="1"/>
  <c r="H23" i="1"/>
  <c r="F142" i="1"/>
  <c r="H143" i="1"/>
  <c r="F319" i="1" l="1"/>
  <c r="H320" i="1"/>
  <c r="F285" i="1"/>
  <c r="H286" i="1"/>
  <c r="F21" i="1"/>
  <c r="H21" i="1" s="1"/>
  <c r="H22" i="1"/>
  <c r="F141" i="1"/>
  <c r="H142" i="1"/>
  <c r="F69" i="1"/>
  <c r="H69" i="1" s="1"/>
  <c r="H70" i="1"/>
  <c r="F248" i="1"/>
  <c r="H249" i="1"/>
  <c r="F318" i="1" l="1"/>
  <c r="H319" i="1"/>
  <c r="F284" i="1"/>
  <c r="H285" i="1"/>
  <c r="F247" i="1"/>
  <c r="H248" i="1"/>
  <c r="F68" i="1"/>
  <c r="F140" i="1"/>
  <c r="H141" i="1"/>
  <c r="F317" i="1" l="1"/>
  <c r="H318" i="1"/>
  <c r="F283" i="1"/>
  <c r="H284" i="1"/>
  <c r="F139" i="1"/>
  <c r="H140" i="1"/>
  <c r="F67" i="1"/>
  <c r="H68" i="1"/>
  <c r="F246" i="1"/>
  <c r="H247" i="1"/>
  <c r="F316" i="1" l="1"/>
  <c r="H317" i="1"/>
  <c r="F282" i="1"/>
  <c r="H283" i="1"/>
  <c r="F245" i="1"/>
  <c r="H246" i="1"/>
  <c r="F66" i="1"/>
  <c r="H67" i="1"/>
  <c r="F138" i="1"/>
  <c r="H139" i="1"/>
  <c r="F315" i="1" l="1"/>
  <c r="H316" i="1"/>
  <c r="F281" i="1"/>
  <c r="H282" i="1"/>
  <c r="F137" i="1"/>
  <c r="H138" i="1"/>
  <c r="F65" i="1"/>
  <c r="H66" i="1"/>
  <c r="F244" i="1"/>
  <c r="H245" i="1"/>
  <c r="F314" i="1" l="1"/>
  <c r="H315" i="1"/>
  <c r="F280" i="1"/>
  <c r="H281" i="1"/>
  <c r="F243" i="1"/>
  <c r="H244" i="1"/>
  <c r="F64" i="1"/>
  <c r="H65" i="1"/>
  <c r="F136" i="1"/>
  <c r="H137" i="1"/>
  <c r="F313" i="1" l="1"/>
  <c r="H314" i="1"/>
  <c r="F279" i="1"/>
  <c r="H280" i="1"/>
  <c r="F135" i="1"/>
  <c r="H136" i="1"/>
  <c r="F63" i="1"/>
  <c r="H64" i="1"/>
  <c r="F242" i="1"/>
  <c r="H243" i="1"/>
  <c r="F312" i="1" l="1"/>
  <c r="H313" i="1"/>
  <c r="F278" i="1"/>
  <c r="H279" i="1"/>
  <c r="F62" i="1"/>
  <c r="H63" i="1"/>
  <c r="F241" i="1"/>
  <c r="H242" i="1"/>
  <c r="F134" i="1"/>
  <c r="H135" i="1"/>
  <c r="F311" i="1" l="1"/>
  <c r="H312" i="1"/>
  <c r="F277" i="1"/>
  <c r="H278" i="1"/>
  <c r="F133" i="1"/>
  <c r="H134" i="1"/>
  <c r="F240" i="1"/>
  <c r="H241" i="1"/>
  <c r="F61" i="1"/>
  <c r="H62" i="1"/>
  <c r="F310" i="1" l="1"/>
  <c r="H310" i="1" s="1"/>
  <c r="H311" i="1"/>
  <c r="F276" i="1"/>
  <c r="H277" i="1"/>
  <c r="F60" i="1"/>
  <c r="H61" i="1"/>
  <c r="F239" i="1"/>
  <c r="H240" i="1"/>
  <c r="F132" i="1"/>
  <c r="H133" i="1"/>
  <c r="F275" i="1" l="1"/>
  <c r="H276" i="1"/>
  <c r="F131" i="1"/>
  <c r="H132" i="1"/>
  <c r="F238" i="1"/>
  <c r="H238" i="1" s="1"/>
  <c r="H239" i="1"/>
  <c r="F59" i="1"/>
  <c r="H60" i="1"/>
  <c r="F274" i="1" l="1"/>
  <c r="H274" i="1" s="1"/>
  <c r="H275" i="1"/>
  <c r="F58" i="1"/>
  <c r="H58" i="1" s="1"/>
  <c r="H59" i="1"/>
  <c r="F130" i="1"/>
  <c r="H130" i="1" s="1"/>
  <c r="H1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st" description="Connection to the 'test' query in the workbook." type="5" refreshedVersion="0" background="1">
    <dbPr connection="Provider=Microsoft.Mashup.OleDb.1;Data Source=$Workbook$;Location=test;Extended Properties=&quot;&quot;" command="SELECT * FROM [test]"/>
  </connection>
  <connection id="2" xr16:uid="{00000000-0015-0000-FFFF-FFFF01000000}" keepAlive="1" name="Query - test (2)" description="Connection to the 'test (2)' query in the workbook." type="5" refreshedVersion="0" background="1">
    <dbPr connection="Provider=Microsoft.Mashup.OleDb.1;Data Source=$Workbook$;Location=test (2);Extended Properties=&quot;&quot;" command="SELECT * FROM [test (2)]"/>
  </connection>
  <connection id="3" xr16:uid="{00000000-0015-0000-FFFF-FFFF02000000}" keepAlive="1" name="Query - test (3)" description="Connection to the 'test (3)' query in the workbook." type="5" refreshedVersion="0" background="1">
    <dbPr connection="Provider=Microsoft.Mashup.OleDb.1;Data Source=$Workbook$;Location=test (3);Extended Properties=&quot;&quot;" command="SELECT * FROM [test (3)]"/>
  </connection>
  <connection id="4" xr16:uid="{00000000-0015-0000-FFFF-FFFF03000000}" keepAlive="1" name="Query - test (4)" description="Connection to the 'test (4)' query in the workbook." type="5" refreshedVersion="0" background="1">
    <dbPr connection="Provider=Microsoft.Mashup.OleDb.1;Data Source=$Workbook$;Location=test (4);Extended Properties=&quot;&quot;" command="SELECT * FROM [test (4)]"/>
  </connection>
  <connection id="5" xr16:uid="{00000000-0015-0000-FFFF-FFFF04000000}" keepAlive="1" name="Query - test (5)" description="Connection to the 'test (5)' query in the workbook." type="5" refreshedVersion="0" background="1">
    <dbPr connection="Provider=Microsoft.Mashup.OleDb.1;Data Source=$Workbook$;Location=test (5);Extended Properties=&quot;&quot;" command="SELECT * FROM [test (5)]"/>
  </connection>
  <connection id="6" xr16:uid="{00000000-0015-0000-FFFF-FFFF05000000}" keepAlive="1" name="Query - test (6)" description="Connection to the 'test (6)' query in the workbook." type="5" refreshedVersion="0" background="1">
    <dbPr connection="Provider=Microsoft.Mashup.OleDb.1;Data Source=$Workbook$;Location=test (6);Extended Properties=&quot;&quot;" command="SELECT * FROM [test (6)]"/>
  </connection>
  <connection id="7" xr16:uid="{00000000-0015-0000-FFFF-FFFF06000000}" keepAlive="1" name="Query - test (7)" description="Connection to the 'test (7)' query in the workbook." type="5" refreshedVersion="0" background="1">
    <dbPr connection="Provider=Microsoft.Mashup.OleDb.1;Data Source=$Workbook$;Location=test (7);Extended Properties=&quot;&quot;" command="SELECT * FROM [test (7)]"/>
  </connection>
  <connection id="8" xr16:uid="{00000000-0015-0000-FFFF-FFFF07000000}" keepAlive="1" name="Query - test (8)" description="Connection to the 'test (8)' query in the workbook." type="5" refreshedVersion="0" background="1">
    <dbPr connection="Provider=Microsoft.Mashup.OleDb.1;Data Source=$Workbook$;Location=test (8);Extended Properties=&quot;&quot;" command="SELECT * FROM [test (8)]"/>
  </connection>
</connections>
</file>

<file path=xl/sharedStrings.xml><?xml version="1.0" encoding="utf-8"?>
<sst xmlns="http://schemas.openxmlformats.org/spreadsheetml/2006/main" count="250" uniqueCount="91">
  <si>
    <t>Query File</t>
  </si>
  <si>
    <t>Dataset</t>
  </si>
  <si>
    <t>Raw File</t>
  </si>
  <si>
    <t>Assembler</t>
  </si>
  <si>
    <t>Number of Queries</t>
  </si>
  <si>
    <t>Number of raw sequences</t>
  </si>
  <si>
    <t>Maize</t>
  </si>
  <si>
    <t>Trinity</t>
  </si>
  <si>
    <t>Trinity_transcripts_merged.fasta.unique.faa</t>
  </si>
  <si>
    <t>fluxSimExpressed.fa.faa</t>
  </si>
  <si>
    <t>Falconn total time(seconds)</t>
  </si>
  <si>
    <t>Edlib total time (seconds)</t>
  </si>
  <si>
    <t>idba</t>
  </si>
  <si>
    <t>IDBA_transcripts_merged.fasta.unique.faa</t>
  </si>
  <si>
    <t>SPAdes_transcripts_merged.fasta.unique.faa</t>
  </si>
  <si>
    <t>SPAdes</t>
  </si>
  <si>
    <t>SOAPDenovo_transcripts_merged.fasta.unique.faa</t>
  </si>
  <si>
    <t>soapDenovo</t>
  </si>
  <si>
    <t>stringTie_transcripts.fasta.unique.faa</t>
  </si>
  <si>
    <t>stringTie</t>
  </si>
  <si>
    <t>Ed</t>
  </si>
  <si>
    <t>bp range</t>
  </si>
  <si>
    <t>98 - 5267</t>
  </si>
  <si>
    <t>98 - 5231</t>
  </si>
  <si>
    <t>98 - 5375</t>
  </si>
  <si>
    <t>98 - 4743</t>
  </si>
  <si>
    <t>91 - 5375</t>
  </si>
  <si>
    <t>Edlib query time in seconds</t>
  </si>
  <si>
    <t>Falconn query time in seconds</t>
  </si>
  <si>
    <t>edlib</t>
  </si>
  <si>
    <t>Falconn</t>
  </si>
  <si>
    <t>accuracy</t>
  </si>
  <si>
    <t>spades</t>
  </si>
  <si>
    <t>Falconn query time single core</t>
  </si>
  <si>
    <t>Falconn query time (1000 queries,sc, sec)</t>
  </si>
  <si>
    <t>Edlib query time(10 queries,sc,sec)</t>
  </si>
  <si>
    <t>SOAPDenovo</t>
  </si>
  <si>
    <t>PI</t>
  </si>
  <si>
    <t>17441(no ed optim)</t>
  </si>
  <si>
    <t>40051(no ed optim)</t>
  </si>
  <si>
    <t>cufflinks</t>
  </si>
  <si>
    <t>7310(36 cores)</t>
  </si>
  <si>
    <t>41444(36 cores)</t>
  </si>
  <si>
    <t>20792(36 cores)</t>
  </si>
  <si>
    <t>cufflinks_transcripts.fasta.unique.faa</t>
  </si>
  <si>
    <t>3521(16 cores)</t>
  </si>
  <si>
    <t>bayesembler_transcripts.fasta.unique.faa</t>
  </si>
  <si>
    <t>bayesembler</t>
  </si>
  <si>
    <t>IDBA</t>
  </si>
  <si>
    <t>StringTie</t>
  </si>
  <si>
    <t>Cufflinks</t>
  </si>
  <si>
    <t>Bayesembler</t>
  </si>
  <si>
    <t>SOAPdenovo</t>
  </si>
  <si>
    <t>consensus</t>
  </si>
  <si>
    <t>denovo-Edlib</t>
  </si>
  <si>
    <t>denovo - Falconn</t>
  </si>
  <si>
    <t>genome_guided-Edlib</t>
  </si>
  <si>
    <t>stringtie</t>
  </si>
  <si>
    <t>genome_guided-falconn</t>
  </si>
  <si>
    <t>All combined Clustered Representative Testing Time</t>
  </si>
  <si>
    <t>BestMatches-Edlib</t>
  </si>
  <si>
    <t>BestMatches-edlib</t>
  </si>
  <si>
    <t>Cummulative Reverse</t>
  </si>
  <si>
    <t>Total</t>
  </si>
  <si>
    <t>Ratio</t>
  </si>
  <si>
    <t>98-4927</t>
  </si>
  <si>
    <t>98-4108</t>
  </si>
  <si>
    <t>consensus.fasta.faa.unique</t>
  </si>
  <si>
    <t>consensus.fasta.faa.unique.clusters.txt_cluster_representatives.txt</t>
  </si>
  <si>
    <t>91-5375</t>
  </si>
  <si>
    <t>All combined</t>
  </si>
  <si>
    <t>Reduced consensus</t>
  </si>
  <si>
    <t>Clustered consensus</t>
  </si>
  <si>
    <t>7354 (16cores)</t>
  </si>
  <si>
    <t>Reverse Cummulative</t>
  </si>
  <si>
    <t>Reverse Cumulative</t>
  </si>
  <si>
    <t>denovo - Reduced Consensus-Falconn</t>
  </si>
  <si>
    <t>denovo -All combined - Edlib</t>
  </si>
  <si>
    <t>GenomeGuided-All combined</t>
  </si>
  <si>
    <t>cd-hit-2d</t>
  </si>
  <si>
    <t>Cdhit clustering</t>
  </si>
  <si>
    <t>Blast</t>
  </si>
  <si>
    <t>Edlib</t>
  </si>
  <si>
    <t>Time-5000Queries</t>
  </si>
  <si>
    <t>Database Size</t>
  </si>
  <si>
    <t>FALCONN-5000Queries</t>
  </si>
  <si>
    <t>Candidates</t>
  </si>
  <si>
    <t>THPI=70</t>
  </si>
  <si>
    <t>THPI=90</t>
  </si>
  <si>
    <t>THPI=80</t>
  </si>
  <si>
    <t>Query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</si>
</sst>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4B4F5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0"/>
  <sheetViews>
    <sheetView tabSelected="1" topLeftCell="F1" workbookViewId="0">
      <selection activeCell="M49" sqref="M49"/>
    </sheetView>
  </sheetViews>
  <sheetFormatPr defaultRowHeight="15" x14ac:dyDescent="0.25"/>
  <cols>
    <col min="1" max="1" width="7.7109375" bestFit="1" customWidth="1"/>
    <col min="2" max="2" width="22.7109375" customWidth="1"/>
    <col min="3" max="3" width="24.5703125" bestFit="1" customWidth="1"/>
    <col min="4" max="4" width="24.5703125" customWidth="1"/>
    <col min="5" max="5" width="47" customWidth="1"/>
    <col min="6" max="10" width="18.140625" style="3" customWidth="1"/>
    <col min="11" max="11" width="20.28515625" customWidth="1"/>
    <col min="12" max="12" width="10.42578125" customWidth="1"/>
    <col min="13" max="13" width="18.28515625" bestFit="1" customWidth="1"/>
    <col min="14" max="14" width="26.140625" bestFit="1" customWidth="1"/>
    <col min="15" max="15" width="19" customWidth="1"/>
    <col min="16" max="16" width="40.42578125" customWidth="1"/>
    <col min="17" max="17" width="28.140625" customWidth="1"/>
    <col min="18" max="18" width="24" customWidth="1"/>
    <col min="19" max="19" width="24.7109375" customWidth="1"/>
    <col min="20" max="20" width="31.85546875" customWidth="1"/>
    <col min="21" max="22" width="20.140625" customWidth="1"/>
    <col min="23" max="23" width="18.42578125" customWidth="1"/>
    <col min="24" max="24" width="20.5703125" customWidth="1"/>
    <col min="25" max="25" width="21.85546875" customWidth="1"/>
  </cols>
  <sheetData>
    <row r="1" spans="1:20" x14ac:dyDescent="0.25">
      <c r="A1" t="s">
        <v>1</v>
      </c>
      <c r="B1" t="s">
        <v>2</v>
      </c>
      <c r="C1" t="s">
        <v>5</v>
      </c>
      <c r="D1" t="s">
        <v>21</v>
      </c>
      <c r="E1" t="s">
        <v>0</v>
      </c>
      <c r="K1" t="s">
        <v>3</v>
      </c>
      <c r="L1" t="s">
        <v>21</v>
      </c>
      <c r="M1" t="s">
        <v>4</v>
      </c>
      <c r="N1" t="s">
        <v>10</v>
      </c>
      <c r="O1" t="s">
        <v>28</v>
      </c>
      <c r="P1" t="s">
        <v>34</v>
      </c>
      <c r="Q1" t="s">
        <v>33</v>
      </c>
      <c r="R1" t="s">
        <v>11</v>
      </c>
      <c r="S1" t="s">
        <v>27</v>
      </c>
      <c r="T1" t="s">
        <v>35</v>
      </c>
    </row>
    <row r="2" spans="1:20" x14ac:dyDescent="0.25">
      <c r="A2" t="s">
        <v>6</v>
      </c>
      <c r="B2" t="s">
        <v>9</v>
      </c>
      <c r="C2">
        <v>166830</v>
      </c>
      <c r="D2" t="s">
        <v>22</v>
      </c>
      <c r="E2" t="s">
        <v>8</v>
      </c>
      <c r="K2" t="s">
        <v>7</v>
      </c>
      <c r="L2" t="s">
        <v>23</v>
      </c>
      <c r="M2">
        <v>120199</v>
      </c>
      <c r="N2">
        <v>9953</v>
      </c>
      <c r="O2">
        <f>N2/M2</f>
        <v>8.280434945382241E-2</v>
      </c>
      <c r="P2">
        <v>303</v>
      </c>
      <c r="Q2">
        <v>0.30299999999999999</v>
      </c>
      <c r="R2">
        <v>30170</v>
      </c>
      <c r="S2">
        <f>R2/M2</f>
        <v>0.2510004242963752</v>
      </c>
      <c r="T2">
        <v>1.1000000000000001</v>
      </c>
    </row>
    <row r="3" spans="1:20" x14ac:dyDescent="0.25">
      <c r="A3" t="s">
        <v>6</v>
      </c>
      <c r="B3" t="s">
        <v>9</v>
      </c>
      <c r="C3">
        <v>166830</v>
      </c>
      <c r="D3" t="s">
        <v>22</v>
      </c>
      <c r="E3" t="s">
        <v>13</v>
      </c>
      <c r="K3" t="s">
        <v>12</v>
      </c>
      <c r="L3" t="s">
        <v>24</v>
      </c>
      <c r="M3">
        <v>177126</v>
      </c>
      <c r="N3">
        <v>7947</v>
      </c>
      <c r="O3">
        <f t="shared" ref="O3:O5" si="0">N3/M3</f>
        <v>4.4866366315504218E-2</v>
      </c>
      <c r="P3">
        <v>304</v>
      </c>
      <c r="Q3">
        <v>0.30399999999999999</v>
      </c>
      <c r="R3">
        <v>32749</v>
      </c>
      <c r="S3">
        <f t="shared" ref="S3:S5" si="1">R3/M3</f>
        <v>0.18489098156114855</v>
      </c>
      <c r="T3">
        <v>3.3</v>
      </c>
    </row>
    <row r="4" spans="1:20" x14ac:dyDescent="0.25">
      <c r="A4" t="s">
        <v>6</v>
      </c>
      <c r="B4" t="s">
        <v>9</v>
      </c>
      <c r="C4">
        <v>166830</v>
      </c>
      <c r="D4" t="s">
        <v>22</v>
      </c>
      <c r="E4" t="s">
        <v>14</v>
      </c>
      <c r="K4" t="s">
        <v>15</v>
      </c>
      <c r="L4" t="s">
        <v>26</v>
      </c>
      <c r="M4">
        <v>486912</v>
      </c>
      <c r="N4">
        <v>11853</v>
      </c>
      <c r="O4">
        <f t="shared" si="0"/>
        <v>2.4343207807570977E-2</v>
      </c>
      <c r="R4">
        <v>78690</v>
      </c>
      <c r="S4">
        <f t="shared" si="1"/>
        <v>0.16161031151419558</v>
      </c>
      <c r="T4">
        <v>12.4</v>
      </c>
    </row>
    <row r="5" spans="1:20" x14ac:dyDescent="0.25">
      <c r="A5" t="s">
        <v>6</v>
      </c>
      <c r="B5" t="s">
        <v>9</v>
      </c>
      <c r="C5">
        <v>166830</v>
      </c>
      <c r="D5" t="s">
        <v>22</v>
      </c>
      <c r="E5" t="s">
        <v>16</v>
      </c>
      <c r="K5" t="s">
        <v>17</v>
      </c>
      <c r="L5" t="s">
        <v>25</v>
      </c>
      <c r="M5">
        <v>374912</v>
      </c>
      <c r="N5">
        <v>8409</v>
      </c>
      <c r="O5">
        <f t="shared" si="0"/>
        <v>2.2429263400477979E-2</v>
      </c>
      <c r="R5">
        <v>44427</v>
      </c>
      <c r="S5">
        <f t="shared" si="1"/>
        <v>0.11849980795493342</v>
      </c>
    </row>
    <row r="7" spans="1:20" x14ac:dyDescent="0.25">
      <c r="A7" t="s">
        <v>6</v>
      </c>
      <c r="B7" t="s">
        <v>9</v>
      </c>
      <c r="C7">
        <v>117610</v>
      </c>
      <c r="D7" t="s">
        <v>22</v>
      </c>
      <c r="E7" t="s">
        <v>13</v>
      </c>
      <c r="K7" t="s">
        <v>12</v>
      </c>
      <c r="L7" t="s">
        <v>24</v>
      </c>
      <c r="M7">
        <v>177126</v>
      </c>
      <c r="N7" t="s">
        <v>38</v>
      </c>
      <c r="R7">
        <v>37640</v>
      </c>
    </row>
    <row r="8" spans="1:20" x14ac:dyDescent="0.25">
      <c r="A8" t="s">
        <v>6</v>
      </c>
      <c r="B8" t="s">
        <v>9</v>
      </c>
      <c r="C8">
        <v>117610</v>
      </c>
      <c r="D8" t="s">
        <v>22</v>
      </c>
      <c r="E8" t="s">
        <v>16</v>
      </c>
      <c r="K8" t="s">
        <v>36</v>
      </c>
      <c r="L8" t="s">
        <v>25</v>
      </c>
      <c r="M8">
        <v>374913</v>
      </c>
      <c r="N8">
        <v>7797</v>
      </c>
      <c r="R8">
        <v>49007</v>
      </c>
    </row>
    <row r="9" spans="1:20" x14ac:dyDescent="0.25">
      <c r="A9" t="s">
        <v>6</v>
      </c>
      <c r="B9" t="s">
        <v>9</v>
      </c>
      <c r="C9">
        <v>117610</v>
      </c>
      <c r="D9" t="s">
        <v>22</v>
      </c>
      <c r="E9" t="s">
        <v>14</v>
      </c>
      <c r="K9" t="s">
        <v>15</v>
      </c>
      <c r="L9" t="s">
        <v>26</v>
      </c>
      <c r="M9">
        <v>486912</v>
      </c>
      <c r="N9" t="s">
        <v>39</v>
      </c>
      <c r="R9" t="s">
        <v>42</v>
      </c>
    </row>
    <row r="10" spans="1:20" x14ac:dyDescent="0.25">
      <c r="A10" t="s">
        <v>6</v>
      </c>
      <c r="B10" t="s">
        <v>9</v>
      </c>
      <c r="C10">
        <v>117610</v>
      </c>
      <c r="D10" t="s">
        <v>22</v>
      </c>
      <c r="E10" t="s">
        <v>8</v>
      </c>
      <c r="K10" t="s">
        <v>7</v>
      </c>
      <c r="L10" t="s">
        <v>23</v>
      </c>
      <c r="M10">
        <v>120199</v>
      </c>
      <c r="N10">
        <v>8805</v>
      </c>
      <c r="R10">
        <v>28645</v>
      </c>
    </row>
    <row r="11" spans="1:20" s="3" customFormat="1" x14ac:dyDescent="0.25">
      <c r="A11" s="3" t="s">
        <v>6</v>
      </c>
      <c r="B11" s="3" t="s">
        <v>9</v>
      </c>
      <c r="C11" s="3">
        <v>117610</v>
      </c>
      <c r="D11" s="3" t="s">
        <v>22</v>
      </c>
      <c r="E11" s="3" t="s">
        <v>67</v>
      </c>
      <c r="K11" s="3" t="s">
        <v>70</v>
      </c>
      <c r="L11" s="3" t="s">
        <v>69</v>
      </c>
      <c r="M11" s="3">
        <v>1035354</v>
      </c>
    </row>
    <row r="12" spans="1:20" s="3" customFormat="1" x14ac:dyDescent="0.25">
      <c r="A12" s="3" t="s">
        <v>6</v>
      </c>
      <c r="B12" s="3" t="s">
        <v>9</v>
      </c>
      <c r="C12" s="3">
        <v>117610</v>
      </c>
      <c r="D12" s="3" t="s">
        <v>22</v>
      </c>
      <c r="E12" s="3" t="s">
        <v>68</v>
      </c>
      <c r="K12" s="3" t="s">
        <v>72</v>
      </c>
      <c r="L12" s="3" t="s">
        <v>69</v>
      </c>
      <c r="M12" s="3">
        <v>302813</v>
      </c>
      <c r="N12" s="2" t="s">
        <v>73</v>
      </c>
    </row>
    <row r="13" spans="1:20" s="3" customFormat="1" x14ac:dyDescent="0.25"/>
    <row r="14" spans="1:20" x14ac:dyDescent="0.25">
      <c r="A14" t="s">
        <v>6</v>
      </c>
      <c r="B14" t="s">
        <v>9</v>
      </c>
      <c r="C14">
        <v>117610</v>
      </c>
      <c r="D14" t="s">
        <v>22</v>
      </c>
      <c r="E14" t="s">
        <v>18</v>
      </c>
      <c r="K14" t="s">
        <v>19</v>
      </c>
      <c r="N14" t="s">
        <v>41</v>
      </c>
      <c r="R14" t="s">
        <v>43</v>
      </c>
    </row>
    <row r="15" spans="1:20" x14ac:dyDescent="0.25">
      <c r="A15" t="s">
        <v>6</v>
      </c>
      <c r="B15" t="s">
        <v>9</v>
      </c>
      <c r="C15">
        <v>117610</v>
      </c>
      <c r="D15" t="s">
        <v>22</v>
      </c>
      <c r="E15" t="s">
        <v>44</v>
      </c>
      <c r="K15" t="s">
        <v>40</v>
      </c>
      <c r="L15" t="s">
        <v>66</v>
      </c>
      <c r="M15">
        <v>63246</v>
      </c>
      <c r="N15" t="s">
        <v>45</v>
      </c>
      <c r="R15" s="1">
        <v>6836</v>
      </c>
    </row>
    <row r="16" spans="1:20" x14ac:dyDescent="0.25">
      <c r="A16" t="s">
        <v>6</v>
      </c>
      <c r="B16" t="s">
        <v>9</v>
      </c>
      <c r="C16">
        <v>117610</v>
      </c>
      <c r="D16" t="s">
        <v>22</v>
      </c>
      <c r="E16" t="s">
        <v>46</v>
      </c>
      <c r="K16" t="s">
        <v>47</v>
      </c>
      <c r="L16" t="s">
        <v>65</v>
      </c>
      <c r="M16">
        <v>4002</v>
      </c>
    </row>
    <row r="17" spans="1:25" s="3" customFormat="1" x14ac:dyDescent="0.25"/>
    <row r="19" spans="1:25" x14ac:dyDescent="0.25">
      <c r="A19" t="s">
        <v>7</v>
      </c>
      <c r="O19" t="s">
        <v>54</v>
      </c>
    </row>
    <row r="20" spans="1:25" x14ac:dyDescent="0.25">
      <c r="A20" t="s">
        <v>37</v>
      </c>
      <c r="B20" t="s">
        <v>29</v>
      </c>
      <c r="C20" t="s">
        <v>30</v>
      </c>
      <c r="D20" t="s">
        <v>31</v>
      </c>
      <c r="E20" t="s">
        <v>60</v>
      </c>
      <c r="F20" s="3" t="s">
        <v>62</v>
      </c>
      <c r="G20" s="3" t="s">
        <v>63</v>
      </c>
      <c r="H20" s="3" t="s">
        <v>64</v>
      </c>
      <c r="L20" t="s">
        <v>29</v>
      </c>
      <c r="M20" t="s">
        <v>30</v>
      </c>
      <c r="N20" t="s">
        <v>79</v>
      </c>
      <c r="O20" t="s">
        <v>37</v>
      </c>
      <c r="P20" t="s">
        <v>7</v>
      </c>
      <c r="Q20" s="3" t="s">
        <v>74</v>
      </c>
      <c r="R20" t="s">
        <v>48</v>
      </c>
      <c r="S20" t="s">
        <v>74</v>
      </c>
      <c r="T20" t="s">
        <v>52</v>
      </c>
      <c r="U20" s="3" t="s">
        <v>74</v>
      </c>
      <c r="V20" t="s">
        <v>15</v>
      </c>
      <c r="W20" s="3" t="s">
        <v>74</v>
      </c>
      <c r="X20" t="s">
        <v>70</v>
      </c>
      <c r="Y20" s="3" t="s">
        <v>74</v>
      </c>
    </row>
    <row r="21" spans="1:25" x14ac:dyDescent="0.25">
      <c r="A21">
        <v>70</v>
      </c>
      <c r="B21">
        <v>10044</v>
      </c>
      <c r="C21">
        <v>9943</v>
      </c>
      <c r="D21">
        <f>C21/B21</f>
        <v>0.98994424532058944</v>
      </c>
      <c r="E21" s="3">
        <v>737</v>
      </c>
      <c r="F21" s="3">
        <f t="shared" ref="F21:F39" si="2">E21+F22</f>
        <v>77865</v>
      </c>
      <c r="G21" s="3">
        <v>120199</v>
      </c>
      <c r="H21" s="3">
        <f t="shared" ref="H21:H50" si="3">F21/G21</f>
        <v>0.64780073045532827</v>
      </c>
      <c r="K21" t="s">
        <v>48</v>
      </c>
      <c r="L21">
        <v>7037</v>
      </c>
      <c r="M21">
        <v>987</v>
      </c>
      <c r="N21">
        <v>274.38</v>
      </c>
      <c r="O21">
        <v>70</v>
      </c>
      <c r="P21">
        <v>932</v>
      </c>
      <c r="Q21" s="3">
        <f t="shared" ref="Q21:Q49" si="4">P21+Q22</f>
        <v>83919</v>
      </c>
      <c r="R21">
        <v>966</v>
      </c>
      <c r="S21" s="3">
        <f t="shared" ref="S21:S49" si="5">R21+S22</f>
        <v>73818</v>
      </c>
      <c r="T21">
        <v>1197</v>
      </c>
      <c r="U21" s="3">
        <f t="shared" ref="U21:U49" si="6">T21+U22</f>
        <v>66595</v>
      </c>
      <c r="V21">
        <v>860</v>
      </c>
      <c r="W21" s="3">
        <f t="shared" ref="W21:W49" si="7">V21+W22</f>
        <v>102281</v>
      </c>
      <c r="X21" s="3">
        <v>451</v>
      </c>
      <c r="Y21" s="3">
        <f t="shared" ref="Y21:Y49" si="8">X21+Y22</f>
        <v>111264</v>
      </c>
    </row>
    <row r="22" spans="1:25" x14ac:dyDescent="0.25">
      <c r="A22">
        <v>71</v>
      </c>
      <c r="B22">
        <v>10632</v>
      </c>
      <c r="C22">
        <v>10570</v>
      </c>
      <c r="D22">
        <f t="shared" ref="D22:D51" si="9">C22/B22</f>
        <v>0.99416854778028596</v>
      </c>
      <c r="E22" s="3">
        <v>873</v>
      </c>
      <c r="F22" s="3">
        <f t="shared" si="2"/>
        <v>77128</v>
      </c>
      <c r="G22" s="3">
        <v>120199</v>
      </c>
      <c r="H22" s="3">
        <f t="shared" si="3"/>
        <v>0.64166923185717017</v>
      </c>
      <c r="K22" t="s">
        <v>36</v>
      </c>
      <c r="L22">
        <v>3098</v>
      </c>
      <c r="M22">
        <v>653</v>
      </c>
      <c r="N22">
        <v>172.97</v>
      </c>
      <c r="O22">
        <v>71</v>
      </c>
      <c r="P22">
        <v>1108</v>
      </c>
      <c r="Q22" s="3">
        <f t="shared" si="4"/>
        <v>82987</v>
      </c>
      <c r="R22">
        <v>1091</v>
      </c>
      <c r="S22" s="3">
        <f t="shared" si="5"/>
        <v>72852</v>
      </c>
      <c r="T22">
        <v>1530</v>
      </c>
      <c r="U22" s="3">
        <f t="shared" si="6"/>
        <v>65398</v>
      </c>
      <c r="V22">
        <v>1038</v>
      </c>
      <c r="W22" s="3">
        <f t="shared" si="7"/>
        <v>101421</v>
      </c>
      <c r="X22" s="3">
        <v>488</v>
      </c>
      <c r="Y22" s="3">
        <f t="shared" si="8"/>
        <v>110813</v>
      </c>
    </row>
    <row r="23" spans="1:25" x14ac:dyDescent="0.25">
      <c r="A23">
        <v>72</v>
      </c>
      <c r="B23">
        <v>10694</v>
      </c>
      <c r="C23">
        <v>10632</v>
      </c>
      <c r="D23">
        <f t="shared" si="9"/>
        <v>0.99420235646156718</v>
      </c>
      <c r="E23" s="3">
        <v>913</v>
      </c>
      <c r="F23" s="3">
        <f t="shared" si="2"/>
        <v>76255</v>
      </c>
      <c r="G23" s="3">
        <v>120199</v>
      </c>
      <c r="H23" s="3">
        <f t="shared" si="3"/>
        <v>0.63440627625853796</v>
      </c>
      <c r="K23" t="s">
        <v>15</v>
      </c>
      <c r="L23">
        <v>15688</v>
      </c>
      <c r="M23">
        <v>7202</v>
      </c>
      <c r="N23">
        <v>233.07</v>
      </c>
      <c r="O23">
        <v>72</v>
      </c>
      <c r="P23">
        <v>1142</v>
      </c>
      <c r="Q23" s="3">
        <f t="shared" si="4"/>
        <v>81879</v>
      </c>
      <c r="R23">
        <v>1154</v>
      </c>
      <c r="S23" s="3">
        <f t="shared" si="5"/>
        <v>71761</v>
      </c>
      <c r="T23">
        <v>1525</v>
      </c>
      <c r="U23" s="3">
        <f t="shared" si="6"/>
        <v>63868</v>
      </c>
      <c r="V23">
        <v>1014</v>
      </c>
      <c r="W23" s="3">
        <f t="shared" si="7"/>
        <v>100383</v>
      </c>
      <c r="X23" s="3">
        <v>593</v>
      </c>
      <c r="Y23" s="3">
        <f t="shared" si="8"/>
        <v>110325</v>
      </c>
    </row>
    <row r="24" spans="1:25" x14ac:dyDescent="0.25">
      <c r="A24">
        <v>73</v>
      </c>
      <c r="B24">
        <v>10473</v>
      </c>
      <c r="C24">
        <v>10432</v>
      </c>
      <c r="D24">
        <f t="shared" si="9"/>
        <v>0.99608517139310604</v>
      </c>
      <c r="E24" s="3">
        <v>901</v>
      </c>
      <c r="F24" s="3">
        <f t="shared" si="2"/>
        <v>75342</v>
      </c>
      <c r="G24" s="3">
        <v>120199</v>
      </c>
      <c r="H24" s="3">
        <f t="shared" si="3"/>
        <v>0.62681053918917795</v>
      </c>
      <c r="K24" t="s">
        <v>7</v>
      </c>
      <c r="L24">
        <v>8443</v>
      </c>
      <c r="M24">
        <v>1256</v>
      </c>
      <c r="N24">
        <v>185.68</v>
      </c>
      <c r="O24">
        <v>73</v>
      </c>
      <c r="P24">
        <v>1087</v>
      </c>
      <c r="Q24" s="3">
        <f t="shared" si="4"/>
        <v>80737</v>
      </c>
      <c r="R24">
        <v>1102</v>
      </c>
      <c r="S24" s="3">
        <f t="shared" si="5"/>
        <v>70607</v>
      </c>
      <c r="T24">
        <v>1562</v>
      </c>
      <c r="U24" s="3">
        <f t="shared" si="6"/>
        <v>62343</v>
      </c>
      <c r="V24">
        <v>1091</v>
      </c>
      <c r="W24" s="3">
        <f t="shared" si="7"/>
        <v>99369</v>
      </c>
      <c r="X24" s="3">
        <v>600</v>
      </c>
      <c r="Y24" s="3">
        <f t="shared" si="8"/>
        <v>109732</v>
      </c>
    </row>
    <row r="25" spans="1:25" x14ac:dyDescent="0.25">
      <c r="A25">
        <v>74</v>
      </c>
      <c r="B25">
        <v>10179</v>
      </c>
      <c r="C25">
        <v>10148</v>
      </c>
      <c r="D25">
        <f t="shared" si="9"/>
        <v>0.99695451419589354</v>
      </c>
      <c r="E25" s="3">
        <v>972</v>
      </c>
      <c r="F25" s="3">
        <f t="shared" si="2"/>
        <v>74441</v>
      </c>
      <c r="G25" s="3">
        <v>120199</v>
      </c>
      <c r="H25" s="3">
        <f t="shared" si="3"/>
        <v>0.61931463656103625</v>
      </c>
      <c r="K25" t="s">
        <v>49</v>
      </c>
      <c r="O25">
        <v>74</v>
      </c>
      <c r="P25">
        <v>1156</v>
      </c>
      <c r="Q25" s="3">
        <f t="shared" si="4"/>
        <v>79650</v>
      </c>
      <c r="R25">
        <v>1104</v>
      </c>
      <c r="S25" s="3">
        <f t="shared" si="5"/>
        <v>69505</v>
      </c>
      <c r="T25">
        <v>1529</v>
      </c>
      <c r="U25" s="3">
        <f t="shared" si="6"/>
        <v>60781</v>
      </c>
      <c r="V25">
        <v>1112</v>
      </c>
      <c r="W25" s="3">
        <f t="shared" si="7"/>
        <v>98278</v>
      </c>
      <c r="X25" s="3">
        <v>624</v>
      </c>
      <c r="Y25" s="3">
        <f t="shared" si="8"/>
        <v>109132</v>
      </c>
    </row>
    <row r="26" spans="1:25" x14ac:dyDescent="0.25">
      <c r="A26">
        <v>75</v>
      </c>
      <c r="B26">
        <v>9956</v>
      </c>
      <c r="C26">
        <v>9931</v>
      </c>
      <c r="D26">
        <f t="shared" si="9"/>
        <v>0.99748895138609883</v>
      </c>
      <c r="E26" s="3">
        <v>953</v>
      </c>
      <c r="F26" s="3">
        <f t="shared" si="2"/>
        <v>73469</v>
      </c>
      <c r="G26" s="3">
        <v>120199</v>
      </c>
      <c r="H26" s="3">
        <f t="shared" si="3"/>
        <v>0.61122804682235288</v>
      </c>
      <c r="K26" t="s">
        <v>50</v>
      </c>
      <c r="L26">
        <v>14016</v>
      </c>
      <c r="M26">
        <v>3318</v>
      </c>
      <c r="O26">
        <v>75</v>
      </c>
      <c r="P26">
        <v>1170</v>
      </c>
      <c r="Q26" s="3">
        <f t="shared" si="4"/>
        <v>78494</v>
      </c>
      <c r="R26">
        <v>1160</v>
      </c>
      <c r="S26" s="3">
        <f t="shared" si="5"/>
        <v>68401</v>
      </c>
      <c r="T26">
        <v>1496</v>
      </c>
      <c r="U26" s="3">
        <f t="shared" si="6"/>
        <v>59252</v>
      </c>
      <c r="V26">
        <v>1113</v>
      </c>
      <c r="W26" s="3">
        <f t="shared" si="7"/>
        <v>97166</v>
      </c>
      <c r="X26" s="3">
        <v>695</v>
      </c>
      <c r="Y26" s="3">
        <f t="shared" si="8"/>
        <v>108508</v>
      </c>
    </row>
    <row r="27" spans="1:25" x14ac:dyDescent="0.25">
      <c r="A27">
        <v>76</v>
      </c>
      <c r="B27">
        <v>9972</v>
      </c>
      <c r="C27">
        <v>9957</v>
      </c>
      <c r="D27">
        <f t="shared" si="9"/>
        <v>0.9984957882069796</v>
      </c>
      <c r="E27" s="3">
        <v>1012</v>
      </c>
      <c r="F27" s="3">
        <f t="shared" si="2"/>
        <v>72516</v>
      </c>
      <c r="G27" s="3">
        <v>120199</v>
      </c>
      <c r="H27" s="3">
        <f t="shared" si="3"/>
        <v>0.6032995282822653</v>
      </c>
      <c r="K27" t="s">
        <v>51</v>
      </c>
      <c r="L27">
        <v>11052</v>
      </c>
      <c r="M27">
        <v>3199</v>
      </c>
      <c r="O27">
        <v>76</v>
      </c>
      <c r="P27">
        <v>1237</v>
      </c>
      <c r="Q27" s="3">
        <f t="shared" si="4"/>
        <v>77324</v>
      </c>
      <c r="R27">
        <v>1182</v>
      </c>
      <c r="S27" s="3">
        <f t="shared" si="5"/>
        <v>67241</v>
      </c>
      <c r="T27">
        <v>1470</v>
      </c>
      <c r="U27" s="3">
        <f t="shared" si="6"/>
        <v>57756</v>
      </c>
      <c r="V27">
        <v>1242</v>
      </c>
      <c r="W27" s="3">
        <f t="shared" si="7"/>
        <v>96053</v>
      </c>
      <c r="X27" s="3">
        <v>728</v>
      </c>
      <c r="Y27" s="3">
        <f t="shared" si="8"/>
        <v>107813</v>
      </c>
    </row>
    <row r="28" spans="1:25" x14ac:dyDescent="0.25">
      <c r="A28">
        <v>77</v>
      </c>
      <c r="B28">
        <v>9953</v>
      </c>
      <c r="C28">
        <v>9940</v>
      </c>
      <c r="D28">
        <f t="shared" si="9"/>
        <v>0.99869386114739278</v>
      </c>
      <c r="E28" s="3">
        <v>997</v>
      </c>
      <c r="F28" s="3">
        <f t="shared" si="2"/>
        <v>71504</v>
      </c>
      <c r="G28" s="3">
        <v>120199</v>
      </c>
      <c r="H28" s="3">
        <f t="shared" si="3"/>
        <v>0.59488015707285413</v>
      </c>
      <c r="O28">
        <v>77</v>
      </c>
      <c r="P28">
        <v>1194</v>
      </c>
      <c r="Q28" s="3">
        <f t="shared" si="4"/>
        <v>76087</v>
      </c>
      <c r="R28">
        <v>1148</v>
      </c>
      <c r="S28" s="3">
        <f t="shared" si="5"/>
        <v>66059</v>
      </c>
      <c r="T28">
        <v>1583</v>
      </c>
      <c r="U28" s="3">
        <f t="shared" si="6"/>
        <v>56286</v>
      </c>
      <c r="V28">
        <v>1285</v>
      </c>
      <c r="W28" s="3">
        <f t="shared" si="7"/>
        <v>94811</v>
      </c>
      <c r="X28" s="3">
        <v>766</v>
      </c>
      <c r="Y28" s="3">
        <f t="shared" si="8"/>
        <v>107085</v>
      </c>
    </row>
    <row r="29" spans="1:25" x14ac:dyDescent="0.25">
      <c r="A29">
        <v>78</v>
      </c>
      <c r="B29">
        <v>9527</v>
      </c>
      <c r="C29">
        <v>9523</v>
      </c>
      <c r="D29">
        <f t="shared" si="9"/>
        <v>0.99958014065288125</v>
      </c>
      <c r="E29" s="3">
        <v>1074</v>
      </c>
      <c r="F29" s="3">
        <f t="shared" si="2"/>
        <v>70507</v>
      </c>
      <c r="G29" s="3">
        <v>120199</v>
      </c>
      <c r="H29" s="3">
        <f t="shared" si="3"/>
        <v>0.58658557891496599</v>
      </c>
      <c r="O29">
        <v>78</v>
      </c>
      <c r="P29">
        <v>1279</v>
      </c>
      <c r="Q29" s="3">
        <f t="shared" si="4"/>
        <v>74893</v>
      </c>
      <c r="R29">
        <v>1215</v>
      </c>
      <c r="S29" s="3">
        <f t="shared" si="5"/>
        <v>64911</v>
      </c>
      <c r="T29">
        <v>1463</v>
      </c>
      <c r="U29" s="3">
        <f t="shared" si="6"/>
        <v>54703</v>
      </c>
      <c r="V29">
        <v>1345</v>
      </c>
      <c r="W29" s="3">
        <f t="shared" si="7"/>
        <v>93526</v>
      </c>
      <c r="X29" s="3">
        <v>801</v>
      </c>
      <c r="Y29" s="3">
        <f t="shared" si="8"/>
        <v>106319</v>
      </c>
    </row>
    <row r="30" spans="1:25" x14ac:dyDescent="0.25">
      <c r="A30">
        <v>79</v>
      </c>
      <c r="B30">
        <v>9367</v>
      </c>
      <c r="C30">
        <v>9358</v>
      </c>
      <c r="D30">
        <f t="shared" si="9"/>
        <v>0.99903918010035231</v>
      </c>
      <c r="E30" s="3">
        <v>1062</v>
      </c>
      <c r="F30" s="3">
        <f t="shared" si="2"/>
        <v>69433</v>
      </c>
      <c r="G30" s="3">
        <v>120199</v>
      </c>
      <c r="H30" s="3">
        <f t="shared" si="3"/>
        <v>0.57765039642592697</v>
      </c>
      <c r="K30" t="s">
        <v>59</v>
      </c>
      <c r="O30">
        <v>79</v>
      </c>
      <c r="P30">
        <v>1410</v>
      </c>
      <c r="Q30" s="3">
        <f t="shared" si="4"/>
        <v>73614</v>
      </c>
      <c r="R30">
        <v>1154</v>
      </c>
      <c r="S30" s="3">
        <f t="shared" si="5"/>
        <v>63696</v>
      </c>
      <c r="T30">
        <v>1547</v>
      </c>
      <c r="U30" s="3">
        <f t="shared" si="6"/>
        <v>53240</v>
      </c>
      <c r="V30">
        <v>1387</v>
      </c>
      <c r="W30" s="3">
        <f t="shared" si="7"/>
        <v>92181</v>
      </c>
      <c r="X30" s="3">
        <v>906</v>
      </c>
      <c r="Y30" s="3">
        <f t="shared" si="8"/>
        <v>105518</v>
      </c>
    </row>
    <row r="31" spans="1:25" x14ac:dyDescent="0.25">
      <c r="A31">
        <v>80</v>
      </c>
      <c r="B31">
        <v>9433</v>
      </c>
      <c r="C31">
        <v>9429</v>
      </c>
      <c r="D31">
        <f t="shared" si="9"/>
        <v>0.99957595674758826</v>
      </c>
      <c r="E31" s="3">
        <v>1066</v>
      </c>
      <c r="F31" s="3">
        <f t="shared" si="2"/>
        <v>68371</v>
      </c>
      <c r="G31" s="3">
        <v>120199</v>
      </c>
      <c r="H31" s="3">
        <f t="shared" si="3"/>
        <v>0.56881504837810626</v>
      </c>
      <c r="K31">
        <v>7354</v>
      </c>
      <c r="O31">
        <v>80</v>
      </c>
      <c r="P31">
        <v>1413</v>
      </c>
      <c r="Q31" s="3">
        <f t="shared" si="4"/>
        <v>72204</v>
      </c>
      <c r="R31">
        <v>1253</v>
      </c>
      <c r="S31" s="3">
        <f t="shared" si="5"/>
        <v>62542</v>
      </c>
      <c r="T31">
        <v>1624</v>
      </c>
      <c r="U31" s="3">
        <f t="shared" si="6"/>
        <v>51693</v>
      </c>
      <c r="V31">
        <v>1496</v>
      </c>
      <c r="W31" s="3">
        <f t="shared" si="7"/>
        <v>90794</v>
      </c>
      <c r="X31" s="3">
        <v>992</v>
      </c>
      <c r="Y31" s="3">
        <f t="shared" si="8"/>
        <v>104612</v>
      </c>
    </row>
    <row r="32" spans="1:25" x14ac:dyDescent="0.25">
      <c r="A32">
        <v>81</v>
      </c>
      <c r="B32">
        <v>9332</v>
      </c>
      <c r="C32">
        <v>9328</v>
      </c>
      <c r="D32">
        <f t="shared" si="9"/>
        <v>0.99957136733819119</v>
      </c>
      <c r="E32" s="3">
        <v>1167</v>
      </c>
      <c r="F32" s="3">
        <f t="shared" si="2"/>
        <v>67305</v>
      </c>
      <c r="G32" s="3">
        <v>120199</v>
      </c>
      <c r="H32" s="3">
        <f t="shared" si="3"/>
        <v>0.55994642218321289</v>
      </c>
      <c r="O32">
        <v>81</v>
      </c>
      <c r="P32">
        <v>1379</v>
      </c>
      <c r="Q32" s="3">
        <f t="shared" si="4"/>
        <v>70791</v>
      </c>
      <c r="R32">
        <v>1155</v>
      </c>
      <c r="S32" s="3">
        <f t="shared" si="5"/>
        <v>61289</v>
      </c>
      <c r="T32">
        <v>1486</v>
      </c>
      <c r="U32" s="3">
        <f t="shared" si="6"/>
        <v>50069</v>
      </c>
      <c r="V32">
        <v>1633</v>
      </c>
      <c r="W32" s="3">
        <f t="shared" si="7"/>
        <v>89298</v>
      </c>
      <c r="X32" s="3">
        <v>1090</v>
      </c>
      <c r="Y32" s="3">
        <f t="shared" si="8"/>
        <v>103620</v>
      </c>
    </row>
    <row r="33" spans="1:25" x14ac:dyDescent="0.25">
      <c r="A33">
        <v>82</v>
      </c>
      <c r="B33">
        <v>9038</v>
      </c>
      <c r="C33">
        <v>9035</v>
      </c>
      <c r="D33">
        <f t="shared" si="9"/>
        <v>0.99966806815667186</v>
      </c>
      <c r="E33" s="3">
        <v>1156</v>
      </c>
      <c r="F33" s="3">
        <f t="shared" si="2"/>
        <v>66138</v>
      </c>
      <c r="G33" s="3">
        <v>120199</v>
      </c>
      <c r="H33" s="3">
        <f t="shared" si="3"/>
        <v>0.55023752277473192</v>
      </c>
      <c r="O33">
        <v>82</v>
      </c>
      <c r="P33">
        <v>1478</v>
      </c>
      <c r="Q33" s="3">
        <f t="shared" si="4"/>
        <v>69412</v>
      </c>
      <c r="R33">
        <v>1209</v>
      </c>
      <c r="S33" s="3">
        <f t="shared" si="5"/>
        <v>60134</v>
      </c>
      <c r="T33">
        <v>1580</v>
      </c>
      <c r="U33" s="3">
        <f t="shared" si="6"/>
        <v>48583</v>
      </c>
      <c r="V33">
        <v>1666</v>
      </c>
      <c r="W33" s="3">
        <f t="shared" si="7"/>
        <v>87665</v>
      </c>
      <c r="X33" s="3">
        <v>1076</v>
      </c>
      <c r="Y33" s="3">
        <f t="shared" si="8"/>
        <v>102530</v>
      </c>
    </row>
    <row r="34" spans="1:25" x14ac:dyDescent="0.25">
      <c r="A34">
        <v>83</v>
      </c>
      <c r="B34">
        <v>8969</v>
      </c>
      <c r="C34">
        <v>8968</v>
      </c>
      <c r="D34">
        <f t="shared" si="9"/>
        <v>0.99988850485003899</v>
      </c>
      <c r="E34" s="3">
        <v>1193</v>
      </c>
      <c r="F34" s="3">
        <f t="shared" si="2"/>
        <v>64982</v>
      </c>
      <c r="G34" s="3">
        <v>120199</v>
      </c>
      <c r="H34" s="3">
        <f t="shared" si="3"/>
        <v>0.5406201382707011</v>
      </c>
      <c r="O34">
        <v>83</v>
      </c>
      <c r="P34">
        <v>1539</v>
      </c>
      <c r="Q34" s="3">
        <f t="shared" si="4"/>
        <v>67934</v>
      </c>
      <c r="R34">
        <v>1258</v>
      </c>
      <c r="S34" s="3">
        <f t="shared" si="5"/>
        <v>58925</v>
      </c>
      <c r="T34">
        <v>1552</v>
      </c>
      <c r="U34" s="3">
        <f t="shared" si="6"/>
        <v>47003</v>
      </c>
      <c r="V34">
        <v>1613</v>
      </c>
      <c r="W34" s="3">
        <f t="shared" si="7"/>
        <v>85999</v>
      </c>
      <c r="X34" s="3">
        <v>1155</v>
      </c>
      <c r="Y34" s="3">
        <f t="shared" si="8"/>
        <v>101454</v>
      </c>
    </row>
    <row r="35" spans="1:25" x14ac:dyDescent="0.25">
      <c r="A35">
        <v>84</v>
      </c>
      <c r="B35">
        <v>8801</v>
      </c>
      <c r="C35">
        <v>8799</v>
      </c>
      <c r="D35">
        <f t="shared" si="9"/>
        <v>0.99977275309623903</v>
      </c>
      <c r="E35" s="3">
        <v>1273</v>
      </c>
      <c r="F35" s="3">
        <f t="shared" si="2"/>
        <v>63789</v>
      </c>
      <c r="G35" s="3">
        <v>120199</v>
      </c>
      <c r="H35" s="3">
        <f t="shared" si="3"/>
        <v>0.53069493090624709</v>
      </c>
      <c r="K35" t="s">
        <v>80</v>
      </c>
      <c r="L35">
        <v>9406.44</v>
      </c>
      <c r="O35">
        <v>84</v>
      </c>
      <c r="P35">
        <v>1590</v>
      </c>
      <c r="Q35" s="3">
        <f t="shared" si="4"/>
        <v>66395</v>
      </c>
      <c r="R35">
        <v>1264</v>
      </c>
      <c r="S35" s="3">
        <f t="shared" si="5"/>
        <v>57667</v>
      </c>
      <c r="T35">
        <v>1530</v>
      </c>
      <c r="U35" s="3">
        <f t="shared" si="6"/>
        <v>45451</v>
      </c>
      <c r="V35">
        <v>1713</v>
      </c>
      <c r="W35" s="3">
        <f t="shared" si="7"/>
        <v>84386</v>
      </c>
      <c r="X35" s="3">
        <v>1213</v>
      </c>
      <c r="Y35" s="3">
        <f t="shared" si="8"/>
        <v>100299</v>
      </c>
    </row>
    <row r="36" spans="1:25" x14ac:dyDescent="0.25">
      <c r="A36">
        <v>85</v>
      </c>
      <c r="B36">
        <v>8770</v>
      </c>
      <c r="C36">
        <v>8770</v>
      </c>
      <c r="D36">
        <f t="shared" si="9"/>
        <v>1</v>
      </c>
      <c r="E36" s="3">
        <v>1322</v>
      </c>
      <c r="F36" s="3">
        <f t="shared" si="2"/>
        <v>62516</v>
      </c>
      <c r="G36" s="3">
        <v>120199</v>
      </c>
      <c r="H36" s="3">
        <f t="shared" si="3"/>
        <v>0.52010416060033782</v>
      </c>
      <c r="O36">
        <v>85</v>
      </c>
      <c r="P36">
        <v>1662</v>
      </c>
      <c r="Q36" s="3">
        <f t="shared" si="4"/>
        <v>64805</v>
      </c>
      <c r="R36">
        <v>1371</v>
      </c>
      <c r="S36" s="3">
        <f t="shared" si="5"/>
        <v>56403</v>
      </c>
      <c r="T36">
        <v>1526</v>
      </c>
      <c r="U36" s="3">
        <f t="shared" si="6"/>
        <v>43921</v>
      </c>
      <c r="V36">
        <v>1860</v>
      </c>
      <c r="W36" s="3">
        <f t="shared" si="7"/>
        <v>82673</v>
      </c>
      <c r="X36" s="3">
        <v>1350</v>
      </c>
      <c r="Y36" s="3">
        <f t="shared" si="8"/>
        <v>99086</v>
      </c>
    </row>
    <row r="37" spans="1:25" x14ac:dyDescent="0.25">
      <c r="A37">
        <v>86</v>
      </c>
      <c r="B37">
        <v>8703</v>
      </c>
      <c r="C37">
        <v>8703</v>
      </c>
      <c r="D37">
        <f t="shared" si="9"/>
        <v>1</v>
      </c>
      <c r="E37" s="3">
        <v>1346</v>
      </c>
      <c r="F37" s="3">
        <f t="shared" si="2"/>
        <v>61194</v>
      </c>
      <c r="G37" s="3">
        <v>120199</v>
      </c>
      <c r="H37" s="3">
        <f t="shared" si="3"/>
        <v>0.50910573299278694</v>
      </c>
      <c r="O37">
        <v>86</v>
      </c>
      <c r="P37">
        <v>1741</v>
      </c>
      <c r="Q37" s="3">
        <f t="shared" si="4"/>
        <v>63143</v>
      </c>
      <c r="R37">
        <v>1302</v>
      </c>
      <c r="S37" s="3">
        <f t="shared" si="5"/>
        <v>55032</v>
      </c>
      <c r="T37">
        <v>1619</v>
      </c>
      <c r="U37" s="3">
        <f t="shared" si="6"/>
        <v>42395</v>
      </c>
      <c r="V37">
        <v>1971</v>
      </c>
      <c r="W37" s="3">
        <f t="shared" si="7"/>
        <v>80813</v>
      </c>
      <c r="X37" s="3">
        <v>1491</v>
      </c>
      <c r="Y37" s="3">
        <f t="shared" si="8"/>
        <v>97736</v>
      </c>
    </row>
    <row r="38" spans="1:25" x14ac:dyDescent="0.25">
      <c r="A38">
        <v>87</v>
      </c>
      <c r="B38">
        <v>8336</v>
      </c>
      <c r="C38">
        <v>8336</v>
      </c>
      <c r="D38">
        <f t="shared" si="9"/>
        <v>1</v>
      </c>
      <c r="E38" s="3">
        <v>1350</v>
      </c>
      <c r="F38" s="3">
        <f t="shared" si="2"/>
        <v>59848</v>
      </c>
      <c r="G38" s="3">
        <v>120199</v>
      </c>
      <c r="H38" s="3">
        <f t="shared" si="3"/>
        <v>0.49790763650279951</v>
      </c>
      <c r="O38">
        <v>87</v>
      </c>
      <c r="P38">
        <v>1752</v>
      </c>
      <c r="Q38" s="3">
        <f t="shared" si="4"/>
        <v>61402</v>
      </c>
      <c r="R38">
        <v>1343</v>
      </c>
      <c r="S38" s="3">
        <f t="shared" si="5"/>
        <v>53730</v>
      </c>
      <c r="T38">
        <v>1562</v>
      </c>
      <c r="U38" s="3">
        <f t="shared" si="6"/>
        <v>40776</v>
      </c>
      <c r="V38">
        <v>2077</v>
      </c>
      <c r="W38" s="3">
        <f t="shared" si="7"/>
        <v>78842</v>
      </c>
      <c r="X38" s="3">
        <v>1658</v>
      </c>
      <c r="Y38" s="3">
        <f t="shared" si="8"/>
        <v>96245</v>
      </c>
    </row>
    <row r="39" spans="1:25" x14ac:dyDescent="0.25">
      <c r="A39">
        <v>88</v>
      </c>
      <c r="B39">
        <v>8651</v>
      </c>
      <c r="C39">
        <v>8651</v>
      </c>
      <c r="D39">
        <f t="shared" si="9"/>
        <v>1</v>
      </c>
      <c r="E39" s="3">
        <v>1545</v>
      </c>
      <c r="F39" s="3">
        <f t="shared" si="2"/>
        <v>58498</v>
      </c>
      <c r="G39" s="3">
        <v>120199</v>
      </c>
      <c r="H39" s="3">
        <f t="shared" si="3"/>
        <v>0.48667626186573931</v>
      </c>
      <c r="O39">
        <v>88</v>
      </c>
      <c r="P39">
        <v>1914</v>
      </c>
      <c r="Q39" s="3">
        <f t="shared" si="4"/>
        <v>59650</v>
      </c>
      <c r="R39">
        <v>1509</v>
      </c>
      <c r="S39" s="3">
        <f t="shared" si="5"/>
        <v>52387</v>
      </c>
      <c r="T39">
        <v>1730</v>
      </c>
      <c r="U39" s="3">
        <f t="shared" si="6"/>
        <v>39214</v>
      </c>
      <c r="V39">
        <v>2208</v>
      </c>
      <c r="W39" s="3">
        <f t="shared" si="7"/>
        <v>76765</v>
      </c>
      <c r="X39" s="3">
        <v>1799</v>
      </c>
      <c r="Y39" s="3">
        <f t="shared" si="8"/>
        <v>94587</v>
      </c>
    </row>
    <row r="40" spans="1:25" x14ac:dyDescent="0.25">
      <c r="A40">
        <v>89</v>
      </c>
      <c r="B40">
        <v>8395</v>
      </c>
      <c r="C40">
        <v>8395</v>
      </c>
      <c r="D40">
        <f t="shared" si="9"/>
        <v>1</v>
      </c>
      <c r="E40" s="3">
        <v>1499</v>
      </c>
      <c r="F40" s="3">
        <f t="shared" ref="F40:F49" si="10">E40+F41</f>
        <v>56953</v>
      </c>
      <c r="G40" s="3">
        <v>120199</v>
      </c>
      <c r="H40" s="3">
        <f t="shared" si="3"/>
        <v>0.47382257755888152</v>
      </c>
      <c r="O40">
        <v>89</v>
      </c>
      <c r="P40">
        <v>1974</v>
      </c>
      <c r="Q40" s="3">
        <f t="shared" si="4"/>
        <v>57736</v>
      </c>
      <c r="R40">
        <v>1466</v>
      </c>
      <c r="S40" s="3">
        <f t="shared" si="5"/>
        <v>50878</v>
      </c>
      <c r="T40">
        <v>1664</v>
      </c>
      <c r="U40" s="3">
        <f t="shared" si="6"/>
        <v>37484</v>
      </c>
      <c r="V40">
        <v>2257</v>
      </c>
      <c r="W40" s="3">
        <f t="shared" si="7"/>
        <v>74557</v>
      </c>
      <c r="X40" s="3">
        <v>1895</v>
      </c>
      <c r="Y40" s="3">
        <f t="shared" si="8"/>
        <v>92788</v>
      </c>
    </row>
    <row r="41" spans="1:25" x14ac:dyDescent="0.25">
      <c r="A41">
        <v>90</v>
      </c>
      <c r="B41">
        <v>8166</v>
      </c>
      <c r="C41">
        <v>8166</v>
      </c>
      <c r="D41">
        <f t="shared" si="9"/>
        <v>1</v>
      </c>
      <c r="E41" s="3">
        <v>1567</v>
      </c>
      <c r="F41" s="3">
        <f t="shared" si="10"/>
        <v>55454</v>
      </c>
      <c r="G41" s="3">
        <v>120199</v>
      </c>
      <c r="H41" s="3">
        <f t="shared" si="3"/>
        <v>0.46135159194336062</v>
      </c>
      <c r="J41" t="s">
        <v>83</v>
      </c>
      <c r="K41" t="s">
        <v>87</v>
      </c>
      <c r="O41">
        <v>90</v>
      </c>
      <c r="P41">
        <v>1995</v>
      </c>
      <c r="Q41" s="3">
        <f>P41+Q42</f>
        <v>55762</v>
      </c>
      <c r="R41">
        <v>1561</v>
      </c>
      <c r="S41" s="3">
        <f t="shared" si="5"/>
        <v>49412</v>
      </c>
      <c r="T41">
        <v>1735</v>
      </c>
      <c r="U41" s="3">
        <f t="shared" si="6"/>
        <v>35820</v>
      </c>
      <c r="V41">
        <v>2360</v>
      </c>
      <c r="W41" s="3">
        <f t="shared" si="7"/>
        <v>72300</v>
      </c>
      <c r="X41" s="3">
        <v>2014</v>
      </c>
      <c r="Y41" s="3">
        <f t="shared" si="8"/>
        <v>90893</v>
      </c>
    </row>
    <row r="42" spans="1:25" x14ac:dyDescent="0.25">
      <c r="A42">
        <v>91</v>
      </c>
      <c r="B42">
        <v>8232</v>
      </c>
      <c r="C42">
        <v>8232</v>
      </c>
      <c r="D42">
        <f t="shared" si="9"/>
        <v>1</v>
      </c>
      <c r="E42" s="3">
        <v>1744</v>
      </c>
      <c r="F42" s="3">
        <f t="shared" si="10"/>
        <v>53887</v>
      </c>
      <c r="G42" s="3">
        <v>120199</v>
      </c>
      <c r="H42" s="3">
        <f t="shared" si="3"/>
        <v>0.44831487782760254</v>
      </c>
      <c r="J42" s="3" t="s">
        <v>84</v>
      </c>
      <c r="K42" t="s">
        <v>81</v>
      </c>
      <c r="L42" t="s">
        <v>82</v>
      </c>
      <c r="M42" t="s">
        <v>30</v>
      </c>
      <c r="O42">
        <v>91</v>
      </c>
      <c r="P42">
        <v>2136</v>
      </c>
      <c r="Q42" s="3">
        <f t="shared" si="4"/>
        <v>53767</v>
      </c>
      <c r="R42">
        <v>1660</v>
      </c>
      <c r="S42" s="3">
        <f t="shared" si="5"/>
        <v>47851</v>
      </c>
      <c r="T42">
        <v>1718</v>
      </c>
      <c r="U42" s="3">
        <f t="shared" si="6"/>
        <v>34085</v>
      </c>
      <c r="V42">
        <v>2610</v>
      </c>
      <c r="W42" s="3">
        <f t="shared" si="7"/>
        <v>69940</v>
      </c>
      <c r="X42" s="3">
        <v>2279</v>
      </c>
      <c r="Y42" s="3">
        <f t="shared" si="8"/>
        <v>88879</v>
      </c>
    </row>
    <row r="43" spans="1:25" x14ac:dyDescent="0.25">
      <c r="A43">
        <v>92</v>
      </c>
      <c r="B43">
        <v>8141</v>
      </c>
      <c r="C43">
        <v>8141</v>
      </c>
      <c r="D43">
        <f t="shared" si="9"/>
        <v>1</v>
      </c>
      <c r="E43" s="3">
        <v>1843</v>
      </c>
      <c r="F43" s="3">
        <f t="shared" si="10"/>
        <v>52143</v>
      </c>
      <c r="G43" s="3">
        <v>120199</v>
      </c>
      <c r="H43" s="3">
        <f t="shared" si="3"/>
        <v>0.43380560570387439</v>
      </c>
      <c r="J43" s="3">
        <v>5000</v>
      </c>
      <c r="K43">
        <v>870.637413025</v>
      </c>
      <c r="L43">
        <v>925</v>
      </c>
      <c r="M43">
        <v>310</v>
      </c>
      <c r="O43">
        <v>92</v>
      </c>
      <c r="P43">
        <v>2290</v>
      </c>
      <c r="Q43" s="3">
        <f t="shared" si="4"/>
        <v>51631</v>
      </c>
      <c r="R43">
        <v>1699</v>
      </c>
      <c r="S43" s="3">
        <f t="shared" si="5"/>
        <v>46191</v>
      </c>
      <c r="T43">
        <v>1810</v>
      </c>
      <c r="U43" s="3">
        <f t="shared" si="6"/>
        <v>32367</v>
      </c>
      <c r="V43">
        <v>2770</v>
      </c>
      <c r="W43" s="3">
        <f t="shared" si="7"/>
        <v>67330</v>
      </c>
      <c r="X43" s="3">
        <v>2471</v>
      </c>
      <c r="Y43" s="3">
        <f t="shared" si="8"/>
        <v>86600</v>
      </c>
    </row>
    <row r="44" spans="1:25" x14ac:dyDescent="0.25">
      <c r="A44">
        <v>93</v>
      </c>
      <c r="B44">
        <v>7998</v>
      </c>
      <c r="C44">
        <v>7998</v>
      </c>
      <c r="D44">
        <f t="shared" si="9"/>
        <v>1</v>
      </c>
      <c r="E44" s="3">
        <v>1989</v>
      </c>
      <c r="F44" s="3">
        <f t="shared" si="10"/>
        <v>50300</v>
      </c>
      <c r="G44" s="3">
        <v>120199</v>
      </c>
      <c r="H44" s="3">
        <f t="shared" si="3"/>
        <v>0.41847269944009519</v>
      </c>
      <c r="J44" s="3">
        <v>10000</v>
      </c>
      <c r="K44">
        <v>1395.7917130000001</v>
      </c>
      <c r="L44">
        <v>1792</v>
      </c>
      <c r="M44">
        <v>582</v>
      </c>
      <c r="O44">
        <v>93</v>
      </c>
      <c r="P44">
        <v>2520</v>
      </c>
      <c r="Q44" s="3">
        <f t="shared" si="4"/>
        <v>49341</v>
      </c>
      <c r="R44">
        <v>1751</v>
      </c>
      <c r="S44" s="3">
        <f t="shared" si="5"/>
        <v>44492</v>
      </c>
      <c r="T44">
        <v>1815</v>
      </c>
      <c r="U44" s="3">
        <f t="shared" si="6"/>
        <v>30557</v>
      </c>
      <c r="V44">
        <v>2958</v>
      </c>
      <c r="W44" s="3">
        <f t="shared" si="7"/>
        <v>64560</v>
      </c>
      <c r="X44" s="3">
        <v>2802</v>
      </c>
      <c r="Y44" s="3">
        <f t="shared" si="8"/>
        <v>84129</v>
      </c>
    </row>
    <row r="45" spans="1:25" x14ac:dyDescent="0.25">
      <c r="A45">
        <v>94</v>
      </c>
      <c r="B45">
        <v>7882</v>
      </c>
      <c r="C45">
        <v>7882</v>
      </c>
      <c r="D45">
        <f t="shared" si="9"/>
        <v>1</v>
      </c>
      <c r="E45" s="3">
        <v>2141</v>
      </c>
      <c r="F45" s="3">
        <f t="shared" si="10"/>
        <v>48311</v>
      </c>
      <c r="G45" s="3">
        <v>120199</v>
      </c>
      <c r="H45" s="3">
        <f t="shared" si="3"/>
        <v>0.40192514080815978</v>
      </c>
      <c r="J45" s="3">
        <v>20000</v>
      </c>
      <c r="K45">
        <v>2407.7166571600001</v>
      </c>
      <c r="L45">
        <v>3619</v>
      </c>
      <c r="M45">
        <v>1253</v>
      </c>
      <c r="O45">
        <v>94</v>
      </c>
      <c r="P45">
        <v>2579</v>
      </c>
      <c r="Q45" s="3">
        <f t="shared" si="4"/>
        <v>46821</v>
      </c>
      <c r="R45">
        <v>1914</v>
      </c>
      <c r="S45" s="3">
        <f t="shared" si="5"/>
        <v>42741</v>
      </c>
      <c r="T45">
        <v>1870</v>
      </c>
      <c r="U45" s="3">
        <f t="shared" si="6"/>
        <v>28742</v>
      </c>
      <c r="V45">
        <v>3156</v>
      </c>
      <c r="W45" s="3">
        <f t="shared" si="7"/>
        <v>61602</v>
      </c>
      <c r="X45" s="3">
        <v>3111</v>
      </c>
      <c r="Y45" s="3">
        <f t="shared" si="8"/>
        <v>81327</v>
      </c>
    </row>
    <row r="46" spans="1:25" x14ac:dyDescent="0.25">
      <c r="A46">
        <v>95</v>
      </c>
      <c r="B46">
        <v>7749</v>
      </c>
      <c r="C46">
        <v>7749</v>
      </c>
      <c r="D46">
        <f t="shared" si="9"/>
        <v>1</v>
      </c>
      <c r="E46" s="3">
        <v>2430</v>
      </c>
      <c r="F46" s="3">
        <f t="shared" si="10"/>
        <v>46170</v>
      </c>
      <c r="G46" s="3">
        <v>120199</v>
      </c>
      <c r="H46" s="3">
        <f t="shared" si="3"/>
        <v>0.38411301258745911</v>
      </c>
      <c r="J46" s="3">
        <v>30000</v>
      </c>
      <c r="K46">
        <v>3339.7110698199999</v>
      </c>
      <c r="L46">
        <v>5456</v>
      </c>
      <c r="M46">
        <v>1886</v>
      </c>
      <c r="O46">
        <v>95</v>
      </c>
      <c r="P46">
        <v>2846</v>
      </c>
      <c r="Q46" s="3">
        <f t="shared" si="4"/>
        <v>44242</v>
      </c>
      <c r="R46">
        <v>1921</v>
      </c>
      <c r="S46" s="3">
        <f t="shared" si="5"/>
        <v>40827</v>
      </c>
      <c r="T46">
        <v>1769</v>
      </c>
      <c r="U46" s="3">
        <f t="shared" si="6"/>
        <v>26872</v>
      </c>
      <c r="V46">
        <v>3269</v>
      </c>
      <c r="W46" s="3">
        <f t="shared" si="7"/>
        <v>58446</v>
      </c>
      <c r="X46" s="3">
        <v>3406</v>
      </c>
      <c r="Y46" s="3">
        <f t="shared" si="8"/>
        <v>78216</v>
      </c>
    </row>
    <row r="47" spans="1:25" x14ac:dyDescent="0.25">
      <c r="A47">
        <v>96</v>
      </c>
      <c r="B47">
        <v>7579</v>
      </c>
      <c r="C47">
        <v>7579</v>
      </c>
      <c r="D47">
        <f t="shared" si="9"/>
        <v>1</v>
      </c>
      <c r="E47" s="3">
        <v>2753</v>
      </c>
      <c r="F47" s="3">
        <f t="shared" si="10"/>
        <v>43740</v>
      </c>
      <c r="G47" s="3">
        <v>120199</v>
      </c>
      <c r="H47" s="3">
        <f t="shared" si="3"/>
        <v>0.36389653824075074</v>
      </c>
      <c r="J47" s="3">
        <v>40000</v>
      </c>
      <c r="K47">
        <v>3908.31468296</v>
      </c>
      <c r="L47">
        <v>6965</v>
      </c>
      <c r="M47">
        <v>2257</v>
      </c>
      <c r="O47">
        <v>96</v>
      </c>
      <c r="P47">
        <v>2975</v>
      </c>
      <c r="Q47" s="3">
        <f t="shared" si="4"/>
        <v>41396</v>
      </c>
      <c r="R47">
        <v>2075</v>
      </c>
      <c r="S47" s="3">
        <f t="shared" si="5"/>
        <v>38906</v>
      </c>
      <c r="T47">
        <v>1917</v>
      </c>
      <c r="U47" s="3">
        <f t="shared" si="6"/>
        <v>25103</v>
      </c>
      <c r="V47">
        <v>3460</v>
      </c>
      <c r="W47" s="3">
        <f t="shared" si="7"/>
        <v>55177</v>
      </c>
      <c r="X47" s="3">
        <v>3885</v>
      </c>
      <c r="Y47" s="3">
        <f t="shared" si="8"/>
        <v>74810</v>
      </c>
    </row>
    <row r="48" spans="1:25" x14ac:dyDescent="0.25">
      <c r="A48">
        <v>97</v>
      </c>
      <c r="B48">
        <v>7539</v>
      </c>
      <c r="C48">
        <v>7539</v>
      </c>
      <c r="D48">
        <f t="shared" si="9"/>
        <v>1</v>
      </c>
      <c r="E48" s="3">
        <v>3254</v>
      </c>
      <c r="F48" s="3">
        <f t="shared" si="10"/>
        <v>40987</v>
      </c>
      <c r="G48" s="3">
        <v>120199</v>
      </c>
      <c r="H48" s="3">
        <f t="shared" si="3"/>
        <v>0.34099285351791614</v>
      </c>
      <c r="J48" s="3">
        <v>50000</v>
      </c>
      <c r="K48">
        <v>4282.25436902</v>
      </c>
      <c r="L48">
        <v>8345</v>
      </c>
      <c r="M48">
        <v>2510</v>
      </c>
      <c r="O48">
        <v>97</v>
      </c>
      <c r="P48">
        <v>3266</v>
      </c>
      <c r="Q48" s="3">
        <f t="shared" si="4"/>
        <v>38421</v>
      </c>
      <c r="R48">
        <v>2273</v>
      </c>
      <c r="S48" s="3">
        <f t="shared" si="5"/>
        <v>36831</v>
      </c>
      <c r="T48">
        <v>1944</v>
      </c>
      <c r="U48" s="3">
        <f t="shared" si="6"/>
        <v>23186</v>
      </c>
      <c r="V48">
        <v>3903</v>
      </c>
      <c r="W48" s="3">
        <f t="shared" si="7"/>
        <v>51717</v>
      </c>
      <c r="X48" s="3">
        <v>4418</v>
      </c>
      <c r="Y48" s="3">
        <f t="shared" si="8"/>
        <v>70925</v>
      </c>
    </row>
    <row r="49" spans="1:25" x14ac:dyDescent="0.25">
      <c r="A49">
        <v>98</v>
      </c>
      <c r="B49">
        <v>7460</v>
      </c>
      <c r="C49">
        <v>7460</v>
      </c>
      <c r="D49">
        <f t="shared" si="9"/>
        <v>1</v>
      </c>
      <c r="E49" s="3">
        <v>4062</v>
      </c>
      <c r="F49" s="3">
        <f t="shared" si="10"/>
        <v>37733</v>
      </c>
      <c r="G49" s="3">
        <v>120199</v>
      </c>
      <c r="H49" s="3">
        <f t="shared" si="3"/>
        <v>0.31392108087421694</v>
      </c>
      <c r="J49" s="3">
        <v>60000</v>
      </c>
      <c r="K49">
        <v>4718.6496920600002</v>
      </c>
      <c r="L49">
        <v>9817</v>
      </c>
      <c r="M49">
        <v>2879</v>
      </c>
      <c r="O49">
        <v>98</v>
      </c>
      <c r="P49">
        <v>3636</v>
      </c>
      <c r="Q49" s="3">
        <f t="shared" si="4"/>
        <v>35155</v>
      </c>
      <c r="R49">
        <v>2620</v>
      </c>
      <c r="S49" s="3">
        <f t="shared" si="5"/>
        <v>34558</v>
      </c>
      <c r="T49">
        <v>2177</v>
      </c>
      <c r="U49" s="3">
        <f t="shared" si="6"/>
        <v>21242</v>
      </c>
      <c r="V49">
        <v>4681</v>
      </c>
      <c r="W49" s="3">
        <f t="shared" si="7"/>
        <v>47814</v>
      </c>
      <c r="X49" s="3">
        <v>5478</v>
      </c>
      <c r="Y49" s="3">
        <f t="shared" si="8"/>
        <v>66507</v>
      </c>
    </row>
    <row r="50" spans="1:25" x14ac:dyDescent="0.25">
      <c r="A50">
        <v>99</v>
      </c>
      <c r="B50">
        <v>9129</v>
      </c>
      <c r="C50">
        <v>9129</v>
      </c>
      <c r="D50">
        <f t="shared" si="9"/>
        <v>1</v>
      </c>
      <c r="E50" s="3">
        <v>6769</v>
      </c>
      <c r="F50" s="3">
        <f>E50+F51</f>
        <v>33671</v>
      </c>
      <c r="G50" s="3">
        <v>120199</v>
      </c>
      <c r="H50" s="3">
        <f t="shared" si="3"/>
        <v>0.28012712252181798</v>
      </c>
      <c r="J50" s="3">
        <v>70000</v>
      </c>
      <c r="K50">
        <v>5147.8984150899996</v>
      </c>
      <c r="L50">
        <v>11609</v>
      </c>
      <c r="M50">
        <v>3142</v>
      </c>
      <c r="O50">
        <v>99</v>
      </c>
      <c r="P50">
        <v>5386</v>
      </c>
      <c r="Q50">
        <f>P50+Q51</f>
        <v>31519</v>
      </c>
      <c r="R50">
        <v>5203</v>
      </c>
      <c r="S50">
        <f>R50+S51</f>
        <v>31938</v>
      </c>
      <c r="T50">
        <v>3980</v>
      </c>
      <c r="U50">
        <f>T50+U51</f>
        <v>19065</v>
      </c>
      <c r="V50">
        <v>8564</v>
      </c>
      <c r="W50">
        <f>V50+W51</f>
        <v>43133</v>
      </c>
      <c r="X50" s="3">
        <v>10179</v>
      </c>
      <c r="Y50">
        <f>X50+Y51</f>
        <v>61029</v>
      </c>
    </row>
    <row r="51" spans="1:25" x14ac:dyDescent="0.25">
      <c r="A51">
        <v>100</v>
      </c>
      <c r="B51">
        <v>26902</v>
      </c>
      <c r="C51">
        <v>26902</v>
      </c>
      <c r="D51">
        <f t="shared" si="9"/>
        <v>1</v>
      </c>
      <c r="E51" s="3">
        <v>26902</v>
      </c>
      <c r="F51" s="3">
        <v>26902</v>
      </c>
      <c r="G51" s="3">
        <v>120199</v>
      </c>
      <c r="H51" s="3">
        <f>F51/G51</f>
        <v>0.22381217813792129</v>
      </c>
      <c r="J51" s="3">
        <v>80000</v>
      </c>
      <c r="K51">
        <v>5525.4474220299999</v>
      </c>
      <c r="L51">
        <v>12952</v>
      </c>
      <c r="M51">
        <v>3399</v>
      </c>
      <c r="O51">
        <v>100</v>
      </c>
      <c r="P51">
        <v>26133</v>
      </c>
      <c r="Q51" s="3">
        <v>26133</v>
      </c>
      <c r="R51">
        <v>26735</v>
      </c>
      <c r="S51" s="3">
        <v>26735</v>
      </c>
      <c r="T51">
        <v>15085</v>
      </c>
      <c r="U51" s="3">
        <v>15085</v>
      </c>
      <c r="V51">
        <v>34569</v>
      </c>
      <c r="W51" s="3">
        <v>34569</v>
      </c>
      <c r="X51" s="3">
        <v>50850</v>
      </c>
      <c r="Y51" s="3">
        <v>50850</v>
      </c>
    </row>
    <row r="52" spans="1:25" x14ac:dyDescent="0.25">
      <c r="J52" s="3">
        <v>90000</v>
      </c>
      <c r="K52">
        <v>5837.1782090699999</v>
      </c>
      <c r="L52">
        <v>14277</v>
      </c>
      <c r="M52">
        <v>3575</v>
      </c>
      <c r="X52">
        <f>SUM(X22:X51)</f>
        <v>110813</v>
      </c>
    </row>
    <row r="53" spans="1:25" x14ac:dyDescent="0.25">
      <c r="J53" s="3">
        <v>100000</v>
      </c>
      <c r="K53">
        <v>6363.9720790399997</v>
      </c>
      <c r="L53">
        <v>15562</v>
      </c>
      <c r="M53">
        <v>3998</v>
      </c>
    </row>
    <row r="54" spans="1:25" x14ac:dyDescent="0.25">
      <c r="K54">
        <f>SUM(K43:K53)</f>
        <v>43797.571722275003</v>
      </c>
      <c r="L54" s="3">
        <f t="shared" ref="L54:M54" si="11">SUM(L43:L53)</f>
        <v>91319</v>
      </c>
      <c r="M54" s="3">
        <f t="shared" si="11"/>
        <v>25791</v>
      </c>
    </row>
    <row r="55" spans="1:25" x14ac:dyDescent="0.25">
      <c r="O55" s="3" t="s">
        <v>55</v>
      </c>
      <c r="P55" s="3"/>
      <c r="Q55" s="3"/>
      <c r="R55" s="3"/>
      <c r="S55" s="3"/>
      <c r="T55" s="3"/>
    </row>
    <row r="56" spans="1:25" x14ac:dyDescent="0.25">
      <c r="A56" t="s">
        <v>12</v>
      </c>
      <c r="J56" s="3" t="s">
        <v>85</v>
      </c>
      <c r="K56" s="3" t="s">
        <v>87</v>
      </c>
      <c r="L56" s="3" t="s">
        <v>89</v>
      </c>
      <c r="M56" s="3" t="s">
        <v>88</v>
      </c>
      <c r="O56" s="3" t="s">
        <v>37</v>
      </c>
      <c r="P56" s="3" t="s">
        <v>7</v>
      </c>
      <c r="Q56" s="3" t="s">
        <v>48</v>
      </c>
      <c r="R56" s="3" t="s">
        <v>52</v>
      </c>
      <c r="S56" s="3" t="s">
        <v>15</v>
      </c>
      <c r="T56" s="3" t="s">
        <v>53</v>
      </c>
      <c r="U56" t="s">
        <v>71</v>
      </c>
      <c r="V56" t="s">
        <v>75</v>
      </c>
    </row>
    <row r="57" spans="1:25" x14ac:dyDescent="0.25">
      <c r="A57" t="s">
        <v>37</v>
      </c>
      <c r="B57" t="s">
        <v>29</v>
      </c>
      <c r="C57" t="s">
        <v>30</v>
      </c>
      <c r="D57" t="s">
        <v>31</v>
      </c>
      <c r="E57" t="s">
        <v>60</v>
      </c>
      <c r="F57" s="3" t="s">
        <v>62</v>
      </c>
      <c r="G57" s="3" t="s">
        <v>63</v>
      </c>
      <c r="H57" s="3" t="s">
        <v>64</v>
      </c>
      <c r="J57" s="3" t="s">
        <v>84</v>
      </c>
      <c r="K57" s="3" t="s">
        <v>86</v>
      </c>
      <c r="L57" s="3" t="s">
        <v>86</v>
      </c>
      <c r="M57" s="3" t="s">
        <v>86</v>
      </c>
      <c r="O57" s="3">
        <v>70</v>
      </c>
      <c r="P57" s="3">
        <v>919</v>
      </c>
      <c r="Q57" s="3">
        <v>1112</v>
      </c>
      <c r="R57" s="3">
        <v>1169</v>
      </c>
      <c r="S57" s="3">
        <v>952</v>
      </c>
      <c r="T57" s="3">
        <v>483</v>
      </c>
      <c r="U57" s="3">
        <v>925</v>
      </c>
      <c r="V57" s="3">
        <f t="shared" ref="V57:V85" si="12">U57+V58</f>
        <v>108630</v>
      </c>
    </row>
    <row r="58" spans="1:25" x14ac:dyDescent="0.25">
      <c r="A58">
        <v>70</v>
      </c>
      <c r="B58">
        <v>6836</v>
      </c>
      <c r="C58">
        <v>7330</v>
      </c>
      <c r="D58">
        <f>C58/B58</f>
        <v>1.0722644821533061</v>
      </c>
      <c r="E58" s="3">
        <v>996</v>
      </c>
      <c r="F58" s="3">
        <f t="shared" ref="F58:F86" si="13">E58+F59</f>
        <v>95188</v>
      </c>
      <c r="G58" s="3">
        <v>177126</v>
      </c>
      <c r="H58" s="3">
        <f t="shared" ref="H58:H87" si="14">F58/G58</f>
        <v>0.53740275284260919</v>
      </c>
      <c r="J58" s="3">
        <v>5000</v>
      </c>
      <c r="K58" s="3">
        <v>2784926</v>
      </c>
      <c r="L58" s="3">
        <v>1006358</v>
      </c>
      <c r="M58" s="3">
        <v>436592</v>
      </c>
      <c r="O58" s="3">
        <v>71</v>
      </c>
      <c r="P58" s="3">
        <v>1094</v>
      </c>
      <c r="Q58" s="3">
        <v>1083</v>
      </c>
      <c r="R58" s="3">
        <v>1517</v>
      </c>
      <c r="S58" s="3">
        <v>1029</v>
      </c>
      <c r="T58" s="3">
        <v>487</v>
      </c>
      <c r="U58" s="3">
        <v>1174</v>
      </c>
      <c r="V58" s="3">
        <f t="shared" si="12"/>
        <v>107705</v>
      </c>
    </row>
    <row r="59" spans="1:25" x14ac:dyDescent="0.25">
      <c r="A59">
        <v>71</v>
      </c>
      <c r="B59">
        <v>7258</v>
      </c>
      <c r="C59">
        <v>7152</v>
      </c>
      <c r="D59">
        <f t="shared" ref="D59:D88" si="15">C59/B59</f>
        <v>0.98539542573711769</v>
      </c>
      <c r="E59" s="3">
        <v>1239</v>
      </c>
      <c r="F59" s="3">
        <f t="shared" si="13"/>
        <v>94192</v>
      </c>
      <c r="G59" s="3">
        <v>177126</v>
      </c>
      <c r="H59" s="3">
        <f t="shared" si="14"/>
        <v>0.53177963709449771</v>
      </c>
      <c r="J59" s="3">
        <v>10000</v>
      </c>
      <c r="K59">
        <v>5070800</v>
      </c>
      <c r="L59" s="3">
        <v>1793774</v>
      </c>
      <c r="M59" s="3">
        <v>763256</v>
      </c>
      <c r="O59" s="3">
        <v>72</v>
      </c>
      <c r="P59" s="3">
        <v>1135</v>
      </c>
      <c r="Q59" s="3">
        <v>1146</v>
      </c>
      <c r="R59" s="3">
        <v>1516</v>
      </c>
      <c r="S59" s="3">
        <v>1012</v>
      </c>
      <c r="T59" s="3">
        <v>591</v>
      </c>
      <c r="U59" s="3">
        <v>1347</v>
      </c>
      <c r="V59" s="3">
        <f t="shared" si="12"/>
        <v>106531</v>
      </c>
    </row>
    <row r="60" spans="1:25" x14ac:dyDescent="0.25">
      <c r="A60">
        <v>72</v>
      </c>
      <c r="B60">
        <v>7114</v>
      </c>
      <c r="C60">
        <v>7021</v>
      </c>
      <c r="D60">
        <f t="shared" si="15"/>
        <v>0.98692718583075623</v>
      </c>
      <c r="E60" s="3">
        <v>1224</v>
      </c>
      <c r="F60" s="3">
        <f t="shared" si="13"/>
        <v>92953</v>
      </c>
      <c r="G60" s="3">
        <v>177126</v>
      </c>
      <c r="H60" s="3">
        <f t="shared" si="14"/>
        <v>0.52478461660061204</v>
      </c>
      <c r="J60" s="3">
        <v>20000</v>
      </c>
      <c r="K60" s="3">
        <v>10754413</v>
      </c>
      <c r="L60" s="3">
        <v>3785224</v>
      </c>
      <c r="M60" s="3">
        <v>1589917</v>
      </c>
      <c r="O60" s="3">
        <v>73</v>
      </c>
      <c r="P60" s="3">
        <v>1078</v>
      </c>
      <c r="Q60" s="3">
        <v>1089</v>
      </c>
      <c r="R60" s="3">
        <v>1552</v>
      </c>
      <c r="S60" s="3">
        <v>1084</v>
      </c>
      <c r="T60" s="3">
        <v>594</v>
      </c>
      <c r="U60" s="3">
        <v>1545</v>
      </c>
      <c r="V60" s="3">
        <f t="shared" si="12"/>
        <v>105184</v>
      </c>
    </row>
    <row r="61" spans="1:25" x14ac:dyDescent="0.25">
      <c r="A61">
        <v>73</v>
      </c>
      <c r="B61">
        <v>6962</v>
      </c>
      <c r="C61">
        <v>6877</v>
      </c>
      <c r="D61">
        <f t="shared" si="15"/>
        <v>0.98779086469405342</v>
      </c>
      <c r="E61" s="3">
        <v>1221</v>
      </c>
      <c r="F61" s="3">
        <f t="shared" si="13"/>
        <v>91729</v>
      </c>
      <c r="G61" s="3">
        <v>177126</v>
      </c>
      <c r="H61" s="3">
        <f t="shared" si="14"/>
        <v>0.51787428158486049</v>
      </c>
      <c r="J61" s="3">
        <v>30000</v>
      </c>
      <c r="K61" s="3">
        <v>16131173</v>
      </c>
      <c r="L61" s="3">
        <v>5634038</v>
      </c>
      <c r="M61" s="3">
        <v>2329818</v>
      </c>
      <c r="O61" s="3">
        <v>74</v>
      </c>
      <c r="P61" s="3">
        <v>1152</v>
      </c>
      <c r="Q61" s="3">
        <v>1093</v>
      </c>
      <c r="R61" s="3">
        <v>1517</v>
      </c>
      <c r="S61" s="3">
        <v>1106</v>
      </c>
      <c r="T61" s="3">
        <v>620</v>
      </c>
      <c r="U61" s="3">
        <v>1740</v>
      </c>
      <c r="V61" s="3">
        <f t="shared" si="12"/>
        <v>103639</v>
      </c>
    </row>
    <row r="62" spans="1:25" x14ac:dyDescent="0.25">
      <c r="A62">
        <v>74</v>
      </c>
      <c r="B62">
        <v>6886</v>
      </c>
      <c r="C62">
        <v>6819</v>
      </c>
      <c r="D62">
        <f t="shared" si="15"/>
        <v>0.99027011327330816</v>
      </c>
      <c r="E62" s="3">
        <v>1192</v>
      </c>
      <c r="F62" s="3">
        <f t="shared" si="13"/>
        <v>90508</v>
      </c>
      <c r="G62" s="3">
        <v>177126</v>
      </c>
      <c r="H62" s="3">
        <f t="shared" si="14"/>
        <v>0.51098088366473582</v>
      </c>
      <c r="J62" s="3">
        <v>40000</v>
      </c>
      <c r="K62" s="3">
        <v>19185069</v>
      </c>
      <c r="L62" s="3">
        <v>6556137</v>
      </c>
      <c r="M62" s="3">
        <v>2679182</v>
      </c>
      <c r="O62" s="3">
        <v>75</v>
      </c>
      <c r="P62" s="3">
        <v>1163</v>
      </c>
      <c r="Q62" s="3">
        <v>1156</v>
      </c>
      <c r="R62" s="3">
        <v>1489</v>
      </c>
      <c r="S62" s="3">
        <v>1110</v>
      </c>
      <c r="T62" s="3">
        <v>696</v>
      </c>
      <c r="U62" s="3">
        <v>2004</v>
      </c>
      <c r="V62" s="3">
        <f t="shared" si="12"/>
        <v>101899</v>
      </c>
    </row>
    <row r="63" spans="1:25" x14ac:dyDescent="0.25">
      <c r="A63">
        <v>75</v>
      </c>
      <c r="B63">
        <v>6835</v>
      </c>
      <c r="C63">
        <v>6799</v>
      </c>
      <c r="D63">
        <f t="shared" si="15"/>
        <v>0.9947329919531821</v>
      </c>
      <c r="E63" s="3">
        <v>1260</v>
      </c>
      <c r="F63" s="3">
        <f t="shared" si="13"/>
        <v>89316</v>
      </c>
      <c r="G63" s="3">
        <v>177126</v>
      </c>
      <c r="H63" s="3">
        <f t="shared" si="14"/>
        <v>0.50425121100233727</v>
      </c>
      <c r="J63" s="3">
        <v>50000</v>
      </c>
      <c r="K63" s="3">
        <v>21485143</v>
      </c>
      <c r="L63" s="3">
        <v>7145950</v>
      </c>
      <c r="M63" s="3">
        <v>2851311</v>
      </c>
      <c r="O63" s="3">
        <v>76</v>
      </c>
      <c r="P63" s="3">
        <v>1233</v>
      </c>
      <c r="Q63" s="3">
        <v>1181</v>
      </c>
      <c r="R63" s="3">
        <v>1464</v>
      </c>
      <c r="S63" s="3">
        <v>1239</v>
      </c>
      <c r="T63" s="3">
        <v>728</v>
      </c>
      <c r="U63" s="3">
        <v>2111</v>
      </c>
      <c r="V63" s="3">
        <f t="shared" si="12"/>
        <v>99895</v>
      </c>
    </row>
    <row r="64" spans="1:25" x14ac:dyDescent="0.25">
      <c r="A64">
        <v>76</v>
      </c>
      <c r="B64">
        <v>6671</v>
      </c>
      <c r="C64">
        <v>6644</v>
      </c>
      <c r="D64">
        <f t="shared" si="15"/>
        <v>0.99595263078998653</v>
      </c>
      <c r="E64" s="3">
        <v>1261</v>
      </c>
      <c r="F64" s="3">
        <f t="shared" si="13"/>
        <v>88056</v>
      </c>
      <c r="G64" s="3">
        <v>177126</v>
      </c>
      <c r="H64" s="3">
        <f t="shared" si="14"/>
        <v>0.4971376308390637</v>
      </c>
      <c r="J64" s="3">
        <v>60000</v>
      </c>
      <c r="K64" s="3">
        <v>24686971</v>
      </c>
      <c r="L64" s="3">
        <v>8070495</v>
      </c>
      <c r="M64" s="3">
        <v>3159425</v>
      </c>
      <c r="O64" s="3">
        <v>77</v>
      </c>
      <c r="P64" s="3">
        <v>1191</v>
      </c>
      <c r="Q64" s="3">
        <v>1146</v>
      </c>
      <c r="R64" s="3">
        <v>1581</v>
      </c>
      <c r="S64" s="3">
        <v>1281</v>
      </c>
      <c r="T64" s="3">
        <v>765</v>
      </c>
      <c r="U64" s="3">
        <v>2451</v>
      </c>
      <c r="V64" s="3">
        <f t="shared" si="12"/>
        <v>97784</v>
      </c>
    </row>
    <row r="65" spans="1:22" x14ac:dyDescent="0.25">
      <c r="A65">
        <v>77</v>
      </c>
      <c r="B65">
        <v>6800</v>
      </c>
      <c r="C65">
        <v>6783</v>
      </c>
      <c r="D65">
        <f t="shared" si="15"/>
        <v>0.99750000000000005</v>
      </c>
      <c r="E65" s="3">
        <v>1373</v>
      </c>
      <c r="F65" s="3">
        <f t="shared" si="13"/>
        <v>86795</v>
      </c>
      <c r="G65" s="3">
        <v>177126</v>
      </c>
      <c r="H65" s="3">
        <f t="shared" si="14"/>
        <v>0.49001840497724786</v>
      </c>
      <c r="J65" s="3">
        <v>70000</v>
      </c>
      <c r="K65" s="3">
        <v>27777740</v>
      </c>
      <c r="L65" s="3">
        <v>8849933</v>
      </c>
      <c r="M65" s="3">
        <v>3375750</v>
      </c>
      <c r="O65" s="3">
        <v>78</v>
      </c>
      <c r="P65" s="3">
        <v>1279</v>
      </c>
      <c r="Q65" s="3">
        <v>1211</v>
      </c>
      <c r="R65" s="3">
        <v>1456</v>
      </c>
      <c r="S65" s="3">
        <v>1342</v>
      </c>
      <c r="T65" s="3">
        <v>796</v>
      </c>
      <c r="U65" s="3">
        <v>2685</v>
      </c>
      <c r="V65" s="3">
        <f t="shared" si="12"/>
        <v>95333</v>
      </c>
    </row>
    <row r="66" spans="1:22" x14ac:dyDescent="0.25">
      <c r="A66">
        <v>78</v>
      </c>
      <c r="B66">
        <v>6709</v>
      </c>
      <c r="C66">
        <v>6696</v>
      </c>
      <c r="D66">
        <f t="shared" si="15"/>
        <v>0.99806230436726784</v>
      </c>
      <c r="E66" s="3">
        <v>1421</v>
      </c>
      <c r="F66" s="3">
        <f t="shared" si="13"/>
        <v>85422</v>
      </c>
      <c r="G66" s="3">
        <v>177126</v>
      </c>
      <c r="H66" s="3">
        <f t="shared" si="14"/>
        <v>0.48226686087869652</v>
      </c>
      <c r="J66" s="3">
        <v>80000</v>
      </c>
      <c r="K66" s="3">
        <v>29963900</v>
      </c>
      <c r="L66" s="3">
        <v>9382722</v>
      </c>
      <c r="M66" s="3">
        <v>3506628</v>
      </c>
      <c r="O66" s="3">
        <v>79</v>
      </c>
      <c r="P66" s="3">
        <v>1410</v>
      </c>
      <c r="Q66" s="3">
        <v>1150</v>
      </c>
      <c r="R66" s="3">
        <v>1547</v>
      </c>
      <c r="S66" s="3">
        <v>1383</v>
      </c>
      <c r="T66" s="3">
        <v>905</v>
      </c>
      <c r="U66" s="3">
        <v>3061</v>
      </c>
      <c r="V66" s="3">
        <f t="shared" si="12"/>
        <v>92648</v>
      </c>
    </row>
    <row r="67" spans="1:22" x14ac:dyDescent="0.25">
      <c r="A67">
        <v>79</v>
      </c>
      <c r="B67">
        <v>6520</v>
      </c>
      <c r="C67">
        <v>6503</v>
      </c>
      <c r="D67">
        <f t="shared" si="15"/>
        <v>0.99739263803680978</v>
      </c>
      <c r="E67" s="3">
        <v>1448</v>
      </c>
      <c r="F67" s="3">
        <f t="shared" si="13"/>
        <v>84001</v>
      </c>
      <c r="G67" s="3">
        <v>177126</v>
      </c>
      <c r="H67" s="3">
        <f t="shared" si="14"/>
        <v>0.47424432325011573</v>
      </c>
      <c r="J67" s="3">
        <v>90000</v>
      </c>
      <c r="K67" s="3">
        <v>31706154</v>
      </c>
      <c r="L67" s="3">
        <v>9794544</v>
      </c>
      <c r="M67" s="3">
        <v>3608805</v>
      </c>
      <c r="O67" s="3">
        <v>80</v>
      </c>
      <c r="P67" s="3">
        <v>1411</v>
      </c>
      <c r="Q67" s="3">
        <v>1250</v>
      </c>
      <c r="R67" s="3">
        <v>1623</v>
      </c>
      <c r="S67" s="3">
        <v>1496</v>
      </c>
      <c r="T67" s="3">
        <v>990</v>
      </c>
      <c r="U67" s="3">
        <v>3529</v>
      </c>
      <c r="V67" s="3">
        <f t="shared" si="12"/>
        <v>89587</v>
      </c>
    </row>
    <row r="68" spans="1:22" x14ac:dyDescent="0.25">
      <c r="A68">
        <v>80</v>
      </c>
      <c r="B68">
        <v>6621</v>
      </c>
      <c r="C68">
        <v>6605</v>
      </c>
      <c r="D68">
        <f t="shared" si="15"/>
        <v>0.99758344660927356</v>
      </c>
      <c r="E68" s="3">
        <v>1513</v>
      </c>
      <c r="F68" s="3">
        <f t="shared" si="13"/>
        <v>82553</v>
      </c>
      <c r="G68" s="3">
        <v>177126</v>
      </c>
      <c r="H68" s="3">
        <f t="shared" si="14"/>
        <v>0.46606935176089337</v>
      </c>
      <c r="J68" s="3">
        <v>100000</v>
      </c>
      <c r="K68" s="3">
        <v>35421180</v>
      </c>
      <c r="L68" s="3">
        <v>11053134</v>
      </c>
      <c r="M68" s="3">
        <v>4117703</v>
      </c>
      <c r="O68" s="3">
        <v>81</v>
      </c>
      <c r="P68" s="3">
        <v>1377</v>
      </c>
      <c r="Q68" s="3">
        <v>1153</v>
      </c>
      <c r="R68" s="3">
        <v>1486</v>
      </c>
      <c r="S68" s="3">
        <v>1633</v>
      </c>
      <c r="T68" s="3">
        <v>1090</v>
      </c>
      <c r="U68" s="3">
        <v>3643</v>
      </c>
      <c r="V68" s="3">
        <f t="shared" si="12"/>
        <v>86058</v>
      </c>
    </row>
    <row r="69" spans="1:22" x14ac:dyDescent="0.25">
      <c r="A69">
        <v>81</v>
      </c>
      <c r="B69">
        <v>6308</v>
      </c>
      <c r="C69">
        <v>6298</v>
      </c>
      <c r="D69">
        <f t="shared" si="15"/>
        <v>0.99841471147748895</v>
      </c>
      <c r="E69" s="3">
        <v>1447</v>
      </c>
      <c r="F69" s="3">
        <f>E69+F70</f>
        <v>81040</v>
      </c>
      <c r="G69" s="3">
        <v>177126</v>
      </c>
      <c r="H69" s="3">
        <f t="shared" si="14"/>
        <v>0.45752740986642276</v>
      </c>
      <c r="K69">
        <f>SUM(K58:K68)</f>
        <v>224967469</v>
      </c>
      <c r="L69" s="3">
        <f t="shared" ref="L69:M69" si="16">SUM(L58:L68)</f>
        <v>73072309</v>
      </c>
      <c r="M69" s="3">
        <f t="shared" si="16"/>
        <v>28418387</v>
      </c>
      <c r="O69" s="3">
        <v>82</v>
      </c>
      <c r="P69" s="3">
        <v>1478</v>
      </c>
      <c r="Q69" s="3">
        <v>1206</v>
      </c>
      <c r="R69" s="3">
        <v>1579</v>
      </c>
      <c r="S69" s="3">
        <v>1665</v>
      </c>
      <c r="T69" s="3">
        <v>1076</v>
      </c>
      <c r="U69" s="3">
        <v>3930</v>
      </c>
      <c r="V69" s="3">
        <f t="shared" si="12"/>
        <v>82415</v>
      </c>
    </row>
    <row r="70" spans="1:22" x14ac:dyDescent="0.25">
      <c r="A70">
        <v>82</v>
      </c>
      <c r="B70">
        <v>6207</v>
      </c>
      <c r="C70">
        <v>6201</v>
      </c>
      <c r="D70">
        <f t="shared" si="15"/>
        <v>0.99903334944417588</v>
      </c>
      <c r="E70" s="3">
        <v>1531</v>
      </c>
      <c r="F70" s="3">
        <f t="shared" si="13"/>
        <v>79593</v>
      </c>
      <c r="G70" s="3">
        <v>177126</v>
      </c>
      <c r="H70" s="3">
        <f t="shared" si="14"/>
        <v>0.44935808407574268</v>
      </c>
      <c r="O70" s="3">
        <v>83</v>
      </c>
      <c r="P70" s="3">
        <v>1539</v>
      </c>
      <c r="Q70" s="3">
        <v>1258</v>
      </c>
      <c r="R70" s="3">
        <v>1551</v>
      </c>
      <c r="S70" s="3">
        <v>1613</v>
      </c>
      <c r="T70" s="3">
        <v>1155</v>
      </c>
      <c r="U70" s="3">
        <v>4125</v>
      </c>
      <c r="V70" s="3">
        <f t="shared" si="12"/>
        <v>78485</v>
      </c>
    </row>
    <row r="71" spans="1:22" x14ac:dyDescent="0.25">
      <c r="A71">
        <v>83</v>
      </c>
      <c r="B71">
        <v>6262</v>
      </c>
      <c r="C71">
        <v>6260</v>
      </c>
      <c r="D71">
        <f t="shared" si="15"/>
        <v>0.99968061322261259</v>
      </c>
      <c r="E71" s="3">
        <v>1586</v>
      </c>
      <c r="F71" s="3">
        <f t="shared" si="13"/>
        <v>78062</v>
      </c>
      <c r="G71" s="3">
        <v>177126</v>
      </c>
      <c r="H71" s="3">
        <f t="shared" si="14"/>
        <v>0.44071451960751101</v>
      </c>
      <c r="J71" s="3" t="s">
        <v>85</v>
      </c>
      <c r="K71" s="3" t="s">
        <v>87</v>
      </c>
      <c r="L71" s="3" t="s">
        <v>89</v>
      </c>
      <c r="M71" s="3" t="s">
        <v>88</v>
      </c>
      <c r="O71" s="3">
        <v>84</v>
      </c>
      <c r="P71" s="3">
        <v>1590</v>
      </c>
      <c r="Q71" s="3">
        <v>1264</v>
      </c>
      <c r="R71" s="3">
        <v>1530</v>
      </c>
      <c r="S71" s="3">
        <v>1713</v>
      </c>
      <c r="T71" s="3">
        <v>1213</v>
      </c>
      <c r="U71" s="3">
        <v>4310</v>
      </c>
      <c r="V71" s="3">
        <f t="shared" si="12"/>
        <v>74360</v>
      </c>
    </row>
    <row r="72" spans="1:22" x14ac:dyDescent="0.25">
      <c r="A72">
        <v>84</v>
      </c>
      <c r="B72">
        <v>6099</v>
      </c>
      <c r="C72">
        <v>6098</v>
      </c>
      <c r="D72">
        <f t="shared" si="15"/>
        <v>0.99983603869486803</v>
      </c>
      <c r="E72" s="3">
        <v>1614</v>
      </c>
      <c r="F72" s="3">
        <f t="shared" si="13"/>
        <v>76476</v>
      </c>
      <c r="G72" s="3">
        <v>177126</v>
      </c>
      <c r="H72" s="3">
        <f t="shared" si="14"/>
        <v>0.43176044171945394</v>
      </c>
      <c r="J72" s="3" t="s">
        <v>84</v>
      </c>
      <c r="K72" s="3" t="s">
        <v>90</v>
      </c>
      <c r="L72" s="3" t="s">
        <v>90</v>
      </c>
      <c r="M72" s="3" t="s">
        <v>90</v>
      </c>
      <c r="O72" s="3">
        <v>85</v>
      </c>
      <c r="P72" s="3">
        <v>1662</v>
      </c>
      <c r="Q72" s="3">
        <v>1371</v>
      </c>
      <c r="R72" s="3">
        <v>1526</v>
      </c>
      <c r="S72" s="3">
        <v>1859</v>
      </c>
      <c r="T72" s="3">
        <v>1349</v>
      </c>
      <c r="U72" s="3">
        <v>4243</v>
      </c>
      <c r="V72" s="3">
        <f t="shared" si="12"/>
        <v>70050</v>
      </c>
    </row>
    <row r="73" spans="1:22" x14ac:dyDescent="0.25">
      <c r="A73">
        <v>85</v>
      </c>
      <c r="B73">
        <v>6334</v>
      </c>
      <c r="C73">
        <v>6334</v>
      </c>
      <c r="D73">
        <f t="shared" si="15"/>
        <v>1</v>
      </c>
      <c r="E73" s="3">
        <v>1681</v>
      </c>
      <c r="F73" s="3">
        <f t="shared" si="13"/>
        <v>74862</v>
      </c>
      <c r="G73" s="3">
        <v>177126</v>
      </c>
      <c r="H73" s="3">
        <f t="shared" si="14"/>
        <v>0.42264828427221302</v>
      </c>
      <c r="J73" s="3">
        <v>5000</v>
      </c>
      <c r="K73" s="3">
        <v>310</v>
      </c>
      <c r="L73" s="3">
        <v>105</v>
      </c>
      <c r="M73" s="3">
        <v>44</v>
      </c>
      <c r="O73" s="3">
        <v>86</v>
      </c>
      <c r="P73" s="3">
        <v>1741</v>
      </c>
      <c r="Q73" s="3">
        <v>1302</v>
      </c>
      <c r="R73" s="3">
        <v>1619</v>
      </c>
      <c r="S73" s="3">
        <v>1971</v>
      </c>
      <c r="T73" s="3">
        <v>1491</v>
      </c>
      <c r="U73" s="3">
        <v>4141</v>
      </c>
      <c r="V73" s="3">
        <f t="shared" si="12"/>
        <v>65807</v>
      </c>
    </row>
    <row r="74" spans="1:22" x14ac:dyDescent="0.25">
      <c r="A74">
        <v>86</v>
      </c>
      <c r="B74">
        <v>6270</v>
      </c>
      <c r="C74">
        <v>6270</v>
      </c>
      <c r="D74">
        <f t="shared" si="15"/>
        <v>1</v>
      </c>
      <c r="E74" s="3">
        <v>1720</v>
      </c>
      <c r="F74" s="3">
        <f t="shared" si="13"/>
        <v>73181</v>
      </c>
      <c r="G74" s="3">
        <v>177126</v>
      </c>
      <c r="H74" s="3">
        <f t="shared" si="14"/>
        <v>0.41315786502263924</v>
      </c>
      <c r="J74" s="3">
        <v>10000</v>
      </c>
      <c r="K74" s="3">
        <v>582</v>
      </c>
      <c r="L74" s="3">
        <v>191</v>
      </c>
      <c r="M74" s="3">
        <v>81</v>
      </c>
      <c r="O74" s="3">
        <v>87</v>
      </c>
      <c r="P74" s="3">
        <v>1752</v>
      </c>
      <c r="Q74" s="3">
        <v>1343</v>
      </c>
      <c r="R74" s="3">
        <v>1562</v>
      </c>
      <c r="S74" s="3">
        <v>2077</v>
      </c>
      <c r="T74" s="3">
        <v>1658</v>
      </c>
      <c r="U74" s="3">
        <v>3803</v>
      </c>
      <c r="V74" s="3">
        <f t="shared" si="12"/>
        <v>61666</v>
      </c>
    </row>
    <row r="75" spans="1:22" x14ac:dyDescent="0.25">
      <c r="A75">
        <v>87</v>
      </c>
      <c r="B75">
        <v>6309</v>
      </c>
      <c r="C75">
        <v>6309</v>
      </c>
      <c r="D75">
        <f t="shared" si="15"/>
        <v>1</v>
      </c>
      <c r="E75" s="3">
        <v>1794</v>
      </c>
      <c r="F75" s="3">
        <f t="shared" si="13"/>
        <v>71461</v>
      </c>
      <c r="G75" s="3">
        <v>177126</v>
      </c>
      <c r="H75" s="3">
        <f t="shared" si="14"/>
        <v>0.40344726352991656</v>
      </c>
      <c r="J75" s="3">
        <v>20000</v>
      </c>
      <c r="K75" s="3">
        <v>1253</v>
      </c>
      <c r="L75" s="3">
        <v>399</v>
      </c>
      <c r="M75" s="3">
        <v>165</v>
      </c>
      <c r="O75" s="3">
        <v>88</v>
      </c>
      <c r="P75" s="3">
        <v>1914</v>
      </c>
      <c r="Q75" s="3">
        <v>1509</v>
      </c>
      <c r="R75" s="3">
        <v>1730</v>
      </c>
      <c r="S75" s="3">
        <v>2208</v>
      </c>
      <c r="T75" s="3">
        <v>1799</v>
      </c>
      <c r="U75" s="3">
        <v>3842</v>
      </c>
      <c r="V75" s="3">
        <f t="shared" si="12"/>
        <v>57863</v>
      </c>
    </row>
    <row r="76" spans="1:22" x14ac:dyDescent="0.25">
      <c r="A76">
        <v>88</v>
      </c>
      <c r="B76">
        <v>6518</v>
      </c>
      <c r="C76">
        <v>6518</v>
      </c>
      <c r="D76">
        <f t="shared" si="15"/>
        <v>1</v>
      </c>
      <c r="E76" s="3">
        <v>2025</v>
      </c>
      <c r="F76" s="3">
        <f t="shared" si="13"/>
        <v>69667</v>
      </c>
      <c r="G76" s="3">
        <v>177126</v>
      </c>
      <c r="H76" s="3">
        <f t="shared" si="14"/>
        <v>0.39331888034506507</v>
      </c>
      <c r="J76" s="3">
        <v>30000</v>
      </c>
      <c r="K76" s="3">
        <v>1886</v>
      </c>
      <c r="L76" s="3">
        <v>571</v>
      </c>
      <c r="M76" s="3">
        <v>239</v>
      </c>
      <c r="O76" s="3">
        <v>89</v>
      </c>
      <c r="P76" s="3">
        <v>1974</v>
      </c>
      <c r="Q76" s="3">
        <v>1466</v>
      </c>
      <c r="R76" s="3">
        <v>1664</v>
      </c>
      <c r="S76" s="3">
        <v>2257</v>
      </c>
      <c r="T76" s="3">
        <v>1895</v>
      </c>
      <c r="U76" s="3">
        <v>3623</v>
      </c>
      <c r="V76" s="3">
        <f t="shared" si="12"/>
        <v>54021</v>
      </c>
    </row>
    <row r="77" spans="1:22" x14ac:dyDescent="0.25">
      <c r="A77">
        <v>89</v>
      </c>
      <c r="B77">
        <v>6381</v>
      </c>
      <c r="C77">
        <v>6381</v>
      </c>
      <c r="D77">
        <f t="shared" si="15"/>
        <v>1</v>
      </c>
      <c r="E77" s="3">
        <v>2058</v>
      </c>
      <c r="F77" s="3">
        <f t="shared" si="13"/>
        <v>67642</v>
      </c>
      <c r="G77" s="3">
        <v>177126</v>
      </c>
      <c r="H77" s="3">
        <f t="shared" si="14"/>
        <v>0.38188634079694683</v>
      </c>
      <c r="J77" s="3">
        <v>40000</v>
      </c>
      <c r="K77" s="3">
        <v>2257</v>
      </c>
      <c r="L77" s="3">
        <v>678</v>
      </c>
      <c r="M77" s="3">
        <v>289</v>
      </c>
      <c r="O77" s="3">
        <v>90</v>
      </c>
      <c r="P77" s="3">
        <v>1995</v>
      </c>
      <c r="Q77" s="3">
        <v>1561</v>
      </c>
      <c r="R77" s="3">
        <v>1735</v>
      </c>
      <c r="S77" s="3">
        <v>2360</v>
      </c>
      <c r="T77" s="3">
        <v>2014</v>
      </c>
      <c r="U77" s="3">
        <v>3583</v>
      </c>
      <c r="V77" s="3">
        <f t="shared" si="12"/>
        <v>50398</v>
      </c>
    </row>
    <row r="78" spans="1:22" x14ac:dyDescent="0.25">
      <c r="A78">
        <v>90</v>
      </c>
      <c r="B78">
        <v>6243</v>
      </c>
      <c r="C78">
        <v>6243</v>
      </c>
      <c r="D78">
        <f t="shared" si="15"/>
        <v>1</v>
      </c>
      <c r="E78" s="3">
        <v>2090</v>
      </c>
      <c r="F78" s="3">
        <f t="shared" si="13"/>
        <v>65584</v>
      </c>
      <c r="G78" s="3">
        <v>177126</v>
      </c>
      <c r="H78" s="3">
        <f t="shared" si="14"/>
        <v>0.37026749319693325</v>
      </c>
      <c r="J78" s="3">
        <v>50000</v>
      </c>
      <c r="K78" s="3">
        <v>2510</v>
      </c>
      <c r="L78" s="3">
        <v>763</v>
      </c>
      <c r="M78" s="3">
        <v>325</v>
      </c>
      <c r="O78" s="3">
        <v>91</v>
      </c>
      <c r="P78" s="3">
        <v>2136</v>
      </c>
      <c r="Q78" s="3">
        <v>1660</v>
      </c>
      <c r="R78" s="3">
        <v>1718</v>
      </c>
      <c r="S78" s="3">
        <v>2610</v>
      </c>
      <c r="T78" s="3">
        <v>2279</v>
      </c>
      <c r="U78" s="3">
        <v>3434</v>
      </c>
      <c r="V78" s="3">
        <f t="shared" si="12"/>
        <v>46815</v>
      </c>
    </row>
    <row r="79" spans="1:22" x14ac:dyDescent="0.25">
      <c r="A79">
        <v>91</v>
      </c>
      <c r="B79">
        <v>6287</v>
      </c>
      <c r="C79">
        <v>6287</v>
      </c>
      <c r="D79">
        <f t="shared" si="15"/>
        <v>1</v>
      </c>
      <c r="E79" s="3">
        <v>2229</v>
      </c>
      <c r="F79" s="3">
        <f t="shared" si="13"/>
        <v>63494</v>
      </c>
      <c r="G79" s="3">
        <v>177126</v>
      </c>
      <c r="H79" s="3">
        <f t="shared" si="14"/>
        <v>0.35846798324356671</v>
      </c>
      <c r="J79" s="3">
        <v>60000</v>
      </c>
      <c r="K79" s="3">
        <v>2879</v>
      </c>
      <c r="L79" s="3">
        <v>841</v>
      </c>
      <c r="M79" s="3">
        <v>368</v>
      </c>
      <c r="O79" s="3">
        <v>92</v>
      </c>
      <c r="P79" s="3">
        <v>2290</v>
      </c>
      <c r="Q79" s="3">
        <v>1699</v>
      </c>
      <c r="R79" s="3">
        <v>1810</v>
      </c>
      <c r="S79" s="3">
        <v>2770</v>
      </c>
      <c r="T79" s="3">
        <v>2471</v>
      </c>
      <c r="U79" s="3">
        <v>3468</v>
      </c>
      <c r="V79" s="3">
        <f t="shared" si="12"/>
        <v>43381</v>
      </c>
    </row>
    <row r="80" spans="1:22" x14ac:dyDescent="0.25">
      <c r="A80">
        <v>92</v>
      </c>
      <c r="B80">
        <v>6486</v>
      </c>
      <c r="C80">
        <v>6486</v>
      </c>
      <c r="D80">
        <f t="shared" si="15"/>
        <v>1</v>
      </c>
      <c r="E80" s="3">
        <v>2462</v>
      </c>
      <c r="F80" s="3">
        <f t="shared" si="13"/>
        <v>61265</v>
      </c>
      <c r="G80" s="3">
        <v>177126</v>
      </c>
      <c r="H80" s="3">
        <f t="shared" si="14"/>
        <v>0.34588372119282318</v>
      </c>
      <c r="J80" s="3">
        <v>70000</v>
      </c>
      <c r="K80" s="3">
        <v>3142</v>
      </c>
      <c r="L80" s="3">
        <v>927</v>
      </c>
      <c r="M80" s="3">
        <v>402</v>
      </c>
      <c r="O80" s="3">
        <v>93</v>
      </c>
      <c r="P80" s="3">
        <v>2520</v>
      </c>
      <c r="Q80" s="3">
        <v>1751</v>
      </c>
      <c r="R80" s="3">
        <v>1815</v>
      </c>
      <c r="S80" s="3">
        <v>2958</v>
      </c>
      <c r="T80" s="3">
        <v>2802</v>
      </c>
      <c r="U80" s="3">
        <v>3284</v>
      </c>
      <c r="V80" s="3">
        <f t="shared" si="12"/>
        <v>39913</v>
      </c>
    </row>
    <row r="81" spans="1:23" x14ac:dyDescent="0.25">
      <c r="A81">
        <v>93</v>
      </c>
      <c r="B81">
        <v>6351</v>
      </c>
      <c r="C81">
        <v>6351</v>
      </c>
      <c r="D81">
        <f t="shared" si="15"/>
        <v>1</v>
      </c>
      <c r="E81" s="3">
        <v>2665</v>
      </c>
      <c r="F81" s="3">
        <f t="shared" si="13"/>
        <v>58803</v>
      </c>
      <c r="G81" s="3">
        <v>177126</v>
      </c>
      <c r="H81" s="3">
        <f t="shared" si="14"/>
        <v>0.33198401138172828</v>
      </c>
      <c r="J81" s="3">
        <v>80000</v>
      </c>
      <c r="K81" s="3">
        <v>3399</v>
      </c>
      <c r="L81" s="3">
        <v>960</v>
      </c>
      <c r="M81" s="3">
        <v>432</v>
      </c>
      <c r="O81" s="3">
        <v>94</v>
      </c>
      <c r="P81" s="3">
        <v>2579</v>
      </c>
      <c r="Q81" s="3">
        <v>1914</v>
      </c>
      <c r="R81" s="3">
        <v>1870</v>
      </c>
      <c r="S81" s="3">
        <v>3156</v>
      </c>
      <c r="T81" s="3">
        <v>3111</v>
      </c>
      <c r="U81" s="3">
        <v>3347</v>
      </c>
      <c r="V81" s="3">
        <f t="shared" si="12"/>
        <v>36629</v>
      </c>
    </row>
    <row r="82" spans="1:23" x14ac:dyDescent="0.25">
      <c r="A82">
        <v>94</v>
      </c>
      <c r="B82">
        <v>6455</v>
      </c>
      <c r="C82">
        <v>6455</v>
      </c>
      <c r="D82">
        <f t="shared" si="15"/>
        <v>1</v>
      </c>
      <c r="E82" s="3">
        <v>2859</v>
      </c>
      <c r="F82" s="3">
        <f t="shared" si="13"/>
        <v>56138</v>
      </c>
      <c r="G82" s="3">
        <v>177126</v>
      </c>
      <c r="H82" s="3">
        <f t="shared" si="14"/>
        <v>0.31693822476655037</v>
      </c>
      <c r="J82" s="3">
        <v>90000</v>
      </c>
      <c r="K82" s="3">
        <v>3575</v>
      </c>
      <c r="L82" s="3">
        <v>1012</v>
      </c>
      <c r="M82" s="3">
        <v>459</v>
      </c>
      <c r="O82" s="3">
        <v>95</v>
      </c>
      <c r="P82" s="3">
        <v>2846</v>
      </c>
      <c r="Q82" s="3">
        <v>1921</v>
      </c>
      <c r="R82" s="3">
        <v>1769</v>
      </c>
      <c r="S82" s="3">
        <v>3269</v>
      </c>
      <c r="T82" s="3">
        <v>3406</v>
      </c>
      <c r="U82" s="3">
        <v>3099</v>
      </c>
      <c r="V82" s="3">
        <f t="shared" si="12"/>
        <v>33282</v>
      </c>
    </row>
    <row r="83" spans="1:23" x14ac:dyDescent="0.25">
      <c r="A83">
        <v>95</v>
      </c>
      <c r="B83">
        <v>6440</v>
      </c>
      <c r="C83">
        <v>6440</v>
      </c>
      <c r="D83">
        <f t="shared" si="15"/>
        <v>1</v>
      </c>
      <c r="E83" s="3">
        <v>3031</v>
      </c>
      <c r="F83" s="3">
        <f t="shared" si="13"/>
        <v>53279</v>
      </c>
      <c r="G83" s="3">
        <v>177126</v>
      </c>
      <c r="H83" s="3">
        <f t="shared" si="14"/>
        <v>0.30079717263417005</v>
      </c>
      <c r="J83" s="3">
        <v>100000</v>
      </c>
      <c r="K83" s="3">
        <v>3998</v>
      </c>
      <c r="L83" s="3">
        <v>1154</v>
      </c>
      <c r="M83" s="3">
        <v>515</v>
      </c>
      <c r="O83" s="3">
        <v>96</v>
      </c>
      <c r="P83" s="3">
        <v>2975</v>
      </c>
      <c r="Q83" s="3">
        <v>2075</v>
      </c>
      <c r="R83" s="3">
        <v>1917</v>
      </c>
      <c r="S83" s="3">
        <v>3460</v>
      </c>
      <c r="T83" s="3">
        <v>3885</v>
      </c>
      <c r="U83" s="3">
        <v>3156</v>
      </c>
      <c r="V83" s="3">
        <f t="shared" si="12"/>
        <v>30183</v>
      </c>
    </row>
    <row r="84" spans="1:23" x14ac:dyDescent="0.25">
      <c r="A84">
        <v>96</v>
      </c>
      <c r="B84">
        <v>6569</v>
      </c>
      <c r="C84">
        <v>6569</v>
      </c>
      <c r="D84">
        <f t="shared" si="15"/>
        <v>1</v>
      </c>
      <c r="E84" s="3">
        <v>3468</v>
      </c>
      <c r="F84" s="3">
        <f t="shared" si="13"/>
        <v>50248</v>
      </c>
      <c r="G84" s="3">
        <v>177126</v>
      </c>
      <c r="H84" s="3">
        <f t="shared" si="14"/>
        <v>0.28368506035251739</v>
      </c>
      <c r="K84" s="3">
        <f>SUM(K73:K83)</f>
        <v>25791</v>
      </c>
      <c r="L84" s="3">
        <f t="shared" ref="L84:M84" si="17">SUM(L73:L83)</f>
        <v>7601</v>
      </c>
      <c r="M84" s="3">
        <f t="shared" si="17"/>
        <v>3319</v>
      </c>
      <c r="O84" s="3">
        <v>97</v>
      </c>
      <c r="P84" s="3">
        <v>3266</v>
      </c>
      <c r="Q84" s="3">
        <v>2273</v>
      </c>
      <c r="R84" s="3">
        <v>1944</v>
      </c>
      <c r="S84" s="3">
        <v>3903</v>
      </c>
      <c r="T84" s="3">
        <v>4418</v>
      </c>
      <c r="U84" s="3">
        <v>3176</v>
      </c>
      <c r="V84" s="3">
        <f t="shared" si="12"/>
        <v>27027</v>
      </c>
    </row>
    <row r="85" spans="1:23" x14ac:dyDescent="0.25">
      <c r="A85">
        <v>97</v>
      </c>
      <c r="B85">
        <v>6620</v>
      </c>
      <c r="C85">
        <v>6620</v>
      </c>
      <c r="D85">
        <f t="shared" si="15"/>
        <v>1</v>
      </c>
      <c r="E85" s="3">
        <v>3948</v>
      </c>
      <c r="F85" s="3">
        <f t="shared" si="13"/>
        <v>46780</v>
      </c>
      <c r="G85" s="3">
        <v>177126</v>
      </c>
      <c r="H85" s="3">
        <f t="shared" si="14"/>
        <v>0.26410577780788819</v>
      </c>
      <c r="K85">
        <f>K84/55000</f>
        <v>0.46892727272727275</v>
      </c>
      <c r="L85" s="3">
        <f t="shared" ref="L85:M85" si="18">L84/55000</f>
        <v>0.13819999999999999</v>
      </c>
      <c r="M85" s="3">
        <f t="shared" si="18"/>
        <v>6.0345454545454542E-2</v>
      </c>
      <c r="O85" s="3">
        <v>98</v>
      </c>
      <c r="P85" s="3">
        <v>3636</v>
      </c>
      <c r="Q85" s="3">
        <v>2620</v>
      </c>
      <c r="R85" s="3">
        <v>2177</v>
      </c>
      <c r="S85" s="3">
        <v>4681</v>
      </c>
      <c r="T85" s="3">
        <v>5478</v>
      </c>
      <c r="U85" s="3">
        <v>3423</v>
      </c>
      <c r="V85" s="3">
        <f t="shared" si="12"/>
        <v>23851</v>
      </c>
    </row>
    <row r="86" spans="1:23" x14ac:dyDescent="0.25">
      <c r="A86">
        <v>98</v>
      </c>
      <c r="B86">
        <v>7167</v>
      </c>
      <c r="C86">
        <v>7167</v>
      </c>
      <c r="D86">
        <f t="shared" si="15"/>
        <v>1</v>
      </c>
      <c r="E86" s="3">
        <v>5079</v>
      </c>
      <c r="F86" s="3">
        <f t="shared" si="13"/>
        <v>42832</v>
      </c>
      <c r="G86" s="3">
        <v>177126</v>
      </c>
      <c r="H86" s="3">
        <f t="shared" si="14"/>
        <v>0.24181655996296422</v>
      </c>
      <c r="O86" s="3">
        <v>99</v>
      </c>
      <c r="P86" s="3">
        <v>5386</v>
      </c>
      <c r="Q86" s="3">
        <v>5203</v>
      </c>
      <c r="R86" s="3">
        <v>3980</v>
      </c>
      <c r="S86" s="3">
        <v>8564</v>
      </c>
      <c r="T86" s="3">
        <v>10179</v>
      </c>
      <c r="U86" s="3">
        <v>5276</v>
      </c>
      <c r="V86">
        <f>U86+V87</f>
        <v>20428</v>
      </c>
    </row>
    <row r="87" spans="1:23" x14ac:dyDescent="0.25">
      <c r="A87">
        <v>99</v>
      </c>
      <c r="B87">
        <v>10766</v>
      </c>
      <c r="C87">
        <v>10766</v>
      </c>
      <c r="D87">
        <f t="shared" si="15"/>
        <v>1</v>
      </c>
      <c r="E87" s="3">
        <v>9380</v>
      </c>
      <c r="F87" s="3">
        <f>E87+F88</f>
        <v>37753</v>
      </c>
      <c r="G87" s="3">
        <v>177126</v>
      </c>
      <c r="H87" s="3">
        <f t="shared" si="14"/>
        <v>0.21314205706672087</v>
      </c>
      <c r="K87" s="3"/>
      <c r="L87" s="3"/>
      <c r="M87" s="3"/>
      <c r="O87" s="3">
        <v>100</v>
      </c>
      <c r="P87" s="3">
        <v>26133</v>
      </c>
      <c r="Q87" s="3">
        <v>26735</v>
      </c>
      <c r="R87" s="3">
        <v>15085</v>
      </c>
      <c r="S87" s="3">
        <v>34569</v>
      </c>
      <c r="T87" s="3">
        <v>50850</v>
      </c>
      <c r="U87" s="3">
        <v>15152</v>
      </c>
      <c r="V87" s="3">
        <v>15152</v>
      </c>
    </row>
    <row r="88" spans="1:23" x14ac:dyDescent="0.25">
      <c r="A88">
        <v>100</v>
      </c>
      <c r="B88">
        <v>28373</v>
      </c>
      <c r="C88">
        <v>28373</v>
      </c>
      <c r="D88">
        <f t="shared" si="15"/>
        <v>1</v>
      </c>
      <c r="E88" s="3">
        <v>28373</v>
      </c>
      <c r="F88" s="3">
        <v>28373</v>
      </c>
      <c r="G88" s="3">
        <v>177126</v>
      </c>
      <c r="H88" s="3">
        <f>F88/G88</f>
        <v>0.16018540474012849</v>
      </c>
      <c r="K88" s="3"/>
      <c r="L88" s="3"/>
      <c r="M88" s="3"/>
      <c r="T88">
        <f>SUM(T58:T87)</f>
        <v>110791</v>
      </c>
      <c r="U88">
        <f>SUM(U57:U87)</f>
        <v>108630</v>
      </c>
    </row>
    <row r="89" spans="1:23" x14ac:dyDescent="0.25">
      <c r="K89" s="3"/>
      <c r="L89" s="3"/>
      <c r="M89" s="3"/>
    </row>
    <row r="90" spans="1:23" x14ac:dyDescent="0.25">
      <c r="K90" s="3"/>
      <c r="L90" s="3"/>
      <c r="M90" s="3"/>
    </row>
    <row r="91" spans="1:23" x14ac:dyDescent="0.25">
      <c r="K91" s="3"/>
      <c r="L91" s="3"/>
      <c r="M91" s="3"/>
    </row>
    <row r="92" spans="1:23" x14ac:dyDescent="0.25">
      <c r="K92" s="3"/>
      <c r="L92" s="3"/>
      <c r="M92" s="3"/>
    </row>
    <row r="93" spans="1:23" x14ac:dyDescent="0.25">
      <c r="A93" t="s">
        <v>32</v>
      </c>
      <c r="B93" t="s">
        <v>29</v>
      </c>
      <c r="C93" t="s">
        <v>30</v>
      </c>
      <c r="D93" t="s">
        <v>31</v>
      </c>
      <c r="E93" t="s">
        <v>60</v>
      </c>
      <c r="F93" s="3" t="s">
        <v>62</v>
      </c>
      <c r="G93" s="3" t="s">
        <v>63</v>
      </c>
      <c r="H93" s="3" t="s">
        <v>64</v>
      </c>
      <c r="K93" s="3"/>
      <c r="L93" s="3"/>
      <c r="M93" s="3"/>
      <c r="O93" s="3" t="s">
        <v>56</v>
      </c>
      <c r="P93" s="3"/>
      <c r="Q93" s="3"/>
      <c r="R93" s="3"/>
      <c r="S93" s="3"/>
      <c r="T93" s="3"/>
    </row>
    <row r="94" spans="1:23" ht="30" x14ac:dyDescent="0.25">
      <c r="A94">
        <v>70</v>
      </c>
      <c r="B94">
        <v>23704</v>
      </c>
      <c r="C94">
        <v>25333</v>
      </c>
      <c r="D94">
        <f>C94/B94</f>
        <v>1.0687225784677692</v>
      </c>
      <c r="E94" s="3">
        <v>4003</v>
      </c>
      <c r="F94" s="3">
        <f t="shared" ref="F94:F122" si="19">E94+F95</f>
        <v>232078</v>
      </c>
      <c r="G94" s="3">
        <v>486912</v>
      </c>
      <c r="H94" s="3">
        <f t="shared" ref="H94:H123" si="20">F94/G94</f>
        <v>0.4766323278128286</v>
      </c>
      <c r="K94" s="3"/>
      <c r="L94" s="3"/>
      <c r="M94" s="3"/>
      <c r="O94" s="3" t="s">
        <v>37</v>
      </c>
      <c r="P94" s="3" t="s">
        <v>47</v>
      </c>
      <c r="Q94" s="3" t="s">
        <v>74</v>
      </c>
      <c r="R94" s="3" t="s">
        <v>40</v>
      </c>
      <c r="S94" s="3" t="s">
        <v>74</v>
      </c>
      <c r="T94" s="3" t="s">
        <v>57</v>
      </c>
      <c r="U94" s="2" t="s">
        <v>74</v>
      </c>
      <c r="V94" t="s">
        <v>70</v>
      </c>
      <c r="W94" s="3" t="s">
        <v>74</v>
      </c>
    </row>
    <row r="95" spans="1:23" x14ac:dyDescent="0.25">
      <c r="A95">
        <v>71</v>
      </c>
      <c r="B95">
        <v>24864</v>
      </c>
      <c r="C95">
        <v>24589</v>
      </c>
      <c r="D95">
        <f t="shared" ref="D95:D124" si="21">C95/B95</f>
        <v>0.98893983268983265</v>
      </c>
      <c r="E95" s="3">
        <v>4625</v>
      </c>
      <c r="F95" s="3">
        <f t="shared" si="19"/>
        <v>228075</v>
      </c>
      <c r="G95" s="3">
        <v>486912</v>
      </c>
      <c r="H95" s="3">
        <f t="shared" si="20"/>
        <v>0.46841112973186122</v>
      </c>
      <c r="K95" s="3"/>
      <c r="L95" s="3"/>
      <c r="M95" s="3"/>
      <c r="O95" s="3">
        <v>70</v>
      </c>
      <c r="P95" s="3">
        <v>104</v>
      </c>
      <c r="Q95" s="3">
        <f t="shared" ref="Q95:Q123" si="22">P95+Q96</f>
        <v>4973</v>
      </c>
      <c r="R95" s="3">
        <v>994</v>
      </c>
      <c r="S95" s="3">
        <f t="shared" ref="S95:S123" si="23">R95+S96</f>
        <v>79199</v>
      </c>
      <c r="V95" s="3">
        <v>990</v>
      </c>
      <c r="W95" s="3">
        <f t="shared" ref="W95:W123" si="24">V95+W96</f>
        <v>80026</v>
      </c>
    </row>
    <row r="96" spans="1:23" x14ac:dyDescent="0.25">
      <c r="A96">
        <v>72</v>
      </c>
      <c r="B96">
        <v>24061</v>
      </c>
      <c r="C96">
        <v>23838</v>
      </c>
      <c r="D96">
        <f t="shared" si="21"/>
        <v>0.99073188978014215</v>
      </c>
      <c r="E96" s="3">
        <v>4586</v>
      </c>
      <c r="F96" s="3">
        <f t="shared" si="19"/>
        <v>223450</v>
      </c>
      <c r="G96" s="3">
        <v>486912</v>
      </c>
      <c r="H96" s="3">
        <f t="shared" si="20"/>
        <v>0.45891249342797058</v>
      </c>
      <c r="K96" s="3"/>
      <c r="L96" s="3"/>
      <c r="M96" s="3"/>
      <c r="O96" s="3">
        <v>71</v>
      </c>
      <c r="P96" s="3">
        <v>108</v>
      </c>
      <c r="Q96" s="3">
        <f t="shared" si="22"/>
        <v>4869</v>
      </c>
      <c r="R96" s="3">
        <v>1232</v>
      </c>
      <c r="S96" s="3">
        <f t="shared" si="23"/>
        <v>78205</v>
      </c>
      <c r="V96" s="3">
        <v>1210</v>
      </c>
      <c r="W96" s="3">
        <f t="shared" si="24"/>
        <v>79036</v>
      </c>
    </row>
    <row r="97" spans="1:23" x14ac:dyDescent="0.25">
      <c r="A97">
        <v>73</v>
      </c>
      <c r="B97">
        <v>23606</v>
      </c>
      <c r="C97">
        <v>23453</v>
      </c>
      <c r="D97">
        <f t="shared" si="21"/>
        <v>0.99351859696687284</v>
      </c>
      <c r="E97" s="3">
        <v>4599</v>
      </c>
      <c r="F97" s="3">
        <f t="shared" si="19"/>
        <v>218864</v>
      </c>
      <c r="G97" s="3">
        <v>486912</v>
      </c>
      <c r="H97" s="3">
        <f t="shared" si="20"/>
        <v>0.44949395373291273</v>
      </c>
      <c r="K97" s="3"/>
      <c r="L97" s="3"/>
      <c r="M97" s="3"/>
      <c r="O97" s="3">
        <v>72</v>
      </c>
      <c r="P97" s="3">
        <v>80</v>
      </c>
      <c r="Q97" s="3">
        <f t="shared" si="22"/>
        <v>4761</v>
      </c>
      <c r="R97" s="3">
        <v>1278</v>
      </c>
      <c r="S97" s="3">
        <f t="shared" si="23"/>
        <v>76973</v>
      </c>
      <c r="V97" s="3">
        <v>1248</v>
      </c>
      <c r="W97" s="3">
        <f t="shared" si="24"/>
        <v>77826</v>
      </c>
    </row>
    <row r="98" spans="1:23" x14ac:dyDescent="0.25">
      <c r="A98">
        <v>74</v>
      </c>
      <c r="B98">
        <v>22896</v>
      </c>
      <c r="C98">
        <v>22748</v>
      </c>
      <c r="D98">
        <f t="shared" si="21"/>
        <v>0.99353598881900773</v>
      </c>
      <c r="E98" s="3">
        <v>4572</v>
      </c>
      <c r="F98" s="3">
        <f t="shared" si="19"/>
        <v>214265</v>
      </c>
      <c r="G98" s="3">
        <v>486912</v>
      </c>
      <c r="H98" s="3">
        <f t="shared" si="20"/>
        <v>0.44004871516824395</v>
      </c>
      <c r="K98" s="3"/>
      <c r="L98" s="3"/>
      <c r="M98" s="3"/>
      <c r="O98" s="3">
        <v>73</v>
      </c>
      <c r="P98" s="3">
        <v>94</v>
      </c>
      <c r="Q98" s="3">
        <f t="shared" si="22"/>
        <v>4681</v>
      </c>
      <c r="R98" s="3">
        <v>1285</v>
      </c>
      <c r="S98" s="3">
        <f t="shared" si="23"/>
        <v>75695</v>
      </c>
      <c r="V98" s="3">
        <v>1266</v>
      </c>
      <c r="W98" s="3">
        <f t="shared" si="24"/>
        <v>76578</v>
      </c>
    </row>
    <row r="99" spans="1:23" x14ac:dyDescent="0.25">
      <c r="A99">
        <v>75</v>
      </c>
      <c r="B99">
        <v>22242</v>
      </c>
      <c r="C99">
        <v>22142</v>
      </c>
      <c r="D99">
        <f t="shared" si="21"/>
        <v>0.99550400143871953</v>
      </c>
      <c r="E99" s="3">
        <v>4770</v>
      </c>
      <c r="F99" s="3">
        <f t="shared" si="19"/>
        <v>209693</v>
      </c>
      <c r="G99" s="3">
        <v>486912</v>
      </c>
      <c r="H99" s="3">
        <f t="shared" si="20"/>
        <v>0.43065892810199791</v>
      </c>
      <c r="K99" s="3"/>
      <c r="L99" s="3"/>
      <c r="M99" s="3"/>
      <c r="O99" s="3">
        <v>74</v>
      </c>
      <c r="P99" s="3">
        <v>129</v>
      </c>
      <c r="Q99" s="3">
        <f t="shared" si="22"/>
        <v>4587</v>
      </c>
      <c r="R99" s="3">
        <v>1303</v>
      </c>
      <c r="S99" s="3">
        <f t="shared" si="23"/>
        <v>74410</v>
      </c>
      <c r="V99" s="3">
        <v>1289</v>
      </c>
      <c r="W99" s="3">
        <f t="shared" si="24"/>
        <v>75312</v>
      </c>
    </row>
    <row r="100" spans="1:23" x14ac:dyDescent="0.25">
      <c r="A100">
        <v>76</v>
      </c>
      <c r="B100">
        <v>21660</v>
      </c>
      <c r="C100">
        <v>21601</v>
      </c>
      <c r="D100">
        <f t="shared" si="21"/>
        <v>0.99727608494921516</v>
      </c>
      <c r="E100" s="3">
        <v>4756</v>
      </c>
      <c r="F100" s="3">
        <f t="shared" si="19"/>
        <v>204923</v>
      </c>
      <c r="G100" s="3">
        <v>486912</v>
      </c>
      <c r="H100" s="3">
        <f t="shared" si="20"/>
        <v>0.42086249671398529</v>
      </c>
      <c r="O100" s="3">
        <v>75</v>
      </c>
      <c r="P100" s="3">
        <v>113</v>
      </c>
      <c r="Q100" s="3">
        <f t="shared" si="22"/>
        <v>4458</v>
      </c>
      <c r="R100" s="3">
        <v>1288</v>
      </c>
      <c r="S100" s="3">
        <f t="shared" si="23"/>
        <v>73107</v>
      </c>
      <c r="V100" s="3">
        <v>1273</v>
      </c>
      <c r="W100" s="3">
        <f t="shared" si="24"/>
        <v>74023</v>
      </c>
    </row>
    <row r="101" spans="1:23" x14ac:dyDescent="0.25">
      <c r="A101">
        <v>77</v>
      </c>
      <c r="B101">
        <v>21315</v>
      </c>
      <c r="C101">
        <v>21267</v>
      </c>
      <c r="D101">
        <f t="shared" si="21"/>
        <v>0.9977480647431386</v>
      </c>
      <c r="E101" s="3">
        <v>4876</v>
      </c>
      <c r="F101" s="3">
        <f t="shared" si="19"/>
        <v>200167</v>
      </c>
      <c r="G101" s="3">
        <v>486912</v>
      </c>
      <c r="H101" s="3">
        <f t="shared" si="20"/>
        <v>0.41109481795478442</v>
      </c>
      <c r="O101" s="3">
        <v>76</v>
      </c>
      <c r="P101" s="3">
        <v>105</v>
      </c>
      <c r="Q101" s="3">
        <f t="shared" si="22"/>
        <v>4345</v>
      </c>
      <c r="R101" s="3">
        <v>1254</v>
      </c>
      <c r="S101" s="3">
        <f t="shared" si="23"/>
        <v>71819</v>
      </c>
      <c r="V101" s="3">
        <v>1236</v>
      </c>
      <c r="W101" s="3">
        <f t="shared" si="24"/>
        <v>72750</v>
      </c>
    </row>
    <row r="102" spans="1:23" x14ac:dyDescent="0.25">
      <c r="A102">
        <v>78</v>
      </c>
      <c r="B102">
        <v>20768</v>
      </c>
      <c r="C102">
        <v>20729</v>
      </c>
      <c r="D102">
        <f t="shared" si="21"/>
        <v>0.99812211093990755</v>
      </c>
      <c r="E102" s="3">
        <v>4826</v>
      </c>
      <c r="F102" s="3">
        <f t="shared" si="19"/>
        <v>195291</v>
      </c>
      <c r="G102" s="3">
        <v>486912</v>
      </c>
      <c r="H102" s="3">
        <f t="shared" si="20"/>
        <v>0.40108068809148267</v>
      </c>
      <c r="O102" s="3">
        <v>77</v>
      </c>
      <c r="P102" s="3">
        <v>89</v>
      </c>
      <c r="Q102" s="3">
        <f t="shared" si="22"/>
        <v>4240</v>
      </c>
      <c r="R102" s="3">
        <v>1354</v>
      </c>
      <c r="S102" s="3">
        <f t="shared" si="23"/>
        <v>70565</v>
      </c>
      <c r="V102" s="3">
        <v>1346</v>
      </c>
      <c r="W102" s="3">
        <f t="shared" si="24"/>
        <v>71514</v>
      </c>
    </row>
    <row r="103" spans="1:23" x14ac:dyDescent="0.25">
      <c r="A103">
        <v>79</v>
      </c>
      <c r="B103">
        <v>20493</v>
      </c>
      <c r="C103">
        <v>20461</v>
      </c>
      <c r="D103">
        <f t="shared" si="21"/>
        <v>0.99843849119211436</v>
      </c>
      <c r="E103" s="3">
        <v>5017</v>
      </c>
      <c r="F103" s="3">
        <f t="shared" si="19"/>
        <v>190465</v>
      </c>
      <c r="G103" s="3">
        <v>486912</v>
      </c>
      <c r="H103" s="3">
        <f t="shared" si="20"/>
        <v>0.39116924618822291</v>
      </c>
      <c r="O103" s="3">
        <v>78</v>
      </c>
      <c r="P103" s="3">
        <v>83</v>
      </c>
      <c r="Q103" s="3">
        <f t="shared" si="22"/>
        <v>4151</v>
      </c>
      <c r="R103" s="3">
        <v>1452</v>
      </c>
      <c r="S103" s="3">
        <f t="shared" si="23"/>
        <v>69211</v>
      </c>
      <c r="V103" s="3">
        <v>1426</v>
      </c>
      <c r="W103" s="3">
        <f t="shared" si="24"/>
        <v>70168</v>
      </c>
    </row>
    <row r="104" spans="1:23" x14ac:dyDescent="0.25">
      <c r="A104">
        <v>80</v>
      </c>
      <c r="B104">
        <v>19887</v>
      </c>
      <c r="C104">
        <v>19868</v>
      </c>
      <c r="D104">
        <f t="shared" si="21"/>
        <v>0.9990446020013074</v>
      </c>
      <c r="E104" s="3">
        <v>5052</v>
      </c>
      <c r="F104" s="3">
        <f t="shared" si="19"/>
        <v>185448</v>
      </c>
      <c r="G104" s="3">
        <v>486912</v>
      </c>
      <c r="H104" s="3">
        <f t="shared" si="20"/>
        <v>0.3808655362776025</v>
      </c>
      <c r="O104" s="3">
        <v>79</v>
      </c>
      <c r="P104" s="3">
        <v>100</v>
      </c>
      <c r="Q104" s="3">
        <f t="shared" si="22"/>
        <v>4068</v>
      </c>
      <c r="R104" s="3">
        <v>1398</v>
      </c>
      <c r="S104" s="3">
        <f t="shared" si="23"/>
        <v>67759</v>
      </c>
      <c r="V104" s="3">
        <v>1376</v>
      </c>
      <c r="W104" s="3">
        <f t="shared" si="24"/>
        <v>68742</v>
      </c>
    </row>
    <row r="105" spans="1:23" x14ac:dyDescent="0.25">
      <c r="A105">
        <v>81</v>
      </c>
      <c r="B105">
        <v>19525</v>
      </c>
      <c r="C105">
        <v>19499</v>
      </c>
      <c r="D105">
        <f t="shared" si="21"/>
        <v>0.99866837387964147</v>
      </c>
      <c r="E105" s="3">
        <v>5299</v>
      </c>
      <c r="F105" s="3">
        <f t="shared" si="19"/>
        <v>180396</v>
      </c>
      <c r="G105" s="3">
        <v>486912</v>
      </c>
      <c r="H105" s="3">
        <f t="shared" si="20"/>
        <v>0.37048994479495267</v>
      </c>
      <c r="O105" s="3">
        <v>80</v>
      </c>
      <c r="P105" s="3">
        <v>113</v>
      </c>
      <c r="Q105" s="3">
        <f t="shared" si="22"/>
        <v>3968</v>
      </c>
      <c r="R105" s="3">
        <v>1497</v>
      </c>
      <c r="S105" s="3">
        <f t="shared" si="23"/>
        <v>66361</v>
      </c>
      <c r="V105" s="3">
        <v>1476</v>
      </c>
      <c r="W105" s="3">
        <f t="shared" si="24"/>
        <v>67366</v>
      </c>
    </row>
    <row r="106" spans="1:23" x14ac:dyDescent="0.25">
      <c r="A106">
        <v>82</v>
      </c>
      <c r="B106">
        <v>18927</v>
      </c>
      <c r="C106">
        <v>18913</v>
      </c>
      <c r="D106">
        <f t="shared" si="21"/>
        <v>0.99926031595075815</v>
      </c>
      <c r="E106" s="3">
        <v>5138</v>
      </c>
      <c r="F106" s="3">
        <f t="shared" si="19"/>
        <v>175097</v>
      </c>
      <c r="G106" s="3">
        <v>486912</v>
      </c>
      <c r="H106" s="3">
        <f t="shared" si="20"/>
        <v>0.35960707478969506</v>
      </c>
      <c r="O106" s="3">
        <v>81</v>
      </c>
      <c r="P106" s="3">
        <v>109</v>
      </c>
      <c r="Q106" s="3">
        <f t="shared" si="22"/>
        <v>3855</v>
      </c>
      <c r="R106" s="3">
        <v>1405</v>
      </c>
      <c r="S106" s="3">
        <f t="shared" si="23"/>
        <v>64864</v>
      </c>
      <c r="V106" s="3">
        <v>1398</v>
      </c>
      <c r="W106" s="3">
        <f t="shared" si="24"/>
        <v>65890</v>
      </c>
    </row>
    <row r="107" spans="1:23" x14ac:dyDescent="0.25">
      <c r="A107">
        <v>83</v>
      </c>
      <c r="B107">
        <v>18532</v>
      </c>
      <c r="C107">
        <v>18520</v>
      </c>
      <c r="D107">
        <f t="shared" si="21"/>
        <v>0.99935247140082017</v>
      </c>
      <c r="E107" s="3">
        <v>5337</v>
      </c>
      <c r="F107" s="3">
        <f t="shared" si="19"/>
        <v>169959</v>
      </c>
      <c r="G107" s="3">
        <v>486912</v>
      </c>
      <c r="H107" s="3">
        <f t="shared" si="20"/>
        <v>0.34905486001577285</v>
      </c>
      <c r="O107" s="3">
        <v>82</v>
      </c>
      <c r="P107" s="3">
        <v>114</v>
      </c>
      <c r="Q107" s="3">
        <f t="shared" si="22"/>
        <v>3746</v>
      </c>
      <c r="R107" s="3">
        <v>1508</v>
      </c>
      <c r="S107" s="3">
        <f t="shared" si="23"/>
        <v>63459</v>
      </c>
      <c r="V107" s="3">
        <v>1493</v>
      </c>
      <c r="W107" s="3">
        <f t="shared" si="24"/>
        <v>64492</v>
      </c>
    </row>
    <row r="108" spans="1:23" x14ac:dyDescent="0.25">
      <c r="A108">
        <v>84</v>
      </c>
      <c r="B108">
        <v>17752</v>
      </c>
      <c r="C108">
        <v>17748</v>
      </c>
      <c r="D108">
        <f t="shared" si="21"/>
        <v>0.99977467327625058</v>
      </c>
      <c r="E108" s="3">
        <v>5367</v>
      </c>
      <c r="F108" s="3">
        <f t="shared" si="19"/>
        <v>164622</v>
      </c>
      <c r="G108" s="3">
        <v>486912</v>
      </c>
      <c r="H108" s="3">
        <f t="shared" si="20"/>
        <v>0.33809394716088326</v>
      </c>
      <c r="O108" s="3">
        <v>83</v>
      </c>
      <c r="P108" s="3">
        <v>124</v>
      </c>
      <c r="Q108" s="3">
        <f t="shared" si="22"/>
        <v>3632</v>
      </c>
      <c r="R108" s="3">
        <v>1473</v>
      </c>
      <c r="S108" s="3">
        <f t="shared" si="23"/>
        <v>61951</v>
      </c>
      <c r="V108" s="3">
        <v>1472</v>
      </c>
      <c r="W108" s="3">
        <f t="shared" si="24"/>
        <v>62999</v>
      </c>
    </row>
    <row r="109" spans="1:23" x14ac:dyDescent="0.25">
      <c r="A109">
        <v>85</v>
      </c>
      <c r="B109">
        <v>17446</v>
      </c>
      <c r="C109">
        <v>17444</v>
      </c>
      <c r="D109">
        <f t="shared" si="21"/>
        <v>0.99988536054109822</v>
      </c>
      <c r="E109" s="3">
        <v>5534</v>
      </c>
      <c r="F109" s="3">
        <f t="shared" si="19"/>
        <v>159255</v>
      </c>
      <c r="G109" s="3">
        <v>486912</v>
      </c>
      <c r="H109" s="3">
        <f t="shared" si="20"/>
        <v>0.32707142152996843</v>
      </c>
      <c r="O109" s="3">
        <v>84</v>
      </c>
      <c r="P109" s="3">
        <v>86</v>
      </c>
      <c r="Q109" s="3">
        <f t="shared" si="22"/>
        <v>3508</v>
      </c>
      <c r="R109" s="3">
        <v>1501</v>
      </c>
      <c r="S109" s="3">
        <f t="shared" si="23"/>
        <v>60478</v>
      </c>
      <c r="V109" s="3">
        <v>1490</v>
      </c>
      <c r="W109" s="3">
        <f t="shared" si="24"/>
        <v>61527</v>
      </c>
    </row>
    <row r="110" spans="1:23" x14ac:dyDescent="0.25">
      <c r="A110">
        <v>86</v>
      </c>
      <c r="B110">
        <v>16976</v>
      </c>
      <c r="C110">
        <v>16975</v>
      </c>
      <c r="D110">
        <f t="shared" si="21"/>
        <v>0.9999410933081998</v>
      </c>
      <c r="E110" s="3">
        <v>5512</v>
      </c>
      <c r="F110" s="3">
        <f t="shared" si="19"/>
        <v>153721</v>
      </c>
      <c r="G110" s="3">
        <v>486912</v>
      </c>
      <c r="H110" s="3">
        <f t="shared" si="20"/>
        <v>0.31570591811251314</v>
      </c>
      <c r="O110" s="3">
        <v>85</v>
      </c>
      <c r="P110" s="3">
        <v>101</v>
      </c>
      <c r="Q110" s="3">
        <f t="shared" si="22"/>
        <v>3422</v>
      </c>
      <c r="R110" s="3">
        <v>1603</v>
      </c>
      <c r="S110" s="3">
        <f t="shared" si="23"/>
        <v>58977</v>
      </c>
      <c r="V110" s="3">
        <v>1589</v>
      </c>
      <c r="W110" s="3">
        <f t="shared" si="24"/>
        <v>60037</v>
      </c>
    </row>
    <row r="111" spans="1:23" x14ac:dyDescent="0.25">
      <c r="A111">
        <v>87</v>
      </c>
      <c r="B111">
        <v>16423</v>
      </c>
      <c r="C111">
        <v>16419</v>
      </c>
      <c r="D111">
        <f t="shared" si="21"/>
        <v>0.99975643914023016</v>
      </c>
      <c r="E111" s="3">
        <v>5522</v>
      </c>
      <c r="F111" s="3">
        <f t="shared" si="19"/>
        <v>148209</v>
      </c>
      <c r="G111" s="3">
        <v>486912</v>
      </c>
      <c r="H111" s="3">
        <f t="shared" si="20"/>
        <v>0.30438559739747634</v>
      </c>
      <c r="O111" s="3">
        <v>86</v>
      </c>
      <c r="P111" s="3">
        <v>81</v>
      </c>
      <c r="Q111" s="3">
        <f t="shared" si="22"/>
        <v>3321</v>
      </c>
      <c r="R111" s="3">
        <v>1638</v>
      </c>
      <c r="S111" s="3">
        <f t="shared" si="23"/>
        <v>57374</v>
      </c>
      <c r="V111" s="3">
        <v>1636</v>
      </c>
      <c r="W111" s="3">
        <f t="shared" si="24"/>
        <v>58448</v>
      </c>
    </row>
    <row r="112" spans="1:23" x14ac:dyDescent="0.25">
      <c r="A112">
        <v>88</v>
      </c>
      <c r="B112">
        <v>16600</v>
      </c>
      <c r="C112">
        <v>16599</v>
      </c>
      <c r="D112">
        <f t="shared" si="21"/>
        <v>0.99993975903614463</v>
      </c>
      <c r="E112" s="3">
        <v>5781</v>
      </c>
      <c r="F112" s="3">
        <f t="shared" si="19"/>
        <v>142687</v>
      </c>
      <c r="G112" s="3">
        <v>486912</v>
      </c>
      <c r="H112" s="3">
        <f t="shared" si="20"/>
        <v>0.29304473909043111</v>
      </c>
      <c r="O112" s="3">
        <v>87</v>
      </c>
      <c r="P112" s="3">
        <v>89</v>
      </c>
      <c r="Q112" s="3">
        <f t="shared" si="22"/>
        <v>3240</v>
      </c>
      <c r="R112" s="3">
        <v>1626</v>
      </c>
      <c r="S112" s="3">
        <f t="shared" si="23"/>
        <v>55736</v>
      </c>
      <c r="V112" s="3">
        <v>1618</v>
      </c>
      <c r="W112" s="3">
        <f t="shared" si="24"/>
        <v>56812</v>
      </c>
    </row>
    <row r="113" spans="1:23" x14ac:dyDescent="0.25">
      <c r="A113">
        <v>89</v>
      </c>
      <c r="B113">
        <v>15915</v>
      </c>
      <c r="C113">
        <v>15915</v>
      </c>
      <c r="D113">
        <f t="shared" si="21"/>
        <v>1</v>
      </c>
      <c r="E113" s="3">
        <v>5755</v>
      </c>
      <c r="F113" s="3">
        <f t="shared" si="19"/>
        <v>136906</v>
      </c>
      <c r="G113" s="3">
        <v>486912</v>
      </c>
      <c r="H113" s="3">
        <f t="shared" si="20"/>
        <v>0.28117195715036802</v>
      </c>
      <c r="O113" s="3">
        <v>88</v>
      </c>
      <c r="P113" s="3">
        <v>96</v>
      </c>
      <c r="Q113" s="3">
        <f t="shared" si="22"/>
        <v>3151</v>
      </c>
      <c r="R113" s="3">
        <v>1672</v>
      </c>
      <c r="S113" s="3">
        <f t="shared" si="23"/>
        <v>54110</v>
      </c>
      <c r="V113" s="3">
        <v>1658</v>
      </c>
      <c r="W113" s="3">
        <f t="shared" si="24"/>
        <v>55194</v>
      </c>
    </row>
    <row r="114" spans="1:23" x14ac:dyDescent="0.25">
      <c r="A114">
        <v>90</v>
      </c>
      <c r="B114">
        <v>15729</v>
      </c>
      <c r="C114">
        <v>15729</v>
      </c>
      <c r="D114">
        <f t="shared" si="21"/>
        <v>1</v>
      </c>
      <c r="E114" s="3">
        <v>5895</v>
      </c>
      <c r="F114" s="3">
        <f t="shared" si="19"/>
        <v>131151</v>
      </c>
      <c r="G114" s="3">
        <v>486912</v>
      </c>
      <c r="H114" s="3">
        <f t="shared" si="20"/>
        <v>0.2693525729495268</v>
      </c>
      <c r="O114" s="3">
        <v>89</v>
      </c>
      <c r="P114" s="3">
        <v>98</v>
      </c>
      <c r="Q114" s="3">
        <f t="shared" si="22"/>
        <v>3055</v>
      </c>
      <c r="R114" s="3">
        <v>1684</v>
      </c>
      <c r="S114" s="3">
        <f t="shared" si="23"/>
        <v>52438</v>
      </c>
      <c r="V114" s="3">
        <v>1694</v>
      </c>
      <c r="W114" s="3">
        <f t="shared" si="24"/>
        <v>53536</v>
      </c>
    </row>
    <row r="115" spans="1:23" x14ac:dyDescent="0.25">
      <c r="A115">
        <v>91</v>
      </c>
      <c r="B115">
        <v>15595</v>
      </c>
      <c r="C115">
        <v>15595</v>
      </c>
      <c r="D115">
        <f t="shared" si="21"/>
        <v>1</v>
      </c>
      <c r="E115" s="3">
        <v>6185</v>
      </c>
      <c r="F115" s="3">
        <f t="shared" si="19"/>
        <v>125256</v>
      </c>
      <c r="G115" s="3">
        <v>486912</v>
      </c>
      <c r="H115" s="3">
        <f t="shared" si="20"/>
        <v>0.25724566246056785</v>
      </c>
      <c r="O115" s="3">
        <v>90</v>
      </c>
      <c r="P115" s="3">
        <v>101</v>
      </c>
      <c r="Q115" s="3">
        <f t="shared" si="22"/>
        <v>2957</v>
      </c>
      <c r="R115" s="3">
        <v>1711</v>
      </c>
      <c r="S115" s="3">
        <f t="shared" si="23"/>
        <v>50754</v>
      </c>
      <c r="V115" s="3">
        <v>1707</v>
      </c>
      <c r="W115" s="3">
        <f t="shared" si="24"/>
        <v>51842</v>
      </c>
    </row>
    <row r="116" spans="1:23" x14ac:dyDescent="0.25">
      <c r="A116">
        <v>92</v>
      </c>
      <c r="B116">
        <v>15035</v>
      </c>
      <c r="C116">
        <v>15035</v>
      </c>
      <c r="D116">
        <f t="shared" si="21"/>
        <v>1</v>
      </c>
      <c r="E116" s="3">
        <v>6373</v>
      </c>
      <c r="F116" s="3">
        <f t="shared" si="19"/>
        <v>119071</v>
      </c>
      <c r="G116" s="3">
        <v>486912</v>
      </c>
      <c r="H116" s="3">
        <f t="shared" si="20"/>
        <v>0.24454316180336488</v>
      </c>
      <c r="O116" s="3">
        <v>91</v>
      </c>
      <c r="P116" s="3">
        <v>120</v>
      </c>
      <c r="Q116" s="3">
        <f t="shared" si="22"/>
        <v>2856</v>
      </c>
      <c r="R116" s="3">
        <v>1823</v>
      </c>
      <c r="S116" s="3">
        <f t="shared" si="23"/>
        <v>49043</v>
      </c>
      <c r="V116" s="3">
        <v>1833</v>
      </c>
      <c r="W116" s="3">
        <f t="shared" si="24"/>
        <v>50135</v>
      </c>
    </row>
    <row r="117" spans="1:23" x14ac:dyDescent="0.25">
      <c r="A117">
        <v>93</v>
      </c>
      <c r="B117">
        <v>14605</v>
      </c>
      <c r="C117">
        <v>14605</v>
      </c>
      <c r="D117">
        <f t="shared" si="21"/>
        <v>1</v>
      </c>
      <c r="E117" s="3">
        <v>6645</v>
      </c>
      <c r="F117" s="3">
        <f t="shared" si="19"/>
        <v>112698</v>
      </c>
      <c r="G117" s="3">
        <v>486912</v>
      </c>
      <c r="H117" s="3">
        <f t="shared" si="20"/>
        <v>0.23145455441640378</v>
      </c>
      <c r="O117" s="3">
        <v>92</v>
      </c>
      <c r="P117" s="3">
        <v>101</v>
      </c>
      <c r="Q117" s="3">
        <f t="shared" si="22"/>
        <v>2736</v>
      </c>
      <c r="R117" s="3">
        <v>1908</v>
      </c>
      <c r="S117" s="3">
        <f t="shared" si="23"/>
        <v>47220</v>
      </c>
      <c r="V117" s="3">
        <v>1914</v>
      </c>
      <c r="W117" s="3">
        <f t="shared" si="24"/>
        <v>48302</v>
      </c>
    </row>
    <row r="118" spans="1:23" x14ac:dyDescent="0.25">
      <c r="A118">
        <v>94</v>
      </c>
      <c r="B118">
        <v>14695</v>
      </c>
      <c r="C118">
        <v>14695</v>
      </c>
      <c r="D118">
        <f t="shared" si="21"/>
        <v>1</v>
      </c>
      <c r="E118" s="3">
        <v>7021</v>
      </c>
      <c r="F118" s="3">
        <f t="shared" si="19"/>
        <v>106053</v>
      </c>
      <c r="G118" s="3">
        <v>486912</v>
      </c>
      <c r="H118" s="3">
        <f t="shared" si="20"/>
        <v>0.21780732452681387</v>
      </c>
      <c r="O118" s="3">
        <v>93</v>
      </c>
      <c r="P118" s="3">
        <v>88</v>
      </c>
      <c r="Q118" s="3">
        <f t="shared" si="22"/>
        <v>2635</v>
      </c>
      <c r="R118" s="3">
        <v>1882</v>
      </c>
      <c r="S118" s="3">
        <f t="shared" si="23"/>
        <v>45312</v>
      </c>
      <c r="V118" s="3">
        <v>1885</v>
      </c>
      <c r="W118" s="3">
        <f t="shared" si="24"/>
        <v>46388</v>
      </c>
    </row>
    <row r="119" spans="1:23" x14ac:dyDescent="0.25">
      <c r="A119">
        <v>95</v>
      </c>
      <c r="B119">
        <v>14592</v>
      </c>
      <c r="C119">
        <v>14592</v>
      </c>
      <c r="D119">
        <f t="shared" si="21"/>
        <v>1</v>
      </c>
      <c r="E119" s="3">
        <v>7635</v>
      </c>
      <c r="F119" s="3">
        <f t="shared" si="19"/>
        <v>99032</v>
      </c>
      <c r="G119" s="3">
        <v>486912</v>
      </c>
      <c r="H119" s="3">
        <f t="shared" si="20"/>
        <v>0.20338788117770767</v>
      </c>
      <c r="O119" s="3">
        <v>94</v>
      </c>
      <c r="P119" s="3">
        <v>119</v>
      </c>
      <c r="Q119" s="3">
        <f t="shared" si="22"/>
        <v>2547</v>
      </c>
      <c r="R119" s="3">
        <v>1950</v>
      </c>
      <c r="S119" s="3">
        <f t="shared" si="23"/>
        <v>43430</v>
      </c>
      <c r="V119" s="3">
        <v>1966</v>
      </c>
      <c r="W119" s="3">
        <f t="shared" si="24"/>
        <v>44503</v>
      </c>
    </row>
    <row r="120" spans="1:23" x14ac:dyDescent="0.25">
      <c r="A120">
        <v>96</v>
      </c>
      <c r="B120">
        <v>14397</v>
      </c>
      <c r="C120">
        <v>14397</v>
      </c>
      <c r="D120">
        <f t="shared" si="21"/>
        <v>1</v>
      </c>
      <c r="E120" s="3">
        <v>8335</v>
      </c>
      <c r="F120" s="3">
        <f t="shared" si="19"/>
        <v>91397</v>
      </c>
      <c r="G120" s="3">
        <v>486912</v>
      </c>
      <c r="H120" s="3">
        <f t="shared" si="20"/>
        <v>0.18770742967928497</v>
      </c>
      <c r="O120" s="3">
        <v>95</v>
      </c>
      <c r="P120" s="3">
        <v>128</v>
      </c>
      <c r="Q120" s="3">
        <f t="shared" si="22"/>
        <v>2428</v>
      </c>
      <c r="R120" s="3">
        <v>2034</v>
      </c>
      <c r="S120" s="3">
        <f t="shared" si="23"/>
        <v>41480</v>
      </c>
      <c r="V120" s="3">
        <v>2058</v>
      </c>
      <c r="W120" s="3">
        <f t="shared" si="24"/>
        <v>42537</v>
      </c>
    </row>
    <row r="121" spans="1:23" x14ac:dyDescent="0.25">
      <c r="A121">
        <v>97</v>
      </c>
      <c r="B121">
        <v>14981</v>
      </c>
      <c r="C121">
        <v>14981</v>
      </c>
      <c r="D121">
        <f t="shared" si="21"/>
        <v>1</v>
      </c>
      <c r="E121" s="3">
        <v>9457</v>
      </c>
      <c r="F121" s="3">
        <f t="shared" si="19"/>
        <v>83062</v>
      </c>
      <c r="G121" s="3">
        <v>486912</v>
      </c>
      <c r="H121" s="3">
        <f t="shared" si="20"/>
        <v>0.1705893467402734</v>
      </c>
      <c r="O121" s="3">
        <v>96</v>
      </c>
      <c r="P121" s="3">
        <v>129</v>
      </c>
      <c r="Q121" s="3">
        <f t="shared" si="22"/>
        <v>2300</v>
      </c>
      <c r="R121" s="3">
        <v>2126</v>
      </c>
      <c r="S121" s="3">
        <f t="shared" si="23"/>
        <v>39446</v>
      </c>
      <c r="V121" s="3">
        <v>2154</v>
      </c>
      <c r="W121" s="3">
        <f t="shared" si="24"/>
        <v>40479</v>
      </c>
    </row>
    <row r="122" spans="1:23" x14ac:dyDescent="0.25">
      <c r="A122">
        <v>98</v>
      </c>
      <c r="B122">
        <v>16867</v>
      </c>
      <c r="C122">
        <v>16867</v>
      </c>
      <c r="D122">
        <f t="shared" si="21"/>
        <v>1</v>
      </c>
      <c r="E122" s="3">
        <v>12424</v>
      </c>
      <c r="F122" s="3">
        <f t="shared" si="19"/>
        <v>73605</v>
      </c>
      <c r="G122" s="3">
        <v>486912</v>
      </c>
      <c r="H122" s="3">
        <f t="shared" si="20"/>
        <v>0.15116694597791799</v>
      </c>
      <c r="O122" s="3">
        <v>97</v>
      </c>
      <c r="P122" s="3">
        <v>114</v>
      </c>
      <c r="Q122" s="3">
        <f t="shared" si="22"/>
        <v>2171</v>
      </c>
      <c r="R122" s="3">
        <v>1969</v>
      </c>
      <c r="S122" s="3">
        <f t="shared" si="23"/>
        <v>37320</v>
      </c>
      <c r="V122" s="3">
        <v>1988</v>
      </c>
      <c r="W122" s="3">
        <f t="shared" si="24"/>
        <v>38325</v>
      </c>
    </row>
    <row r="123" spans="1:23" x14ac:dyDescent="0.25">
      <c r="A123">
        <v>99</v>
      </c>
      <c r="B123">
        <v>23818</v>
      </c>
      <c r="C123">
        <v>23818</v>
      </c>
      <c r="D123">
        <f t="shared" si="21"/>
        <v>1</v>
      </c>
      <c r="E123" s="3">
        <v>21254</v>
      </c>
      <c r="F123" s="3">
        <f>E123+F124</f>
        <v>61181</v>
      </c>
      <c r="G123" s="3">
        <v>486912</v>
      </c>
      <c r="H123" s="3">
        <f t="shared" si="20"/>
        <v>0.12565104166666666</v>
      </c>
      <c r="O123" s="3">
        <v>98</v>
      </c>
      <c r="P123" s="3">
        <v>136</v>
      </c>
      <c r="Q123" s="3">
        <f t="shared" si="22"/>
        <v>2057</v>
      </c>
      <c r="R123" s="3">
        <v>2186</v>
      </c>
      <c r="S123" s="3">
        <f t="shared" si="23"/>
        <v>35351</v>
      </c>
      <c r="V123" s="3">
        <v>2246</v>
      </c>
      <c r="W123" s="3">
        <f t="shared" si="24"/>
        <v>36337</v>
      </c>
    </row>
    <row r="124" spans="1:23" x14ac:dyDescent="0.25">
      <c r="A124">
        <v>100</v>
      </c>
      <c r="B124">
        <v>39927</v>
      </c>
      <c r="C124">
        <v>39927</v>
      </c>
      <c r="D124">
        <f t="shared" si="21"/>
        <v>1</v>
      </c>
      <c r="E124" s="3">
        <v>39927</v>
      </c>
      <c r="F124" s="3">
        <v>39927</v>
      </c>
      <c r="G124" s="3">
        <v>486912</v>
      </c>
      <c r="H124" s="3">
        <f>F124/G124</f>
        <v>8.2000443611987384E-2</v>
      </c>
      <c r="O124" s="3">
        <v>99</v>
      </c>
      <c r="P124" s="3">
        <v>256</v>
      </c>
      <c r="Q124">
        <f>P124+Q125</f>
        <v>1921</v>
      </c>
      <c r="R124" s="3">
        <v>3935</v>
      </c>
      <c r="S124">
        <f>R124+S125</f>
        <v>33165</v>
      </c>
      <c r="V124" s="3">
        <v>4016</v>
      </c>
      <c r="W124">
        <f>V124+W125</f>
        <v>34091</v>
      </c>
    </row>
    <row r="125" spans="1:23" x14ac:dyDescent="0.25">
      <c r="O125" s="3">
        <v>100</v>
      </c>
      <c r="P125" s="3">
        <v>1665</v>
      </c>
      <c r="Q125" s="3">
        <v>1665</v>
      </c>
      <c r="R125" s="3">
        <v>29230</v>
      </c>
      <c r="S125" s="3">
        <v>29230</v>
      </c>
      <c r="V125" s="3">
        <v>30075</v>
      </c>
      <c r="W125" s="3">
        <v>30075</v>
      </c>
    </row>
    <row r="128" spans="1:23" x14ac:dyDescent="0.25">
      <c r="A128" t="s">
        <v>17</v>
      </c>
    </row>
    <row r="129" spans="1:19" x14ac:dyDescent="0.25">
      <c r="A129" t="s">
        <v>20</v>
      </c>
      <c r="B129" t="s">
        <v>29</v>
      </c>
      <c r="C129" t="s">
        <v>30</v>
      </c>
      <c r="D129" t="s">
        <v>31</v>
      </c>
      <c r="E129" t="s">
        <v>60</v>
      </c>
      <c r="F129" s="3" t="s">
        <v>62</v>
      </c>
      <c r="G129" s="3" t="s">
        <v>63</v>
      </c>
      <c r="H129" s="3" t="s">
        <v>64</v>
      </c>
      <c r="O129" s="3" t="s">
        <v>58</v>
      </c>
      <c r="P129" s="3"/>
      <c r="Q129" s="3"/>
      <c r="R129" s="3"/>
      <c r="S129" s="3"/>
    </row>
    <row r="130" spans="1:19" x14ac:dyDescent="0.25">
      <c r="A130">
        <v>70</v>
      </c>
      <c r="B130">
        <v>7232</v>
      </c>
      <c r="C130">
        <v>7036</v>
      </c>
      <c r="D130">
        <f>C130/B130</f>
        <v>0.97289823008849563</v>
      </c>
      <c r="E130" s="3">
        <v>2160</v>
      </c>
      <c r="F130" s="3">
        <f t="shared" ref="F130:F158" si="25">E130+F131</f>
        <v>106926</v>
      </c>
      <c r="G130" s="3">
        <v>374913</v>
      </c>
      <c r="H130" s="3">
        <f t="shared" ref="H130:H159" si="26">F130/G130</f>
        <v>0.28520216690272143</v>
      </c>
      <c r="O130" s="3" t="s">
        <v>37</v>
      </c>
      <c r="P130" s="3" t="s">
        <v>47</v>
      </c>
      <c r="Q130" s="3" t="s">
        <v>40</v>
      </c>
      <c r="R130" s="3" t="s">
        <v>57</v>
      </c>
      <c r="S130" s="3" t="s">
        <v>53</v>
      </c>
    </row>
    <row r="131" spans="1:19" x14ac:dyDescent="0.25">
      <c r="A131">
        <v>71</v>
      </c>
      <c r="B131">
        <v>8726</v>
      </c>
      <c r="C131">
        <v>8569</v>
      </c>
      <c r="D131">
        <f t="shared" ref="D131:D160" si="27">C131/B131</f>
        <v>0.98200779280311712</v>
      </c>
      <c r="E131" s="3">
        <v>3006</v>
      </c>
      <c r="F131" s="3">
        <f t="shared" si="25"/>
        <v>104766</v>
      </c>
      <c r="G131" s="3">
        <v>374913</v>
      </c>
      <c r="H131" s="3">
        <f t="shared" si="26"/>
        <v>0.27944083027262323</v>
      </c>
      <c r="O131" s="3">
        <v>70</v>
      </c>
      <c r="P131" s="3">
        <v>103</v>
      </c>
      <c r="Q131" s="3">
        <v>976</v>
      </c>
    </row>
    <row r="132" spans="1:19" x14ac:dyDescent="0.25">
      <c r="A132">
        <v>72</v>
      </c>
      <c r="B132">
        <v>8422</v>
      </c>
      <c r="C132">
        <v>8296</v>
      </c>
      <c r="D132">
        <f t="shared" si="27"/>
        <v>0.98503918309190219</v>
      </c>
      <c r="E132" s="3">
        <v>3050</v>
      </c>
      <c r="F132" s="3">
        <f t="shared" si="25"/>
        <v>101760</v>
      </c>
      <c r="G132" s="3">
        <v>374913</v>
      </c>
      <c r="H132" s="3">
        <f t="shared" si="26"/>
        <v>0.27142297012906996</v>
      </c>
      <c r="O132" s="3">
        <v>71</v>
      </c>
      <c r="P132" s="3">
        <v>107</v>
      </c>
      <c r="Q132" s="3">
        <v>1225</v>
      </c>
    </row>
    <row r="133" spans="1:19" x14ac:dyDescent="0.25">
      <c r="A133">
        <v>73</v>
      </c>
      <c r="B133">
        <v>8247</v>
      </c>
      <c r="C133">
        <v>8143</v>
      </c>
      <c r="D133">
        <f t="shared" si="27"/>
        <v>0.9873893537043773</v>
      </c>
      <c r="E133" s="3">
        <v>3061</v>
      </c>
      <c r="F133" s="3">
        <f t="shared" si="25"/>
        <v>98710</v>
      </c>
      <c r="G133" s="3">
        <v>374913</v>
      </c>
      <c r="H133" s="3">
        <f t="shared" si="26"/>
        <v>0.26328774942453315</v>
      </c>
      <c r="O133" s="3">
        <v>72</v>
      </c>
      <c r="P133" s="3">
        <v>77</v>
      </c>
      <c r="Q133" s="3">
        <v>1273</v>
      </c>
    </row>
    <row r="134" spans="1:19" x14ac:dyDescent="0.25">
      <c r="A134">
        <v>74</v>
      </c>
      <c r="B134">
        <v>7899</v>
      </c>
      <c r="C134">
        <v>7841</v>
      </c>
      <c r="D134">
        <f t="shared" si="27"/>
        <v>0.99265729839220151</v>
      </c>
      <c r="E134" s="3">
        <v>2985</v>
      </c>
      <c r="F134" s="3">
        <f t="shared" si="25"/>
        <v>95649</v>
      </c>
      <c r="G134" s="3">
        <v>374913</v>
      </c>
      <c r="H134" s="3">
        <f t="shared" si="26"/>
        <v>0.25512318857975053</v>
      </c>
      <c r="O134" s="3">
        <v>73</v>
      </c>
      <c r="P134" s="3">
        <v>92</v>
      </c>
      <c r="Q134" s="3">
        <v>1276</v>
      </c>
    </row>
    <row r="135" spans="1:19" x14ac:dyDescent="0.25">
      <c r="A135">
        <v>75</v>
      </c>
      <c r="B135">
        <v>7592</v>
      </c>
      <c r="C135">
        <v>7550</v>
      </c>
      <c r="D135">
        <f t="shared" si="27"/>
        <v>0.99446786090621708</v>
      </c>
      <c r="E135" s="3">
        <v>2985</v>
      </c>
      <c r="F135" s="3">
        <f t="shared" si="25"/>
        <v>92664</v>
      </c>
      <c r="G135" s="3">
        <v>374913</v>
      </c>
      <c r="H135" s="3">
        <f t="shared" si="26"/>
        <v>0.24716134143121204</v>
      </c>
      <c r="O135" s="3">
        <v>74</v>
      </c>
      <c r="P135" s="3">
        <v>127</v>
      </c>
      <c r="Q135" s="3">
        <v>1297</v>
      </c>
    </row>
    <row r="136" spans="1:19" x14ac:dyDescent="0.25">
      <c r="A136">
        <v>76</v>
      </c>
      <c r="B136">
        <v>7438</v>
      </c>
      <c r="C136">
        <v>7402</v>
      </c>
      <c r="D136">
        <f t="shared" si="27"/>
        <v>0.99515998924442051</v>
      </c>
      <c r="E136" s="3">
        <v>2931</v>
      </c>
      <c r="F136" s="3">
        <f t="shared" si="25"/>
        <v>89679</v>
      </c>
      <c r="G136" s="3">
        <v>374913</v>
      </c>
      <c r="H136" s="3">
        <f t="shared" si="26"/>
        <v>0.23919949428267359</v>
      </c>
      <c r="O136" s="3">
        <v>75</v>
      </c>
      <c r="P136" s="3">
        <v>110</v>
      </c>
      <c r="Q136" s="3">
        <v>1275</v>
      </c>
    </row>
    <row r="137" spans="1:19" x14ac:dyDescent="0.25">
      <c r="A137">
        <v>77</v>
      </c>
      <c r="B137">
        <v>7201</v>
      </c>
      <c r="C137">
        <v>7182</v>
      </c>
      <c r="D137">
        <f t="shared" si="27"/>
        <v>0.99736147757255933</v>
      </c>
      <c r="E137" s="3">
        <v>2956</v>
      </c>
      <c r="F137" s="3">
        <f t="shared" si="25"/>
        <v>86748</v>
      </c>
      <c r="G137" s="3">
        <v>374913</v>
      </c>
      <c r="H137" s="3">
        <f t="shared" si="26"/>
        <v>0.23138168054988759</v>
      </c>
      <c r="O137" s="3">
        <v>76</v>
      </c>
      <c r="P137" s="3">
        <v>98</v>
      </c>
      <c r="Q137" s="3">
        <v>1250</v>
      </c>
    </row>
    <row r="138" spans="1:19" x14ac:dyDescent="0.25">
      <c r="A138">
        <v>78</v>
      </c>
      <c r="B138">
        <v>6984</v>
      </c>
      <c r="C138">
        <v>6967</v>
      </c>
      <c r="D138">
        <f t="shared" si="27"/>
        <v>0.99756586483390608</v>
      </c>
      <c r="E138" s="3">
        <v>3020</v>
      </c>
      <c r="F138" s="3">
        <f t="shared" si="25"/>
        <v>83792</v>
      </c>
      <c r="G138" s="3">
        <v>374913</v>
      </c>
      <c r="H138" s="3">
        <f t="shared" si="26"/>
        <v>0.22349718468017912</v>
      </c>
      <c r="O138" s="3">
        <v>77</v>
      </c>
      <c r="P138" s="3">
        <v>89</v>
      </c>
      <c r="Q138" s="3">
        <v>1353</v>
      </c>
    </row>
    <row r="139" spans="1:19" x14ac:dyDescent="0.25">
      <c r="A139">
        <v>79</v>
      </c>
      <c r="B139">
        <v>6760</v>
      </c>
      <c r="C139">
        <v>6746</v>
      </c>
      <c r="D139">
        <f t="shared" si="27"/>
        <v>0.99792899408284019</v>
      </c>
      <c r="E139" s="3">
        <v>3016</v>
      </c>
      <c r="F139" s="3">
        <f t="shared" si="25"/>
        <v>80772</v>
      </c>
      <c r="G139" s="3">
        <v>374913</v>
      </c>
      <c r="H139" s="3">
        <f t="shared" si="26"/>
        <v>0.21544198253994926</v>
      </c>
      <c r="O139" s="3">
        <v>78</v>
      </c>
      <c r="P139" s="3">
        <v>83</v>
      </c>
      <c r="Q139" s="3">
        <v>1451</v>
      </c>
    </row>
    <row r="140" spans="1:19" x14ac:dyDescent="0.25">
      <c r="A140">
        <v>80</v>
      </c>
      <c r="B140">
        <v>6650</v>
      </c>
      <c r="C140">
        <v>6644</v>
      </c>
      <c r="D140">
        <f t="shared" si="27"/>
        <v>0.99909774436090226</v>
      </c>
      <c r="E140" s="3">
        <v>3053</v>
      </c>
      <c r="F140" s="3">
        <f t="shared" si="25"/>
        <v>77756</v>
      </c>
      <c r="G140" s="3">
        <v>374913</v>
      </c>
      <c r="H140" s="3">
        <f t="shared" si="26"/>
        <v>0.20739744954162698</v>
      </c>
      <c r="O140" s="3">
        <v>79</v>
      </c>
      <c r="P140" s="3">
        <v>100</v>
      </c>
      <c r="Q140" s="3">
        <v>1395</v>
      </c>
    </row>
    <row r="141" spans="1:19" x14ac:dyDescent="0.25">
      <c r="A141">
        <v>81</v>
      </c>
      <c r="B141">
        <v>6192</v>
      </c>
      <c r="C141">
        <v>6185</v>
      </c>
      <c r="D141">
        <f t="shared" si="27"/>
        <v>0.99886950904392768</v>
      </c>
      <c r="E141" s="3">
        <v>2898</v>
      </c>
      <c r="F141" s="3">
        <f t="shared" si="25"/>
        <v>74703</v>
      </c>
      <c r="G141" s="3">
        <v>374913</v>
      </c>
      <c r="H141" s="3">
        <f t="shared" si="26"/>
        <v>0.1992542269806595</v>
      </c>
      <c r="O141" s="3">
        <v>80</v>
      </c>
      <c r="P141" s="3">
        <v>113</v>
      </c>
      <c r="Q141" s="3">
        <v>1497</v>
      </c>
    </row>
    <row r="142" spans="1:19" x14ac:dyDescent="0.25">
      <c r="A142">
        <v>82</v>
      </c>
      <c r="B142">
        <v>6135</v>
      </c>
      <c r="C142">
        <v>6132</v>
      </c>
      <c r="D142">
        <f t="shared" si="27"/>
        <v>0.99951100244498781</v>
      </c>
      <c r="E142" s="3">
        <v>2941</v>
      </c>
      <c r="F142" s="3">
        <f t="shared" si="25"/>
        <v>71805</v>
      </c>
      <c r="G142" s="3">
        <v>374913</v>
      </c>
      <c r="H142" s="3">
        <f t="shared" si="26"/>
        <v>0.1915244336686111</v>
      </c>
      <c r="O142" s="3">
        <v>81</v>
      </c>
      <c r="P142" s="3">
        <v>108</v>
      </c>
      <c r="Q142" s="3">
        <v>1405</v>
      </c>
    </row>
    <row r="143" spans="1:19" x14ac:dyDescent="0.25">
      <c r="A143">
        <v>83</v>
      </c>
      <c r="B143">
        <v>5963</v>
      </c>
      <c r="C143">
        <v>5960</v>
      </c>
      <c r="D143">
        <f t="shared" si="27"/>
        <v>0.99949689753479787</v>
      </c>
      <c r="E143" s="3">
        <v>2980</v>
      </c>
      <c r="F143" s="3">
        <f t="shared" si="25"/>
        <v>68864</v>
      </c>
      <c r="G143" s="3">
        <v>374913</v>
      </c>
      <c r="H143" s="3">
        <f t="shared" si="26"/>
        <v>0.18367994708105614</v>
      </c>
      <c r="O143" s="3">
        <v>82</v>
      </c>
      <c r="P143" s="3">
        <v>114</v>
      </c>
      <c r="Q143" s="3">
        <v>1508</v>
      </c>
    </row>
    <row r="144" spans="1:19" x14ac:dyDescent="0.25">
      <c r="A144">
        <v>84</v>
      </c>
      <c r="B144">
        <v>5627</v>
      </c>
      <c r="C144">
        <v>5626</v>
      </c>
      <c r="D144">
        <f t="shared" si="27"/>
        <v>0.99982228540963214</v>
      </c>
      <c r="E144" s="3">
        <v>2939</v>
      </c>
      <c r="F144" s="3">
        <f t="shared" si="25"/>
        <v>65884</v>
      </c>
      <c r="G144" s="3">
        <v>374913</v>
      </c>
      <c r="H144" s="3">
        <f t="shared" si="26"/>
        <v>0.17573143635990215</v>
      </c>
      <c r="O144" s="3">
        <v>83</v>
      </c>
      <c r="P144" s="3">
        <v>123</v>
      </c>
      <c r="Q144" s="3">
        <v>1472</v>
      </c>
    </row>
    <row r="145" spans="1:17" x14ac:dyDescent="0.25">
      <c r="A145">
        <v>85</v>
      </c>
      <c r="B145">
        <v>5593</v>
      </c>
      <c r="C145">
        <v>5593</v>
      </c>
      <c r="D145">
        <f t="shared" si="27"/>
        <v>1</v>
      </c>
      <c r="E145" s="3">
        <v>2985</v>
      </c>
      <c r="F145" s="3">
        <f t="shared" si="25"/>
        <v>62945</v>
      </c>
      <c r="G145" s="3">
        <v>374913</v>
      </c>
      <c r="H145" s="3">
        <f t="shared" si="26"/>
        <v>0.16789228434330097</v>
      </c>
      <c r="O145" s="3">
        <v>84</v>
      </c>
      <c r="P145" s="3">
        <v>86</v>
      </c>
      <c r="Q145" s="3">
        <v>1499</v>
      </c>
    </row>
    <row r="146" spans="1:17" x14ac:dyDescent="0.25">
      <c r="A146">
        <v>86</v>
      </c>
      <c r="B146">
        <v>5517</v>
      </c>
      <c r="C146">
        <v>5517</v>
      </c>
      <c r="D146">
        <f t="shared" si="27"/>
        <v>1</v>
      </c>
      <c r="E146" s="3">
        <v>2931</v>
      </c>
      <c r="F146" s="3">
        <f t="shared" si="25"/>
        <v>59960</v>
      </c>
      <c r="G146" s="3">
        <v>374913</v>
      </c>
      <c r="H146" s="3">
        <f t="shared" si="26"/>
        <v>0.15993043719476252</v>
      </c>
      <c r="O146" s="3">
        <v>85</v>
      </c>
      <c r="P146" s="3">
        <v>101</v>
      </c>
      <c r="Q146" s="3">
        <v>1603</v>
      </c>
    </row>
    <row r="147" spans="1:17" x14ac:dyDescent="0.25">
      <c r="A147">
        <v>87</v>
      </c>
      <c r="B147">
        <v>5301</v>
      </c>
      <c r="C147">
        <v>5301</v>
      </c>
      <c r="D147">
        <f t="shared" si="27"/>
        <v>1</v>
      </c>
      <c r="E147" s="3">
        <v>2909</v>
      </c>
      <c r="F147" s="3">
        <f t="shared" si="25"/>
        <v>57029</v>
      </c>
      <c r="G147" s="3">
        <v>374913</v>
      </c>
      <c r="H147" s="3">
        <f t="shared" si="26"/>
        <v>0.15211262346197651</v>
      </c>
      <c r="O147" s="3">
        <v>86</v>
      </c>
      <c r="P147" s="3">
        <v>81</v>
      </c>
      <c r="Q147" s="3">
        <v>1638</v>
      </c>
    </row>
    <row r="148" spans="1:17" x14ac:dyDescent="0.25">
      <c r="A148">
        <v>88</v>
      </c>
      <c r="B148">
        <v>5458</v>
      </c>
      <c r="C148">
        <v>5458</v>
      </c>
      <c r="D148">
        <f t="shared" si="27"/>
        <v>1</v>
      </c>
      <c r="E148" s="3">
        <v>3200</v>
      </c>
      <c r="F148" s="3">
        <f t="shared" si="25"/>
        <v>54120</v>
      </c>
      <c r="G148" s="3">
        <v>374913</v>
      </c>
      <c r="H148" s="3">
        <f t="shared" si="26"/>
        <v>0.14435349000968226</v>
      </c>
      <c r="O148" s="3">
        <v>87</v>
      </c>
      <c r="P148" s="3">
        <v>89</v>
      </c>
      <c r="Q148" s="3">
        <v>1626</v>
      </c>
    </row>
    <row r="149" spans="1:17" x14ac:dyDescent="0.25">
      <c r="A149">
        <v>89</v>
      </c>
      <c r="B149">
        <v>5168</v>
      </c>
      <c r="C149">
        <v>5168</v>
      </c>
      <c r="D149">
        <f t="shared" si="27"/>
        <v>1</v>
      </c>
      <c r="E149" s="3">
        <v>3059</v>
      </c>
      <c r="F149" s="3">
        <f t="shared" si="25"/>
        <v>50920</v>
      </c>
      <c r="G149" s="3">
        <v>374913</v>
      </c>
      <c r="H149" s="3">
        <f t="shared" si="26"/>
        <v>0.13581817648361086</v>
      </c>
      <c r="O149" s="3">
        <v>88</v>
      </c>
      <c r="P149" s="3">
        <v>96</v>
      </c>
      <c r="Q149" s="3">
        <v>1672</v>
      </c>
    </row>
    <row r="150" spans="1:17" x14ac:dyDescent="0.25">
      <c r="A150">
        <v>90</v>
      </c>
      <c r="B150">
        <v>5113</v>
      </c>
      <c r="C150">
        <v>5113</v>
      </c>
      <c r="D150">
        <f t="shared" si="27"/>
        <v>1</v>
      </c>
      <c r="E150" s="3">
        <v>3187</v>
      </c>
      <c r="F150" s="3">
        <f t="shared" si="25"/>
        <v>47861</v>
      </c>
      <c r="G150" s="3">
        <v>374913</v>
      </c>
      <c r="H150" s="3">
        <f t="shared" si="26"/>
        <v>0.12765895020978199</v>
      </c>
      <c r="O150" s="3">
        <v>89</v>
      </c>
      <c r="P150" s="3">
        <v>98</v>
      </c>
      <c r="Q150" s="3">
        <v>1684</v>
      </c>
    </row>
    <row r="151" spans="1:17" x14ac:dyDescent="0.25">
      <c r="A151">
        <v>91</v>
      </c>
      <c r="B151">
        <v>4957</v>
      </c>
      <c r="C151">
        <v>4957</v>
      </c>
      <c r="D151">
        <f t="shared" si="27"/>
        <v>1</v>
      </c>
      <c r="E151" s="3">
        <v>3114</v>
      </c>
      <c r="F151" s="3">
        <f t="shared" si="25"/>
        <v>44674</v>
      </c>
      <c r="G151" s="3">
        <v>374913</v>
      </c>
      <c r="H151" s="3">
        <f t="shared" si="26"/>
        <v>0.11915831139491029</v>
      </c>
      <c r="O151" s="3">
        <v>90</v>
      </c>
      <c r="P151" s="3">
        <v>101</v>
      </c>
      <c r="Q151" s="3">
        <v>1711</v>
      </c>
    </row>
    <row r="152" spans="1:17" x14ac:dyDescent="0.25">
      <c r="A152">
        <v>92</v>
      </c>
      <c r="B152">
        <v>4853</v>
      </c>
      <c r="C152">
        <v>4853</v>
      </c>
      <c r="D152">
        <f t="shared" si="27"/>
        <v>1</v>
      </c>
      <c r="E152" s="3">
        <v>3185</v>
      </c>
      <c r="F152" s="3">
        <f t="shared" si="25"/>
        <v>41560</v>
      </c>
      <c r="G152" s="3">
        <v>374913</v>
      </c>
      <c r="H152" s="3">
        <f t="shared" si="26"/>
        <v>0.11085238441985207</v>
      </c>
      <c r="O152" s="3">
        <v>91</v>
      </c>
      <c r="P152" s="3">
        <v>120</v>
      </c>
      <c r="Q152" s="3">
        <v>1823</v>
      </c>
    </row>
    <row r="153" spans="1:17" x14ac:dyDescent="0.25">
      <c r="A153">
        <v>93</v>
      </c>
      <c r="B153">
        <v>4761</v>
      </c>
      <c r="C153">
        <v>4761</v>
      </c>
      <c r="D153">
        <f t="shared" si="27"/>
        <v>1</v>
      </c>
      <c r="E153" s="3">
        <v>3205</v>
      </c>
      <c r="F153" s="3">
        <f t="shared" si="25"/>
        <v>38375</v>
      </c>
      <c r="G153" s="3">
        <v>374913</v>
      </c>
      <c r="H153" s="3">
        <f t="shared" si="26"/>
        <v>0.10235708017593415</v>
      </c>
      <c r="O153" s="3">
        <v>92</v>
      </c>
      <c r="P153" s="3">
        <v>101</v>
      </c>
      <c r="Q153" s="3">
        <v>1908</v>
      </c>
    </row>
    <row r="154" spans="1:17" x14ac:dyDescent="0.25">
      <c r="A154">
        <v>94</v>
      </c>
      <c r="B154">
        <v>4489</v>
      </c>
      <c r="C154">
        <v>4489</v>
      </c>
      <c r="D154">
        <f t="shared" si="27"/>
        <v>1</v>
      </c>
      <c r="E154" s="3">
        <v>3087</v>
      </c>
      <c r="F154" s="3">
        <f t="shared" si="25"/>
        <v>35170</v>
      </c>
      <c r="G154" s="3">
        <v>374913</v>
      </c>
      <c r="H154" s="3">
        <f t="shared" si="26"/>
        <v>9.3808430222478284E-2</v>
      </c>
      <c r="O154" s="3">
        <v>93</v>
      </c>
      <c r="P154" s="3">
        <v>88</v>
      </c>
      <c r="Q154" s="3">
        <v>1882</v>
      </c>
    </row>
    <row r="155" spans="1:17" x14ac:dyDescent="0.25">
      <c r="A155">
        <v>95</v>
      </c>
      <c r="B155">
        <v>4213</v>
      </c>
      <c r="C155">
        <v>4213</v>
      </c>
      <c r="D155">
        <f t="shared" si="27"/>
        <v>1</v>
      </c>
      <c r="E155" s="3">
        <v>2951</v>
      </c>
      <c r="F155" s="3">
        <f t="shared" si="25"/>
        <v>32083</v>
      </c>
      <c r="G155" s="3">
        <v>374913</v>
      </c>
      <c r="H155" s="3">
        <f t="shared" si="26"/>
        <v>8.5574519955296302E-2</v>
      </c>
      <c r="O155" s="3">
        <v>94</v>
      </c>
      <c r="P155" s="3">
        <v>119</v>
      </c>
      <c r="Q155" s="3">
        <v>1950</v>
      </c>
    </row>
    <row r="156" spans="1:17" x14ac:dyDescent="0.25">
      <c r="A156">
        <v>96</v>
      </c>
      <c r="B156">
        <v>4207</v>
      </c>
      <c r="C156">
        <v>4207</v>
      </c>
      <c r="D156">
        <f t="shared" si="27"/>
        <v>1</v>
      </c>
      <c r="E156" s="3">
        <v>3139</v>
      </c>
      <c r="F156" s="3">
        <f t="shared" si="25"/>
        <v>29132</v>
      </c>
      <c r="G156" s="3">
        <v>374913</v>
      </c>
      <c r="H156" s="3">
        <f t="shared" si="26"/>
        <v>7.7703360512972344E-2</v>
      </c>
      <c r="O156" s="3">
        <v>95</v>
      </c>
      <c r="P156" s="3">
        <v>128</v>
      </c>
      <c r="Q156" s="3">
        <v>2034</v>
      </c>
    </row>
    <row r="157" spans="1:17" x14ac:dyDescent="0.25">
      <c r="A157">
        <v>97</v>
      </c>
      <c r="B157">
        <v>3833</v>
      </c>
      <c r="C157">
        <v>3833</v>
      </c>
      <c r="D157">
        <f t="shared" si="27"/>
        <v>1</v>
      </c>
      <c r="E157" s="3">
        <v>2902</v>
      </c>
      <c r="F157" s="3">
        <f t="shared" si="25"/>
        <v>25993</v>
      </c>
      <c r="G157" s="3">
        <v>374913</v>
      </c>
      <c r="H157" s="3">
        <f t="shared" si="26"/>
        <v>6.9330751400991694E-2</v>
      </c>
      <c r="O157" s="3">
        <v>96</v>
      </c>
      <c r="P157" s="3">
        <v>129</v>
      </c>
      <c r="Q157" s="3">
        <v>2126</v>
      </c>
    </row>
    <row r="158" spans="1:17" x14ac:dyDescent="0.25">
      <c r="A158">
        <v>98</v>
      </c>
      <c r="B158">
        <v>3812</v>
      </c>
      <c r="C158">
        <v>3812</v>
      </c>
      <c r="D158">
        <f t="shared" si="27"/>
        <v>1</v>
      </c>
      <c r="E158" s="3">
        <v>3033</v>
      </c>
      <c r="F158" s="3">
        <f t="shared" si="25"/>
        <v>23091</v>
      </c>
      <c r="G158" s="3">
        <v>374913</v>
      </c>
      <c r="H158" s="3">
        <f t="shared" si="26"/>
        <v>6.1590288947035714E-2</v>
      </c>
      <c r="O158" s="3">
        <v>97</v>
      </c>
      <c r="P158" s="3">
        <v>114</v>
      </c>
      <c r="Q158" s="3">
        <v>1969</v>
      </c>
    </row>
    <row r="159" spans="1:17" x14ac:dyDescent="0.25">
      <c r="A159">
        <v>99</v>
      </c>
      <c r="B159">
        <v>5390</v>
      </c>
      <c r="C159">
        <v>5390</v>
      </c>
      <c r="D159">
        <f t="shared" si="27"/>
        <v>1</v>
      </c>
      <c r="E159" s="3">
        <v>4822</v>
      </c>
      <c r="F159" s="3">
        <f>E159+F160</f>
        <v>20058</v>
      </c>
      <c r="G159" s="3">
        <v>374913</v>
      </c>
      <c r="H159" s="3">
        <f t="shared" si="26"/>
        <v>5.350041209560618E-2</v>
      </c>
      <c r="O159" s="3">
        <v>98</v>
      </c>
      <c r="P159" s="3">
        <v>136</v>
      </c>
      <c r="Q159" s="3">
        <v>2186</v>
      </c>
    </row>
    <row r="160" spans="1:17" x14ac:dyDescent="0.25">
      <c r="A160">
        <v>100</v>
      </c>
      <c r="B160">
        <v>15236</v>
      </c>
      <c r="C160">
        <v>15236</v>
      </c>
      <c r="D160">
        <f t="shared" si="27"/>
        <v>1</v>
      </c>
      <c r="E160" s="3">
        <v>15236</v>
      </c>
      <c r="F160" s="3">
        <v>15236</v>
      </c>
      <c r="G160" s="3">
        <v>374913</v>
      </c>
      <c r="H160" s="3">
        <f>F160/G160</f>
        <v>4.0638761526007365E-2</v>
      </c>
      <c r="O160" s="3">
        <v>99</v>
      </c>
      <c r="P160" s="3">
        <v>256</v>
      </c>
      <c r="Q160" s="3">
        <v>3935</v>
      </c>
    </row>
    <row r="161" spans="1:17" x14ac:dyDescent="0.25">
      <c r="O161" s="3">
        <v>100</v>
      </c>
      <c r="P161" s="3">
        <v>1665</v>
      </c>
      <c r="Q161" s="3">
        <v>29230</v>
      </c>
    </row>
    <row r="164" spans="1:17" x14ac:dyDescent="0.25">
      <c r="A164" t="s">
        <v>47</v>
      </c>
    </row>
    <row r="165" spans="1:17" x14ac:dyDescent="0.25">
      <c r="A165" t="s">
        <v>37</v>
      </c>
      <c r="B165" t="s">
        <v>29</v>
      </c>
      <c r="C165" t="s">
        <v>30</v>
      </c>
      <c r="D165" t="s">
        <v>31</v>
      </c>
      <c r="E165" t="s">
        <v>60</v>
      </c>
      <c r="F165" s="3" t="s">
        <v>62</v>
      </c>
      <c r="G165" s="3" t="s">
        <v>63</v>
      </c>
      <c r="H165" s="3" t="s">
        <v>64</v>
      </c>
    </row>
    <row r="166" spans="1:17" x14ac:dyDescent="0.25">
      <c r="A166">
        <v>70</v>
      </c>
      <c r="B166">
        <v>280</v>
      </c>
      <c r="C166">
        <v>277</v>
      </c>
      <c r="D166">
        <f>C166/B166</f>
        <v>0.98928571428571432</v>
      </c>
      <c r="E166" s="3">
        <v>17</v>
      </c>
      <c r="F166" s="3">
        <f t="shared" ref="F166:F194" si="28">E166+F167</f>
        <v>2829</v>
      </c>
      <c r="G166" s="3">
        <v>4002</v>
      </c>
    </row>
    <row r="167" spans="1:17" x14ac:dyDescent="0.25">
      <c r="A167">
        <v>71</v>
      </c>
      <c r="B167">
        <v>296</v>
      </c>
      <c r="C167">
        <v>294</v>
      </c>
      <c r="D167">
        <f t="shared" ref="D167:D196" si="29">C167/B167</f>
        <v>0.9932432432432432</v>
      </c>
      <c r="E167" s="3">
        <v>18</v>
      </c>
      <c r="F167" s="3">
        <f t="shared" si="28"/>
        <v>2812</v>
      </c>
      <c r="G167" s="3">
        <v>4002</v>
      </c>
    </row>
    <row r="168" spans="1:17" x14ac:dyDescent="0.25">
      <c r="A168">
        <v>72</v>
      </c>
      <c r="B168">
        <v>266</v>
      </c>
      <c r="C168">
        <v>261</v>
      </c>
      <c r="D168">
        <f t="shared" si="29"/>
        <v>0.98120300751879697</v>
      </c>
      <c r="E168" s="3">
        <v>14</v>
      </c>
      <c r="F168" s="3">
        <f t="shared" si="28"/>
        <v>2794</v>
      </c>
      <c r="G168" s="3">
        <v>4002</v>
      </c>
    </row>
    <row r="169" spans="1:17" x14ac:dyDescent="0.25">
      <c r="A169">
        <v>73</v>
      </c>
      <c r="B169">
        <v>258</v>
      </c>
      <c r="C169">
        <v>254</v>
      </c>
      <c r="D169">
        <f t="shared" si="29"/>
        <v>0.98449612403100772</v>
      </c>
      <c r="E169" s="3">
        <v>22</v>
      </c>
      <c r="F169" s="3">
        <f t="shared" si="28"/>
        <v>2780</v>
      </c>
      <c r="G169" s="3">
        <v>4002</v>
      </c>
    </row>
    <row r="170" spans="1:17" x14ac:dyDescent="0.25">
      <c r="A170">
        <v>74</v>
      </c>
      <c r="B170">
        <v>283</v>
      </c>
      <c r="C170">
        <v>279</v>
      </c>
      <c r="D170">
        <f t="shared" si="29"/>
        <v>0.98586572438162545</v>
      </c>
      <c r="E170" s="3">
        <v>15</v>
      </c>
      <c r="F170" s="3">
        <f t="shared" si="28"/>
        <v>2758</v>
      </c>
      <c r="G170" s="3">
        <v>4002</v>
      </c>
    </row>
    <row r="171" spans="1:17" x14ac:dyDescent="0.25">
      <c r="A171">
        <v>75</v>
      </c>
      <c r="B171">
        <v>272</v>
      </c>
      <c r="C171">
        <v>268</v>
      </c>
      <c r="D171">
        <f t="shared" si="29"/>
        <v>0.98529411764705888</v>
      </c>
      <c r="E171" s="3">
        <v>22</v>
      </c>
      <c r="F171" s="3">
        <f t="shared" si="28"/>
        <v>2743</v>
      </c>
      <c r="G171" s="3">
        <v>4002</v>
      </c>
    </row>
    <row r="172" spans="1:17" x14ac:dyDescent="0.25">
      <c r="A172">
        <v>76</v>
      </c>
      <c r="B172">
        <v>270</v>
      </c>
      <c r="C172">
        <v>265</v>
      </c>
      <c r="D172">
        <f t="shared" si="29"/>
        <v>0.98148148148148151</v>
      </c>
      <c r="E172" s="3">
        <v>21</v>
      </c>
      <c r="F172" s="3">
        <f t="shared" si="28"/>
        <v>2721</v>
      </c>
      <c r="G172" s="3">
        <v>4002</v>
      </c>
    </row>
    <row r="173" spans="1:17" x14ac:dyDescent="0.25">
      <c r="A173">
        <v>77</v>
      </c>
      <c r="B173">
        <v>263</v>
      </c>
      <c r="C173">
        <v>263</v>
      </c>
      <c r="D173">
        <f t="shared" si="29"/>
        <v>1</v>
      </c>
      <c r="E173" s="3">
        <v>20</v>
      </c>
      <c r="F173" s="3">
        <f t="shared" si="28"/>
        <v>2700</v>
      </c>
      <c r="G173" s="3">
        <v>4002</v>
      </c>
    </row>
    <row r="174" spans="1:17" x14ac:dyDescent="0.25">
      <c r="A174">
        <v>78</v>
      </c>
      <c r="B174">
        <v>246</v>
      </c>
      <c r="C174">
        <v>246</v>
      </c>
      <c r="D174">
        <f t="shared" si="29"/>
        <v>1</v>
      </c>
      <c r="E174" s="3">
        <v>21</v>
      </c>
      <c r="F174" s="3">
        <f t="shared" si="28"/>
        <v>2680</v>
      </c>
      <c r="G174" s="3">
        <v>4002</v>
      </c>
    </row>
    <row r="175" spans="1:17" x14ac:dyDescent="0.25">
      <c r="A175">
        <v>79</v>
      </c>
      <c r="B175">
        <v>253</v>
      </c>
      <c r="C175">
        <v>253</v>
      </c>
      <c r="D175">
        <f t="shared" si="29"/>
        <v>1</v>
      </c>
      <c r="E175" s="3">
        <v>27</v>
      </c>
      <c r="F175" s="3">
        <f t="shared" si="28"/>
        <v>2659</v>
      </c>
      <c r="G175" s="3">
        <v>4002</v>
      </c>
    </row>
    <row r="176" spans="1:17" x14ac:dyDescent="0.25">
      <c r="A176">
        <v>80</v>
      </c>
      <c r="B176">
        <v>278</v>
      </c>
      <c r="C176">
        <v>278</v>
      </c>
      <c r="D176">
        <f t="shared" si="29"/>
        <v>1</v>
      </c>
      <c r="E176" s="3">
        <v>30</v>
      </c>
      <c r="F176" s="3">
        <f t="shared" si="28"/>
        <v>2632</v>
      </c>
      <c r="G176" s="3">
        <v>4002</v>
      </c>
    </row>
    <row r="177" spans="1:7" x14ac:dyDescent="0.25">
      <c r="A177">
        <v>81</v>
      </c>
      <c r="B177">
        <v>268</v>
      </c>
      <c r="C177">
        <v>267</v>
      </c>
      <c r="D177">
        <f t="shared" si="29"/>
        <v>0.99626865671641796</v>
      </c>
      <c r="E177" s="3">
        <v>32</v>
      </c>
      <c r="F177" s="3">
        <f t="shared" si="28"/>
        <v>2602</v>
      </c>
      <c r="G177" s="3">
        <v>4002</v>
      </c>
    </row>
    <row r="178" spans="1:7" x14ac:dyDescent="0.25">
      <c r="A178">
        <v>82</v>
      </c>
      <c r="B178">
        <v>272</v>
      </c>
      <c r="C178">
        <v>272</v>
      </c>
      <c r="D178">
        <f t="shared" si="29"/>
        <v>1</v>
      </c>
      <c r="E178" s="3">
        <v>17</v>
      </c>
      <c r="F178" s="3">
        <f t="shared" si="28"/>
        <v>2570</v>
      </c>
      <c r="G178" s="3">
        <v>4002</v>
      </c>
    </row>
    <row r="179" spans="1:7" x14ac:dyDescent="0.25">
      <c r="A179">
        <v>83</v>
      </c>
      <c r="B179">
        <v>259</v>
      </c>
      <c r="C179">
        <v>258</v>
      </c>
      <c r="D179">
        <f t="shared" si="29"/>
        <v>0.99613899613899615</v>
      </c>
      <c r="E179" s="3">
        <v>33</v>
      </c>
      <c r="F179" s="3">
        <f t="shared" si="28"/>
        <v>2553</v>
      </c>
      <c r="G179" s="3">
        <v>4002</v>
      </c>
    </row>
    <row r="180" spans="1:7" x14ac:dyDescent="0.25">
      <c r="A180">
        <v>84</v>
      </c>
      <c r="B180">
        <v>242</v>
      </c>
      <c r="C180">
        <v>242</v>
      </c>
      <c r="D180">
        <f t="shared" si="29"/>
        <v>1</v>
      </c>
      <c r="E180" s="3">
        <v>23</v>
      </c>
      <c r="F180" s="3">
        <f t="shared" si="28"/>
        <v>2520</v>
      </c>
      <c r="G180" s="3">
        <v>4002</v>
      </c>
    </row>
    <row r="181" spans="1:7" x14ac:dyDescent="0.25">
      <c r="A181">
        <v>85</v>
      </c>
      <c r="B181">
        <v>240</v>
      </c>
      <c r="C181">
        <v>240</v>
      </c>
      <c r="D181">
        <f t="shared" si="29"/>
        <v>1</v>
      </c>
      <c r="E181" s="3">
        <v>31</v>
      </c>
      <c r="F181" s="3">
        <f t="shared" si="28"/>
        <v>2497</v>
      </c>
      <c r="G181" s="3">
        <v>4002</v>
      </c>
    </row>
    <row r="182" spans="1:7" x14ac:dyDescent="0.25">
      <c r="A182">
        <v>86</v>
      </c>
      <c r="B182">
        <v>209</v>
      </c>
      <c r="C182">
        <v>209</v>
      </c>
      <c r="D182">
        <f t="shared" si="29"/>
        <v>1</v>
      </c>
      <c r="E182" s="3">
        <v>29</v>
      </c>
      <c r="F182" s="3">
        <f t="shared" si="28"/>
        <v>2466</v>
      </c>
      <c r="G182" s="3">
        <v>4002</v>
      </c>
    </row>
    <row r="183" spans="1:7" x14ac:dyDescent="0.25">
      <c r="A183">
        <v>87</v>
      </c>
      <c r="B183">
        <v>228</v>
      </c>
      <c r="C183">
        <v>228</v>
      </c>
      <c r="D183">
        <f t="shared" si="29"/>
        <v>1</v>
      </c>
      <c r="E183" s="3">
        <v>25</v>
      </c>
      <c r="F183" s="3">
        <f t="shared" si="28"/>
        <v>2437</v>
      </c>
      <c r="G183" s="3">
        <v>4002</v>
      </c>
    </row>
    <row r="184" spans="1:7" x14ac:dyDescent="0.25">
      <c r="A184">
        <v>88</v>
      </c>
      <c r="B184">
        <v>214</v>
      </c>
      <c r="C184">
        <v>214</v>
      </c>
      <c r="D184">
        <f t="shared" si="29"/>
        <v>1</v>
      </c>
      <c r="E184" s="3">
        <v>23</v>
      </c>
      <c r="F184" s="3">
        <f t="shared" si="28"/>
        <v>2412</v>
      </c>
      <c r="G184" s="3">
        <v>4002</v>
      </c>
    </row>
    <row r="185" spans="1:7" x14ac:dyDescent="0.25">
      <c r="A185">
        <v>89</v>
      </c>
      <c r="B185">
        <v>221</v>
      </c>
      <c r="C185">
        <v>221</v>
      </c>
      <c r="D185">
        <f t="shared" si="29"/>
        <v>1</v>
      </c>
      <c r="E185" s="3">
        <v>32</v>
      </c>
      <c r="F185" s="3">
        <f t="shared" si="28"/>
        <v>2389</v>
      </c>
      <c r="G185" s="3">
        <v>4002</v>
      </c>
    </row>
    <row r="186" spans="1:7" x14ac:dyDescent="0.25">
      <c r="A186">
        <v>90</v>
      </c>
      <c r="B186">
        <v>235</v>
      </c>
      <c r="C186">
        <v>235</v>
      </c>
      <c r="D186">
        <f t="shared" si="29"/>
        <v>1</v>
      </c>
      <c r="E186" s="3">
        <v>37</v>
      </c>
      <c r="F186" s="3">
        <f t="shared" si="28"/>
        <v>2357</v>
      </c>
      <c r="G186" s="3">
        <v>4002</v>
      </c>
    </row>
    <row r="187" spans="1:7" x14ac:dyDescent="0.25">
      <c r="A187">
        <v>91</v>
      </c>
      <c r="B187">
        <v>257</v>
      </c>
      <c r="C187">
        <v>257</v>
      </c>
      <c r="D187">
        <f t="shared" si="29"/>
        <v>1</v>
      </c>
      <c r="E187" s="3">
        <v>38</v>
      </c>
      <c r="F187" s="3">
        <f t="shared" si="28"/>
        <v>2320</v>
      </c>
      <c r="G187" s="3">
        <v>4002</v>
      </c>
    </row>
    <row r="188" spans="1:7" x14ac:dyDescent="0.25">
      <c r="A188">
        <v>92</v>
      </c>
      <c r="B188">
        <v>226</v>
      </c>
      <c r="C188">
        <v>226</v>
      </c>
      <c r="D188">
        <f t="shared" si="29"/>
        <v>1</v>
      </c>
      <c r="E188" s="3">
        <v>36</v>
      </c>
      <c r="F188" s="3">
        <f t="shared" si="28"/>
        <v>2282</v>
      </c>
      <c r="G188" s="3">
        <v>4002</v>
      </c>
    </row>
    <row r="189" spans="1:7" x14ac:dyDescent="0.25">
      <c r="A189">
        <v>93</v>
      </c>
      <c r="B189">
        <v>224</v>
      </c>
      <c r="C189">
        <v>224</v>
      </c>
      <c r="D189">
        <f t="shared" si="29"/>
        <v>1</v>
      </c>
      <c r="E189" s="3">
        <v>34</v>
      </c>
      <c r="F189" s="3">
        <f t="shared" si="28"/>
        <v>2246</v>
      </c>
      <c r="G189" s="3">
        <v>4002</v>
      </c>
    </row>
    <row r="190" spans="1:7" x14ac:dyDescent="0.25">
      <c r="A190">
        <v>94</v>
      </c>
      <c r="B190">
        <v>243</v>
      </c>
      <c r="C190">
        <v>243</v>
      </c>
      <c r="D190">
        <f t="shared" si="29"/>
        <v>1</v>
      </c>
      <c r="E190" s="3">
        <v>50</v>
      </c>
      <c r="F190" s="3">
        <f t="shared" si="28"/>
        <v>2212</v>
      </c>
      <c r="G190" s="3">
        <v>4002</v>
      </c>
    </row>
    <row r="191" spans="1:7" x14ac:dyDescent="0.25">
      <c r="A191">
        <v>95</v>
      </c>
      <c r="B191">
        <v>229</v>
      </c>
      <c r="C191">
        <v>229</v>
      </c>
      <c r="D191">
        <f t="shared" si="29"/>
        <v>1</v>
      </c>
      <c r="E191" s="3">
        <v>54</v>
      </c>
      <c r="F191" s="3">
        <f t="shared" si="28"/>
        <v>2162</v>
      </c>
      <c r="G191" s="3">
        <v>4002</v>
      </c>
    </row>
    <row r="192" spans="1:7" x14ac:dyDescent="0.25">
      <c r="A192">
        <v>96</v>
      </c>
      <c r="B192">
        <v>227</v>
      </c>
      <c r="C192">
        <v>227</v>
      </c>
      <c r="D192">
        <f t="shared" si="29"/>
        <v>1</v>
      </c>
      <c r="E192" s="3">
        <v>79</v>
      </c>
      <c r="F192" s="3">
        <f t="shared" si="28"/>
        <v>2108</v>
      </c>
      <c r="G192" s="3">
        <v>4002</v>
      </c>
    </row>
    <row r="193" spans="1:8" x14ac:dyDescent="0.25">
      <c r="A193">
        <v>97</v>
      </c>
      <c r="B193">
        <v>213</v>
      </c>
      <c r="C193">
        <v>213</v>
      </c>
      <c r="D193">
        <f t="shared" si="29"/>
        <v>1</v>
      </c>
      <c r="E193" s="3">
        <v>78</v>
      </c>
      <c r="F193" s="3">
        <f t="shared" si="28"/>
        <v>2029</v>
      </c>
      <c r="G193" s="3">
        <v>4002</v>
      </c>
    </row>
    <row r="194" spans="1:8" x14ac:dyDescent="0.25">
      <c r="A194">
        <v>98</v>
      </c>
      <c r="B194">
        <v>218</v>
      </c>
      <c r="C194">
        <v>218</v>
      </c>
      <c r="D194">
        <f t="shared" si="29"/>
        <v>1</v>
      </c>
      <c r="E194" s="3">
        <v>79</v>
      </c>
      <c r="F194" s="3">
        <f t="shared" si="28"/>
        <v>1951</v>
      </c>
      <c r="G194" s="3">
        <v>4002</v>
      </c>
    </row>
    <row r="195" spans="1:8" x14ac:dyDescent="0.25">
      <c r="A195">
        <v>99</v>
      </c>
      <c r="B195">
        <v>333</v>
      </c>
      <c r="C195">
        <v>333</v>
      </c>
      <c r="D195">
        <f t="shared" si="29"/>
        <v>1</v>
      </c>
      <c r="E195" s="3">
        <v>231</v>
      </c>
      <c r="F195" s="3">
        <f>E195+F196</f>
        <v>1872</v>
      </c>
      <c r="G195" s="3">
        <v>4002</v>
      </c>
    </row>
    <row r="196" spans="1:8" x14ac:dyDescent="0.25">
      <c r="A196">
        <v>100</v>
      </c>
      <c r="B196">
        <v>1641</v>
      </c>
      <c r="C196">
        <v>1641</v>
      </c>
      <c r="D196">
        <f t="shared" si="29"/>
        <v>1</v>
      </c>
      <c r="E196" s="3">
        <v>1641</v>
      </c>
      <c r="F196" s="3">
        <v>1641</v>
      </c>
      <c r="G196" s="3">
        <v>4002</v>
      </c>
    </row>
    <row r="200" spans="1:8" x14ac:dyDescent="0.25">
      <c r="A200" t="s">
        <v>40</v>
      </c>
    </row>
    <row r="201" spans="1:8" x14ac:dyDescent="0.25">
      <c r="A201" t="s">
        <v>37</v>
      </c>
      <c r="B201" t="s">
        <v>29</v>
      </c>
      <c r="C201" t="s">
        <v>30</v>
      </c>
      <c r="D201" t="s">
        <v>31</v>
      </c>
      <c r="E201" t="s">
        <v>61</v>
      </c>
      <c r="F201" s="3" t="s">
        <v>62</v>
      </c>
      <c r="G201" s="3" t="s">
        <v>63</v>
      </c>
      <c r="H201" s="3" t="s">
        <v>64</v>
      </c>
    </row>
    <row r="202" spans="1:8" x14ac:dyDescent="0.25">
      <c r="A202">
        <v>70</v>
      </c>
      <c r="B202">
        <v>3831</v>
      </c>
      <c r="C202">
        <v>3746</v>
      </c>
      <c r="D202">
        <f>C202/B202</f>
        <v>0.97781258157139128</v>
      </c>
      <c r="E202" s="3">
        <v>203</v>
      </c>
      <c r="F202" s="3">
        <f t="shared" ref="F202:F230" si="30">E202+F203</f>
        <v>46796</v>
      </c>
      <c r="G202" s="3">
        <v>63246</v>
      </c>
      <c r="H202" s="3">
        <f t="shared" ref="H202:H231" si="31">F202/G202</f>
        <v>0.73990449988932105</v>
      </c>
    </row>
    <row r="203" spans="1:8" x14ac:dyDescent="0.25">
      <c r="A203">
        <v>71</v>
      </c>
      <c r="B203">
        <v>4179</v>
      </c>
      <c r="C203">
        <v>4125</v>
      </c>
      <c r="D203">
        <f t="shared" ref="D203:D232" si="32">C203/B203</f>
        <v>0.98707824838478109</v>
      </c>
      <c r="E203" s="3">
        <v>318</v>
      </c>
      <c r="F203" s="3">
        <f t="shared" si="30"/>
        <v>46593</v>
      </c>
      <c r="G203" s="3">
        <v>63246</v>
      </c>
      <c r="H203" s="3">
        <f t="shared" si="31"/>
        <v>0.7366948107390191</v>
      </c>
    </row>
    <row r="204" spans="1:8" x14ac:dyDescent="0.25">
      <c r="A204">
        <v>72</v>
      </c>
      <c r="B204">
        <v>4015</v>
      </c>
      <c r="C204">
        <v>3958</v>
      </c>
      <c r="D204">
        <f t="shared" si="32"/>
        <v>0.98580323785803237</v>
      </c>
      <c r="E204" s="3">
        <v>313</v>
      </c>
      <c r="F204" s="3">
        <f t="shared" si="30"/>
        <v>46275</v>
      </c>
      <c r="G204" s="3">
        <v>63246</v>
      </c>
      <c r="H204" s="3">
        <f t="shared" si="31"/>
        <v>0.73166682477943268</v>
      </c>
    </row>
    <row r="205" spans="1:8" x14ac:dyDescent="0.25">
      <c r="A205">
        <v>73</v>
      </c>
      <c r="B205">
        <v>3913</v>
      </c>
      <c r="C205">
        <v>3874</v>
      </c>
      <c r="D205">
        <f t="shared" si="32"/>
        <v>0.99003322259136217</v>
      </c>
      <c r="E205" s="3">
        <v>316</v>
      </c>
      <c r="F205" s="3">
        <f t="shared" si="30"/>
        <v>45962</v>
      </c>
      <c r="G205" s="3">
        <v>63246</v>
      </c>
      <c r="H205" s="3">
        <f t="shared" si="31"/>
        <v>0.72671789520285868</v>
      </c>
    </row>
    <row r="206" spans="1:8" x14ac:dyDescent="0.25">
      <c r="A206">
        <v>74</v>
      </c>
      <c r="B206">
        <v>3909</v>
      </c>
      <c r="C206">
        <v>3879</v>
      </c>
      <c r="D206">
        <f t="shared" si="32"/>
        <v>0.99232540291634685</v>
      </c>
      <c r="E206" s="3">
        <v>319</v>
      </c>
      <c r="F206" s="3">
        <f t="shared" si="30"/>
        <v>45646</v>
      </c>
      <c r="G206" s="3">
        <v>63246</v>
      </c>
      <c r="H206" s="3">
        <f t="shared" si="31"/>
        <v>0.72172153179647724</v>
      </c>
    </row>
    <row r="207" spans="1:8" x14ac:dyDescent="0.25">
      <c r="A207">
        <v>75</v>
      </c>
      <c r="B207">
        <v>3836</v>
      </c>
      <c r="C207">
        <v>3813</v>
      </c>
      <c r="D207">
        <f t="shared" si="32"/>
        <v>0.99400417101147032</v>
      </c>
      <c r="E207" s="3">
        <v>328</v>
      </c>
      <c r="F207" s="3">
        <f t="shared" si="30"/>
        <v>45327</v>
      </c>
      <c r="G207" s="3">
        <v>63246</v>
      </c>
      <c r="H207" s="3">
        <f t="shared" si="31"/>
        <v>0.71667773456028838</v>
      </c>
    </row>
    <row r="208" spans="1:8" x14ac:dyDescent="0.25">
      <c r="A208">
        <v>76</v>
      </c>
      <c r="B208">
        <v>3652</v>
      </c>
      <c r="C208">
        <v>3639</v>
      </c>
      <c r="D208">
        <f t="shared" si="32"/>
        <v>0.99644030668127048</v>
      </c>
      <c r="E208" s="3">
        <v>325</v>
      </c>
      <c r="F208" s="3">
        <f t="shared" si="30"/>
        <v>44999</v>
      </c>
      <c r="G208" s="3">
        <v>63246</v>
      </c>
      <c r="H208" s="3">
        <f t="shared" si="31"/>
        <v>0.71149163583467734</v>
      </c>
    </row>
    <row r="209" spans="1:8" x14ac:dyDescent="0.25">
      <c r="A209">
        <v>77</v>
      </c>
      <c r="B209">
        <v>3738</v>
      </c>
      <c r="C209">
        <v>3728</v>
      </c>
      <c r="D209">
        <f>C209/B209</f>
        <v>0.99732477260567143</v>
      </c>
      <c r="E209" s="3">
        <v>323</v>
      </c>
      <c r="F209" s="3">
        <f t="shared" si="30"/>
        <v>44674</v>
      </c>
      <c r="G209" s="3">
        <v>63246</v>
      </c>
      <c r="H209" s="3">
        <f t="shared" si="31"/>
        <v>0.70635297093887361</v>
      </c>
    </row>
    <row r="210" spans="1:8" x14ac:dyDescent="0.25">
      <c r="A210">
        <v>78</v>
      </c>
      <c r="B210">
        <v>3733</v>
      </c>
      <c r="C210">
        <v>3727</v>
      </c>
      <c r="D210">
        <f t="shared" si="32"/>
        <v>0.99839271363514603</v>
      </c>
      <c r="E210" s="3">
        <v>395</v>
      </c>
      <c r="F210" s="3">
        <f t="shared" si="30"/>
        <v>44351</v>
      </c>
      <c r="G210" s="3">
        <v>63246</v>
      </c>
      <c r="H210" s="3">
        <f t="shared" si="31"/>
        <v>0.70124592859627488</v>
      </c>
    </row>
    <row r="211" spans="1:8" x14ac:dyDescent="0.25">
      <c r="A211">
        <v>79</v>
      </c>
      <c r="B211">
        <v>3530</v>
      </c>
      <c r="C211">
        <v>3516</v>
      </c>
      <c r="D211">
        <f t="shared" si="32"/>
        <v>0.99603399433427764</v>
      </c>
      <c r="E211" s="3">
        <v>378</v>
      </c>
      <c r="F211" s="3">
        <f t="shared" si="30"/>
        <v>43956</v>
      </c>
      <c r="G211" s="3">
        <v>63246</v>
      </c>
      <c r="H211" s="3">
        <f t="shared" si="31"/>
        <v>0.69500047433829804</v>
      </c>
    </row>
    <row r="212" spans="1:8" x14ac:dyDescent="0.25">
      <c r="A212">
        <v>80</v>
      </c>
      <c r="B212">
        <v>3588</v>
      </c>
      <c r="C212">
        <v>3581</v>
      </c>
      <c r="D212">
        <f t="shared" si="32"/>
        <v>0.99804905239687847</v>
      </c>
      <c r="E212" s="3">
        <v>411</v>
      </c>
      <c r="F212" s="3">
        <f t="shared" si="30"/>
        <v>43578</v>
      </c>
      <c r="G212" s="3">
        <v>63246</v>
      </c>
      <c r="H212" s="3">
        <f t="shared" si="31"/>
        <v>0.68902381178256333</v>
      </c>
    </row>
    <row r="213" spans="1:8" x14ac:dyDescent="0.25">
      <c r="A213">
        <v>81</v>
      </c>
      <c r="B213">
        <v>3403</v>
      </c>
      <c r="C213">
        <v>3393</v>
      </c>
      <c r="D213">
        <f t="shared" si="32"/>
        <v>0.99706141639729651</v>
      </c>
      <c r="E213" s="3">
        <v>410</v>
      </c>
      <c r="F213" s="3">
        <f t="shared" si="30"/>
        <v>43167</v>
      </c>
      <c r="G213" s="3">
        <v>63246</v>
      </c>
      <c r="H213" s="3">
        <f t="shared" si="31"/>
        <v>0.68252537709894701</v>
      </c>
    </row>
    <row r="214" spans="1:8" x14ac:dyDescent="0.25">
      <c r="A214">
        <v>82</v>
      </c>
      <c r="B214">
        <v>3408</v>
      </c>
      <c r="C214">
        <v>3403</v>
      </c>
      <c r="D214">
        <f t="shared" si="32"/>
        <v>0.99853286384976525</v>
      </c>
      <c r="E214" s="3">
        <v>443</v>
      </c>
      <c r="F214" s="3">
        <f t="shared" si="30"/>
        <v>42757</v>
      </c>
      <c r="G214" s="3">
        <v>63246</v>
      </c>
      <c r="H214" s="3">
        <f t="shared" si="31"/>
        <v>0.67604275369193312</v>
      </c>
    </row>
    <row r="215" spans="1:8" x14ac:dyDescent="0.25">
      <c r="A215">
        <v>83</v>
      </c>
      <c r="B215">
        <v>3271</v>
      </c>
      <c r="C215">
        <v>3267</v>
      </c>
      <c r="D215">
        <f t="shared" si="32"/>
        <v>0.99877713237542032</v>
      </c>
      <c r="E215" s="3">
        <v>417</v>
      </c>
      <c r="F215" s="3">
        <f t="shared" si="30"/>
        <v>42314</v>
      </c>
      <c r="G215" s="3">
        <v>63246</v>
      </c>
      <c r="H215" s="3">
        <f t="shared" si="31"/>
        <v>0.6690383581570376</v>
      </c>
    </row>
    <row r="216" spans="1:8" x14ac:dyDescent="0.25">
      <c r="A216">
        <v>84</v>
      </c>
      <c r="B216">
        <v>3336</v>
      </c>
      <c r="C216">
        <v>3333</v>
      </c>
      <c r="D216">
        <f t="shared" si="32"/>
        <v>0.99910071942446044</v>
      </c>
      <c r="E216" s="3">
        <v>485</v>
      </c>
      <c r="F216" s="3">
        <f t="shared" si="30"/>
        <v>41897</v>
      </c>
      <c r="G216" s="3">
        <v>63246</v>
      </c>
      <c r="H216" s="3">
        <f t="shared" si="31"/>
        <v>0.66244505581380642</v>
      </c>
    </row>
    <row r="217" spans="1:8" x14ac:dyDescent="0.25">
      <c r="A217">
        <v>85</v>
      </c>
      <c r="B217">
        <v>3214</v>
      </c>
      <c r="C217">
        <v>3214</v>
      </c>
      <c r="D217">
        <f t="shared" si="32"/>
        <v>1</v>
      </c>
      <c r="E217" s="3">
        <v>488</v>
      </c>
      <c r="F217" s="3">
        <f t="shared" si="30"/>
        <v>41412</v>
      </c>
      <c r="G217" s="3">
        <v>63246</v>
      </c>
      <c r="H217" s="3">
        <f t="shared" si="31"/>
        <v>0.6547765866616071</v>
      </c>
    </row>
    <row r="218" spans="1:8" x14ac:dyDescent="0.25">
      <c r="A218">
        <v>86</v>
      </c>
      <c r="B218">
        <v>3251</v>
      </c>
      <c r="C218">
        <v>3251</v>
      </c>
      <c r="D218">
        <f t="shared" si="32"/>
        <v>1</v>
      </c>
      <c r="E218" s="3">
        <v>493</v>
      </c>
      <c r="F218" s="3">
        <f t="shared" si="30"/>
        <v>40924</v>
      </c>
      <c r="G218" s="3">
        <v>63246</v>
      </c>
      <c r="H218" s="3">
        <f t="shared" si="31"/>
        <v>0.64706068367960035</v>
      </c>
    </row>
    <row r="219" spans="1:8" x14ac:dyDescent="0.25">
      <c r="A219">
        <v>87</v>
      </c>
      <c r="B219">
        <v>3117</v>
      </c>
      <c r="C219">
        <v>3117</v>
      </c>
      <c r="D219">
        <f t="shared" si="32"/>
        <v>1</v>
      </c>
      <c r="E219" s="3">
        <v>538</v>
      </c>
      <c r="F219" s="3">
        <f t="shared" si="30"/>
        <v>40431</v>
      </c>
      <c r="G219" s="3">
        <v>63246</v>
      </c>
      <c r="H219" s="3">
        <f t="shared" si="31"/>
        <v>0.63926572431458117</v>
      </c>
    </row>
    <row r="220" spans="1:8" x14ac:dyDescent="0.25">
      <c r="A220">
        <v>88</v>
      </c>
      <c r="B220">
        <v>3155</v>
      </c>
      <c r="C220">
        <v>3155</v>
      </c>
      <c r="D220">
        <f t="shared" si="32"/>
        <v>1</v>
      </c>
      <c r="E220" s="3">
        <v>565</v>
      </c>
      <c r="F220" s="3">
        <f t="shared" si="30"/>
        <v>39893</v>
      </c>
      <c r="G220" s="3">
        <v>63246</v>
      </c>
      <c r="H220" s="3">
        <f t="shared" si="31"/>
        <v>0.63075925750245077</v>
      </c>
    </row>
    <row r="221" spans="1:8" x14ac:dyDescent="0.25">
      <c r="A221">
        <v>89</v>
      </c>
      <c r="B221">
        <v>3048</v>
      </c>
      <c r="C221">
        <v>3048</v>
      </c>
      <c r="D221">
        <f t="shared" si="32"/>
        <v>1</v>
      </c>
      <c r="E221" s="3">
        <v>541</v>
      </c>
      <c r="F221" s="3">
        <f t="shared" si="30"/>
        <v>39328</v>
      </c>
      <c r="G221" s="3">
        <v>63246</v>
      </c>
      <c r="H221" s="3">
        <f t="shared" si="31"/>
        <v>0.62182588622205359</v>
      </c>
    </row>
    <row r="222" spans="1:8" x14ac:dyDescent="0.25">
      <c r="A222">
        <v>90</v>
      </c>
      <c r="B222">
        <v>2986</v>
      </c>
      <c r="C222">
        <v>2986</v>
      </c>
      <c r="D222">
        <f t="shared" si="32"/>
        <v>1</v>
      </c>
      <c r="E222" s="3">
        <v>554</v>
      </c>
      <c r="F222" s="3">
        <f t="shared" si="30"/>
        <v>38787</v>
      </c>
      <c r="G222" s="3">
        <v>63246</v>
      </c>
      <c r="H222" s="3">
        <f t="shared" si="31"/>
        <v>0.61327198558011575</v>
      </c>
    </row>
    <row r="223" spans="1:8" x14ac:dyDescent="0.25">
      <c r="A223">
        <v>91</v>
      </c>
      <c r="B223">
        <v>3130</v>
      </c>
      <c r="C223">
        <v>3130</v>
      </c>
      <c r="D223">
        <f t="shared" si="32"/>
        <v>1</v>
      </c>
      <c r="E223" s="3">
        <v>640</v>
      </c>
      <c r="F223" s="3">
        <f t="shared" si="30"/>
        <v>38233</v>
      </c>
      <c r="G223" s="3">
        <v>63246</v>
      </c>
      <c r="H223" s="3">
        <f t="shared" si="31"/>
        <v>0.60451253834234575</v>
      </c>
    </row>
    <row r="224" spans="1:8" x14ac:dyDescent="0.25">
      <c r="A224">
        <v>92</v>
      </c>
      <c r="B224">
        <v>3071</v>
      </c>
      <c r="C224">
        <v>3071</v>
      </c>
      <c r="D224">
        <f t="shared" si="32"/>
        <v>1</v>
      </c>
      <c r="E224" s="3">
        <v>707</v>
      </c>
      <c r="F224" s="3">
        <f t="shared" si="30"/>
        <v>37593</v>
      </c>
      <c r="G224" s="3">
        <v>63246</v>
      </c>
      <c r="H224" s="3">
        <f t="shared" si="31"/>
        <v>0.59439332131676315</v>
      </c>
    </row>
    <row r="225" spans="1:8" x14ac:dyDescent="0.25">
      <c r="A225">
        <v>93</v>
      </c>
      <c r="B225">
        <v>2940</v>
      </c>
      <c r="C225">
        <v>2940</v>
      </c>
      <c r="D225">
        <f t="shared" si="32"/>
        <v>1</v>
      </c>
      <c r="E225" s="3">
        <v>709</v>
      </c>
      <c r="F225" s="3">
        <f t="shared" si="30"/>
        <v>36886</v>
      </c>
      <c r="G225" s="3">
        <v>63246</v>
      </c>
      <c r="H225" s="3">
        <f t="shared" si="31"/>
        <v>0.58321474875881474</v>
      </c>
    </row>
    <row r="226" spans="1:8" x14ac:dyDescent="0.25">
      <c r="A226">
        <v>94</v>
      </c>
      <c r="B226">
        <v>2941</v>
      </c>
      <c r="C226">
        <v>2941</v>
      </c>
      <c r="D226">
        <f t="shared" si="32"/>
        <v>1</v>
      </c>
      <c r="E226" s="3">
        <v>731</v>
      </c>
      <c r="F226" s="3">
        <f t="shared" si="30"/>
        <v>36177</v>
      </c>
      <c r="G226" s="3">
        <v>63246</v>
      </c>
      <c r="H226" s="3">
        <f t="shared" si="31"/>
        <v>0.57200455364766156</v>
      </c>
    </row>
    <row r="227" spans="1:8" x14ac:dyDescent="0.25">
      <c r="A227">
        <v>95</v>
      </c>
      <c r="B227">
        <v>2893</v>
      </c>
      <c r="C227">
        <v>2893</v>
      </c>
      <c r="D227">
        <f t="shared" si="32"/>
        <v>1</v>
      </c>
      <c r="E227" s="3">
        <v>766</v>
      </c>
      <c r="F227" s="3">
        <f t="shared" si="30"/>
        <v>35446</v>
      </c>
      <c r="G227" s="3">
        <v>63246</v>
      </c>
      <c r="H227" s="3">
        <f t="shared" si="31"/>
        <v>0.56044651045125382</v>
      </c>
    </row>
    <row r="228" spans="1:8" x14ac:dyDescent="0.25">
      <c r="A228">
        <v>96</v>
      </c>
      <c r="B228">
        <v>2848</v>
      </c>
      <c r="C228">
        <v>2848</v>
      </c>
      <c r="D228">
        <f t="shared" si="32"/>
        <v>1</v>
      </c>
      <c r="E228" s="3">
        <v>834</v>
      </c>
      <c r="F228" s="3">
        <f t="shared" si="30"/>
        <v>34680</v>
      </c>
      <c r="G228" s="3">
        <v>63246</v>
      </c>
      <c r="H228" s="3">
        <f t="shared" si="31"/>
        <v>0.54833507257375957</v>
      </c>
    </row>
    <row r="229" spans="1:8" x14ac:dyDescent="0.25">
      <c r="A229">
        <v>97</v>
      </c>
      <c r="B229">
        <v>2664</v>
      </c>
      <c r="C229">
        <v>2664</v>
      </c>
      <c r="D229">
        <f t="shared" si="32"/>
        <v>1</v>
      </c>
      <c r="E229" s="3">
        <v>885</v>
      </c>
      <c r="F229" s="3">
        <f t="shared" si="30"/>
        <v>33846</v>
      </c>
      <c r="G229" s="3">
        <v>63246</v>
      </c>
      <c r="H229" s="3">
        <f t="shared" si="31"/>
        <v>0.5351484678872972</v>
      </c>
    </row>
    <row r="230" spans="1:8" x14ac:dyDescent="0.25">
      <c r="A230">
        <v>98</v>
      </c>
      <c r="B230">
        <v>2730</v>
      </c>
      <c r="C230">
        <v>2730</v>
      </c>
      <c r="D230">
        <f t="shared" si="32"/>
        <v>1</v>
      </c>
      <c r="E230" s="3">
        <v>1072</v>
      </c>
      <c r="F230" s="3">
        <f t="shared" si="30"/>
        <v>32961</v>
      </c>
      <c r="G230" s="3">
        <v>63246</v>
      </c>
      <c r="H230" s="3">
        <f t="shared" si="31"/>
        <v>0.52115548809410872</v>
      </c>
    </row>
    <row r="231" spans="1:8" x14ac:dyDescent="0.25">
      <c r="A231">
        <v>99</v>
      </c>
      <c r="B231">
        <v>4320</v>
      </c>
      <c r="C231">
        <v>4320</v>
      </c>
      <c r="D231">
        <f t="shared" si="32"/>
        <v>1</v>
      </c>
      <c r="E231" s="3">
        <v>2965</v>
      </c>
      <c r="F231" s="3">
        <f>E231+F232</f>
        <v>31889</v>
      </c>
      <c r="G231" s="3">
        <v>63246</v>
      </c>
      <c r="H231" s="3">
        <f t="shared" si="31"/>
        <v>0.50420579957625777</v>
      </c>
    </row>
    <row r="232" spans="1:8" x14ac:dyDescent="0.25">
      <c r="A232">
        <v>100</v>
      </c>
      <c r="B232">
        <v>28924</v>
      </c>
      <c r="C232">
        <v>28924</v>
      </c>
      <c r="D232">
        <f t="shared" si="32"/>
        <v>1</v>
      </c>
      <c r="E232" s="3">
        <v>28924</v>
      </c>
      <c r="F232" s="3">
        <v>28924</v>
      </c>
      <c r="G232" s="3">
        <v>63246</v>
      </c>
      <c r="H232" s="3">
        <f>F232/G232</f>
        <v>0.45732536444992566</v>
      </c>
    </row>
    <row r="234" spans="1:8" s="3" customFormat="1" x14ac:dyDescent="0.25"/>
    <row r="236" spans="1:8" x14ac:dyDescent="0.25">
      <c r="A236" t="s">
        <v>76</v>
      </c>
    </row>
    <row r="237" spans="1:8" x14ac:dyDescent="0.25">
      <c r="A237" s="3" t="s">
        <v>37</v>
      </c>
      <c r="B237" s="3" t="s">
        <v>29</v>
      </c>
      <c r="C237" s="3" t="s">
        <v>30</v>
      </c>
      <c r="D237" s="3" t="s">
        <v>31</v>
      </c>
      <c r="E237" s="3" t="s">
        <v>61</v>
      </c>
      <c r="F237" s="3" t="s">
        <v>62</v>
      </c>
      <c r="G237" s="3" t="s">
        <v>63</v>
      </c>
      <c r="H237" s="3" t="s">
        <v>64</v>
      </c>
    </row>
    <row r="238" spans="1:8" x14ac:dyDescent="0.25">
      <c r="A238" s="3">
        <v>70</v>
      </c>
      <c r="C238" s="3">
        <v>6823</v>
      </c>
      <c r="E238" s="3">
        <v>1946</v>
      </c>
      <c r="F238" s="3">
        <f t="shared" ref="F238:F266" si="33">E238+F239</f>
        <v>71920</v>
      </c>
      <c r="G238" s="3">
        <v>302813</v>
      </c>
      <c r="H238" s="3">
        <f>F238/G238</f>
        <v>0.23750631577904516</v>
      </c>
    </row>
    <row r="239" spans="1:8" x14ac:dyDescent="0.25">
      <c r="A239" s="3">
        <v>71</v>
      </c>
      <c r="C239" s="3">
        <v>7236</v>
      </c>
      <c r="E239" s="3">
        <v>2207</v>
      </c>
      <c r="F239" s="3">
        <f t="shared" si="33"/>
        <v>69974</v>
      </c>
      <c r="G239" s="3">
        <v>302813</v>
      </c>
      <c r="H239" s="3">
        <f t="shared" ref="H239:H268" si="34">F239/G239</f>
        <v>0.23107990740159767</v>
      </c>
    </row>
    <row r="240" spans="1:8" x14ac:dyDescent="0.25">
      <c r="A240" s="3">
        <v>72</v>
      </c>
      <c r="C240" s="3">
        <v>6887</v>
      </c>
      <c r="E240" s="3">
        <v>2223</v>
      </c>
      <c r="F240" s="3">
        <f t="shared" si="33"/>
        <v>67767</v>
      </c>
      <c r="G240" s="3">
        <v>302813</v>
      </c>
      <c r="H240" s="3">
        <f t="shared" si="34"/>
        <v>0.223791580942694</v>
      </c>
    </row>
    <row r="241" spans="1:8" x14ac:dyDescent="0.25">
      <c r="A241" s="3">
        <v>73</v>
      </c>
      <c r="C241" s="3">
        <v>6456</v>
      </c>
      <c r="E241" s="3">
        <v>2159</v>
      </c>
      <c r="F241" s="3">
        <f t="shared" si="33"/>
        <v>65544</v>
      </c>
      <c r="G241" s="3">
        <v>302813</v>
      </c>
      <c r="H241" s="3">
        <f t="shared" si="34"/>
        <v>0.21645041659373937</v>
      </c>
    </row>
    <row r="242" spans="1:8" x14ac:dyDescent="0.25">
      <c r="A242" s="3">
        <v>74</v>
      </c>
      <c r="C242" s="3">
        <v>6111</v>
      </c>
      <c r="E242" s="3">
        <v>2053</v>
      </c>
      <c r="F242" s="3">
        <f t="shared" si="33"/>
        <v>63385</v>
      </c>
      <c r="G242" s="3">
        <v>302813</v>
      </c>
      <c r="H242" s="3">
        <f t="shared" si="34"/>
        <v>0.20932060380498857</v>
      </c>
    </row>
    <row r="243" spans="1:8" x14ac:dyDescent="0.25">
      <c r="A243" s="3">
        <v>75</v>
      </c>
      <c r="C243" s="3">
        <v>5925</v>
      </c>
      <c r="E243" s="3">
        <v>2079</v>
      </c>
      <c r="F243" s="3">
        <f t="shared" si="33"/>
        <v>61332</v>
      </c>
      <c r="G243" s="3">
        <v>302813</v>
      </c>
      <c r="H243" s="3">
        <f t="shared" si="34"/>
        <v>0.20254084203782532</v>
      </c>
    </row>
    <row r="244" spans="1:8" x14ac:dyDescent="0.25">
      <c r="A244" s="3">
        <v>76</v>
      </c>
      <c r="C244" s="3">
        <v>5356</v>
      </c>
      <c r="E244" s="3">
        <v>1918</v>
      </c>
      <c r="F244" s="3">
        <f t="shared" si="33"/>
        <v>59253</v>
      </c>
      <c r="G244" s="3">
        <v>302813</v>
      </c>
      <c r="H244" s="3">
        <f t="shared" si="34"/>
        <v>0.1956752186993293</v>
      </c>
    </row>
    <row r="245" spans="1:8" x14ac:dyDescent="0.25">
      <c r="A245" s="3">
        <v>77</v>
      </c>
      <c r="C245" s="3">
        <v>5353</v>
      </c>
      <c r="E245" s="3">
        <v>1986</v>
      </c>
      <c r="F245" s="3">
        <f t="shared" si="33"/>
        <v>57335</v>
      </c>
      <c r="G245" s="3">
        <v>302813</v>
      </c>
      <c r="H245" s="3">
        <f t="shared" si="34"/>
        <v>0.18934127662947101</v>
      </c>
    </row>
    <row r="246" spans="1:8" x14ac:dyDescent="0.25">
      <c r="A246" s="3">
        <v>78</v>
      </c>
      <c r="C246" s="3">
        <v>4991</v>
      </c>
      <c r="E246" s="3">
        <v>1869</v>
      </c>
      <c r="F246" s="3">
        <f t="shared" si="33"/>
        <v>55349</v>
      </c>
      <c r="G246" s="3">
        <v>302813</v>
      </c>
      <c r="H246" s="3">
        <f t="shared" si="34"/>
        <v>0.18278277352689615</v>
      </c>
    </row>
    <row r="247" spans="1:8" x14ac:dyDescent="0.25">
      <c r="A247" s="3">
        <v>79</v>
      </c>
      <c r="C247" s="3">
        <v>4731</v>
      </c>
      <c r="E247" s="3">
        <v>1775</v>
      </c>
      <c r="F247" s="3">
        <f t="shared" si="33"/>
        <v>53480</v>
      </c>
      <c r="G247" s="3">
        <v>302813</v>
      </c>
      <c r="H247" s="3">
        <f t="shared" si="34"/>
        <v>0.17661064749531891</v>
      </c>
    </row>
    <row r="248" spans="1:8" x14ac:dyDescent="0.25">
      <c r="A248" s="3">
        <v>80</v>
      </c>
      <c r="C248" s="3">
        <v>4640</v>
      </c>
      <c r="E248" s="3">
        <v>1861</v>
      </c>
      <c r="F248" s="3">
        <f t="shared" si="33"/>
        <v>51705</v>
      </c>
      <c r="G248" s="3">
        <v>302813</v>
      </c>
      <c r="H248" s="3">
        <f t="shared" si="34"/>
        <v>0.17074894406779101</v>
      </c>
    </row>
    <row r="249" spans="1:8" x14ac:dyDescent="0.25">
      <c r="A249" s="3">
        <v>81</v>
      </c>
      <c r="C249" s="3">
        <v>4284</v>
      </c>
      <c r="E249" s="3">
        <v>1718</v>
      </c>
      <c r="F249" s="3">
        <f t="shared" si="33"/>
        <v>49844</v>
      </c>
      <c r="G249" s="3">
        <v>302813</v>
      </c>
      <c r="H249" s="3">
        <f t="shared" si="34"/>
        <v>0.16460323698123924</v>
      </c>
    </row>
    <row r="250" spans="1:8" x14ac:dyDescent="0.25">
      <c r="A250" s="3">
        <v>82</v>
      </c>
      <c r="C250" s="3">
        <v>4102</v>
      </c>
      <c r="E250" s="3">
        <v>1663</v>
      </c>
      <c r="F250" s="3">
        <f t="shared" si="33"/>
        <v>48126</v>
      </c>
      <c r="G250" s="3">
        <v>302813</v>
      </c>
      <c r="H250" s="3">
        <f t="shared" si="34"/>
        <v>0.1589297685370179</v>
      </c>
    </row>
    <row r="251" spans="1:8" x14ac:dyDescent="0.25">
      <c r="A251" s="3">
        <v>83</v>
      </c>
      <c r="C251" s="3">
        <v>3895</v>
      </c>
      <c r="E251" s="3">
        <v>1630</v>
      </c>
      <c r="F251" s="3">
        <f t="shared" si="33"/>
        <v>46463</v>
      </c>
      <c r="G251" s="3">
        <v>302813</v>
      </c>
      <c r="H251" s="3">
        <f t="shared" si="34"/>
        <v>0.15343793033984671</v>
      </c>
    </row>
    <row r="252" spans="1:8" x14ac:dyDescent="0.25">
      <c r="A252" s="3">
        <v>84</v>
      </c>
      <c r="C252" s="3">
        <v>3839</v>
      </c>
      <c r="E252" s="3">
        <v>1669</v>
      </c>
      <c r="F252" s="3">
        <f t="shared" si="33"/>
        <v>44833</v>
      </c>
      <c r="G252" s="3">
        <v>302813</v>
      </c>
      <c r="H252" s="3">
        <f t="shared" si="34"/>
        <v>0.14805507029090562</v>
      </c>
    </row>
    <row r="253" spans="1:8" x14ac:dyDescent="0.25">
      <c r="A253" s="3">
        <v>85</v>
      </c>
      <c r="C253" s="3">
        <v>3763</v>
      </c>
      <c r="E253" s="3">
        <v>1626</v>
      </c>
      <c r="F253" s="3">
        <f t="shared" si="33"/>
        <v>43164</v>
      </c>
      <c r="G253" s="3">
        <v>302813</v>
      </c>
      <c r="H253" s="3">
        <f t="shared" si="34"/>
        <v>0.1425434178849653</v>
      </c>
    </row>
    <row r="254" spans="1:8" x14ac:dyDescent="0.25">
      <c r="A254" s="3">
        <v>86</v>
      </c>
      <c r="C254" s="3">
        <v>3683</v>
      </c>
      <c r="E254" s="3">
        <v>1668</v>
      </c>
      <c r="F254" s="3">
        <f t="shared" si="33"/>
        <v>41538</v>
      </c>
      <c r="G254" s="3">
        <v>302813</v>
      </c>
      <c r="H254" s="3">
        <f t="shared" si="34"/>
        <v>0.13717376730853695</v>
      </c>
    </row>
    <row r="255" spans="1:8" x14ac:dyDescent="0.25">
      <c r="A255" s="3">
        <v>87</v>
      </c>
      <c r="C255" s="3">
        <v>3378</v>
      </c>
      <c r="E255" s="3">
        <v>1562</v>
      </c>
      <c r="F255" s="3">
        <f t="shared" si="33"/>
        <v>39870</v>
      </c>
      <c r="G255" s="3">
        <v>302813</v>
      </c>
      <c r="H255" s="3">
        <f t="shared" si="34"/>
        <v>0.13166541727072484</v>
      </c>
    </row>
    <row r="256" spans="1:8" x14ac:dyDescent="0.25">
      <c r="A256" s="3">
        <v>88</v>
      </c>
      <c r="C256" s="3">
        <v>3430</v>
      </c>
      <c r="E256" s="3">
        <v>1659</v>
      </c>
      <c r="F256" s="3">
        <f t="shared" si="33"/>
        <v>38308</v>
      </c>
      <c r="G256" s="3">
        <v>302813</v>
      </c>
      <c r="H256" s="3">
        <f t="shared" si="34"/>
        <v>0.12650711825450031</v>
      </c>
    </row>
    <row r="257" spans="1:8" x14ac:dyDescent="0.25">
      <c r="A257" s="3">
        <v>89</v>
      </c>
      <c r="C257" s="3">
        <v>3213</v>
      </c>
      <c r="E257" s="3">
        <v>1586</v>
      </c>
      <c r="F257" s="3">
        <f t="shared" si="33"/>
        <v>36649</v>
      </c>
      <c r="G257" s="3">
        <v>302813</v>
      </c>
      <c r="H257" s="3">
        <f t="shared" si="34"/>
        <v>0.12102848952984185</v>
      </c>
    </row>
    <row r="258" spans="1:8" x14ac:dyDescent="0.25">
      <c r="A258" s="3">
        <v>90</v>
      </c>
      <c r="C258" s="3">
        <v>3219</v>
      </c>
      <c r="E258" s="3">
        <v>1589</v>
      </c>
      <c r="F258" s="3">
        <f t="shared" si="33"/>
        <v>35063</v>
      </c>
      <c r="G258" s="3">
        <v>302813</v>
      </c>
      <c r="H258" s="3">
        <f t="shared" si="34"/>
        <v>0.11579093367854087</v>
      </c>
    </row>
    <row r="259" spans="1:8" x14ac:dyDescent="0.25">
      <c r="A259" s="3">
        <v>91</v>
      </c>
      <c r="C259" s="3">
        <v>3140</v>
      </c>
      <c r="E259" s="3">
        <v>1643</v>
      </c>
      <c r="F259" s="3">
        <f t="shared" si="33"/>
        <v>33474</v>
      </c>
      <c r="G259" s="3">
        <v>302813</v>
      </c>
      <c r="H259" s="3">
        <f t="shared" si="34"/>
        <v>0.11054347072285536</v>
      </c>
    </row>
    <row r="260" spans="1:8" x14ac:dyDescent="0.25">
      <c r="A260" s="3">
        <v>92</v>
      </c>
      <c r="C260" s="3">
        <v>3099</v>
      </c>
      <c r="E260" s="3">
        <v>1643</v>
      </c>
      <c r="F260" s="3">
        <f t="shared" si="33"/>
        <v>31831</v>
      </c>
      <c r="G260" s="3">
        <v>302813</v>
      </c>
      <c r="H260" s="3">
        <f t="shared" si="34"/>
        <v>0.10511767988824786</v>
      </c>
    </row>
    <row r="261" spans="1:8" x14ac:dyDescent="0.25">
      <c r="A261" s="3">
        <v>93</v>
      </c>
      <c r="C261" s="3">
        <v>2941</v>
      </c>
      <c r="E261" s="3">
        <v>1595</v>
      </c>
      <c r="F261" s="3">
        <f t="shared" si="33"/>
        <v>30188</v>
      </c>
      <c r="G261" s="3">
        <v>302813</v>
      </c>
      <c r="H261" s="3">
        <f t="shared" si="34"/>
        <v>9.9691889053640362E-2</v>
      </c>
    </row>
    <row r="262" spans="1:8" x14ac:dyDescent="0.25">
      <c r="A262" s="3">
        <v>94</v>
      </c>
      <c r="C262" s="3">
        <v>2983</v>
      </c>
      <c r="E262" s="3">
        <v>1662</v>
      </c>
      <c r="F262" s="3">
        <f t="shared" si="33"/>
        <v>28593</v>
      </c>
      <c r="G262" s="3">
        <v>302813</v>
      </c>
      <c r="H262" s="3">
        <f t="shared" si="34"/>
        <v>9.4424611889185731E-2</v>
      </c>
    </row>
    <row r="263" spans="1:8" x14ac:dyDescent="0.25">
      <c r="A263" s="3">
        <v>95</v>
      </c>
      <c r="C263" s="3">
        <v>2795</v>
      </c>
      <c r="E263" s="3">
        <v>1645</v>
      </c>
      <c r="F263" s="3">
        <f t="shared" si="33"/>
        <v>26931</v>
      </c>
      <c r="G263" s="3">
        <v>302813</v>
      </c>
      <c r="H263" s="3">
        <f t="shared" si="34"/>
        <v>8.8936076060142727E-2</v>
      </c>
    </row>
    <row r="264" spans="1:8" x14ac:dyDescent="0.25">
      <c r="A264" s="3">
        <v>96</v>
      </c>
      <c r="C264" s="3">
        <v>2848</v>
      </c>
      <c r="E264" s="3">
        <v>1751</v>
      </c>
      <c r="F264" s="3">
        <f t="shared" si="33"/>
        <v>25286</v>
      </c>
      <c r="G264" s="3">
        <v>302813</v>
      </c>
      <c r="H264" s="3">
        <f t="shared" si="34"/>
        <v>8.3503680489278864E-2</v>
      </c>
    </row>
    <row r="265" spans="1:8" x14ac:dyDescent="0.25">
      <c r="A265" s="3">
        <v>97</v>
      </c>
      <c r="C265" s="3">
        <v>2836</v>
      </c>
      <c r="E265" s="3">
        <v>1865</v>
      </c>
      <c r="F265" s="3">
        <f t="shared" si="33"/>
        <v>23535</v>
      </c>
      <c r="G265" s="3">
        <v>302813</v>
      </c>
      <c r="H265" s="3">
        <f t="shared" si="34"/>
        <v>7.7721233896827419E-2</v>
      </c>
    </row>
    <row r="266" spans="1:8" x14ac:dyDescent="0.25">
      <c r="A266" s="3">
        <v>98</v>
      </c>
      <c r="C266" s="3">
        <v>3116</v>
      </c>
      <c r="E266" s="3">
        <v>2295</v>
      </c>
      <c r="F266" s="3">
        <f t="shared" si="33"/>
        <v>21670</v>
      </c>
      <c r="G266" s="3">
        <v>302813</v>
      </c>
      <c r="H266" s="3">
        <f t="shared" si="34"/>
        <v>7.1562317337762915E-2</v>
      </c>
    </row>
    <row r="267" spans="1:8" x14ac:dyDescent="0.25">
      <c r="A267" s="3">
        <v>99</v>
      </c>
      <c r="C267" s="3">
        <v>5013</v>
      </c>
      <c r="E267" s="3">
        <v>4489</v>
      </c>
      <c r="F267" s="3">
        <f>E267+F268</f>
        <v>19375</v>
      </c>
      <c r="G267" s="3">
        <v>302813</v>
      </c>
      <c r="H267" s="3">
        <f t="shared" si="34"/>
        <v>6.3983382483578974E-2</v>
      </c>
    </row>
    <row r="268" spans="1:8" x14ac:dyDescent="0.25">
      <c r="A268" s="3">
        <v>100</v>
      </c>
      <c r="C268" s="3">
        <v>14886</v>
      </c>
      <c r="E268" s="3">
        <v>14886</v>
      </c>
      <c r="F268" s="3">
        <v>14886</v>
      </c>
      <c r="G268" s="3">
        <v>302813</v>
      </c>
      <c r="H268" s="3">
        <f t="shared" si="34"/>
        <v>4.9159051956157759E-2</v>
      </c>
    </row>
    <row r="272" spans="1:8" x14ac:dyDescent="0.25">
      <c r="A272" t="s">
        <v>77</v>
      </c>
    </row>
    <row r="273" spans="1:8" x14ac:dyDescent="0.25">
      <c r="A273" t="s">
        <v>37</v>
      </c>
      <c r="B273" s="3" t="s">
        <v>29</v>
      </c>
      <c r="C273" s="3" t="s">
        <v>30</v>
      </c>
      <c r="D273" s="3" t="s">
        <v>31</v>
      </c>
      <c r="E273" t="s">
        <v>60</v>
      </c>
      <c r="F273" s="3" t="s">
        <v>62</v>
      </c>
      <c r="G273" s="3" t="s">
        <v>63</v>
      </c>
      <c r="H273" s="3" t="s">
        <v>64</v>
      </c>
    </row>
    <row r="274" spans="1:8" x14ac:dyDescent="0.25">
      <c r="A274" s="3">
        <v>70</v>
      </c>
      <c r="E274" s="3">
        <v>7521</v>
      </c>
      <c r="F274" s="3">
        <f t="shared" ref="F274:F302" si="35">E274+F275</f>
        <v>432595</v>
      </c>
      <c r="G274" s="3">
        <v>1035432</v>
      </c>
      <c r="H274" s="3">
        <f>F274/G274</f>
        <v>0.4177918009101515</v>
      </c>
    </row>
    <row r="275" spans="1:8" x14ac:dyDescent="0.25">
      <c r="A275" s="3">
        <v>71</v>
      </c>
      <c r="E275" s="3">
        <v>9166</v>
      </c>
      <c r="F275" s="3">
        <f t="shared" si="35"/>
        <v>425074</v>
      </c>
      <c r="G275" s="3">
        <v>1035432</v>
      </c>
      <c r="H275" s="3">
        <f t="shared" ref="H275:H304" si="36">F275/G275</f>
        <v>0.41052816602152531</v>
      </c>
    </row>
    <row r="276" spans="1:8" x14ac:dyDescent="0.25">
      <c r="A276" s="3">
        <v>72</v>
      </c>
      <c r="E276" s="3">
        <v>9244</v>
      </c>
      <c r="F276" s="3">
        <f t="shared" si="35"/>
        <v>415908</v>
      </c>
      <c r="G276" s="3">
        <v>1035432</v>
      </c>
      <c r="H276" s="3">
        <f t="shared" si="36"/>
        <v>0.4016758222654892</v>
      </c>
    </row>
    <row r="277" spans="1:8" x14ac:dyDescent="0.25">
      <c r="A277" s="3">
        <v>73</v>
      </c>
      <c r="E277" s="3">
        <v>9238</v>
      </c>
      <c r="F277" s="3">
        <f t="shared" si="35"/>
        <v>406664</v>
      </c>
      <c r="G277" s="3">
        <v>1035432</v>
      </c>
      <c r="H277" s="3">
        <f t="shared" si="36"/>
        <v>0.39274814763306526</v>
      </c>
    </row>
    <row r="278" spans="1:8" x14ac:dyDescent="0.25">
      <c r="A278" s="3">
        <v>74</v>
      </c>
      <c r="E278" s="3">
        <v>9163</v>
      </c>
      <c r="F278" s="3">
        <f t="shared" si="35"/>
        <v>397426</v>
      </c>
      <c r="G278" s="3">
        <v>1035432</v>
      </c>
      <c r="H278" s="3">
        <f t="shared" si="36"/>
        <v>0.38382626768344036</v>
      </c>
    </row>
    <row r="279" spans="1:8" x14ac:dyDescent="0.25">
      <c r="A279" s="3">
        <v>75</v>
      </c>
      <c r="E279" s="3">
        <v>9404</v>
      </c>
      <c r="F279" s="3">
        <f t="shared" si="35"/>
        <v>388263</v>
      </c>
      <c r="G279" s="3">
        <v>1035432</v>
      </c>
      <c r="H279" s="3">
        <f t="shared" si="36"/>
        <v>0.37497682126880377</v>
      </c>
    </row>
    <row r="280" spans="1:8" x14ac:dyDescent="0.25">
      <c r="A280" s="3">
        <v>76</v>
      </c>
      <c r="E280" s="3">
        <v>9410</v>
      </c>
      <c r="F280" s="3">
        <f t="shared" si="35"/>
        <v>378859</v>
      </c>
      <c r="G280" s="3">
        <v>1035432</v>
      </c>
      <c r="H280" s="3">
        <f t="shared" si="36"/>
        <v>0.36589462176173809</v>
      </c>
    </row>
    <row r="281" spans="1:8" x14ac:dyDescent="0.25">
      <c r="A281" s="3">
        <v>77</v>
      </c>
      <c r="E281" s="3">
        <v>9577</v>
      </c>
      <c r="F281" s="3">
        <f t="shared" si="35"/>
        <v>369449</v>
      </c>
      <c r="G281" s="3">
        <v>1035432</v>
      </c>
      <c r="H281" s="3">
        <f t="shared" si="36"/>
        <v>0.35680662757187337</v>
      </c>
    </row>
    <row r="282" spans="1:8" x14ac:dyDescent="0.25">
      <c r="A282" s="3">
        <v>78</v>
      </c>
      <c r="E282" s="3">
        <v>9676</v>
      </c>
      <c r="F282" s="3">
        <f t="shared" si="35"/>
        <v>359872</v>
      </c>
      <c r="G282" s="3">
        <v>1035432</v>
      </c>
      <c r="H282" s="3">
        <f t="shared" si="36"/>
        <v>0.34755734804410138</v>
      </c>
    </row>
    <row r="283" spans="1:8" x14ac:dyDescent="0.25">
      <c r="A283" s="3">
        <v>79</v>
      </c>
      <c r="E283" s="3">
        <v>9884</v>
      </c>
      <c r="F283" s="3">
        <f t="shared" si="35"/>
        <v>350196</v>
      </c>
      <c r="G283" s="3">
        <v>1035432</v>
      </c>
      <c r="H283" s="3">
        <f t="shared" si="36"/>
        <v>0.33821245625014484</v>
      </c>
    </row>
    <row r="284" spans="1:8" x14ac:dyDescent="0.25">
      <c r="A284" s="3">
        <v>80</v>
      </c>
      <c r="E284" s="3">
        <v>9983</v>
      </c>
      <c r="F284" s="3">
        <f t="shared" si="35"/>
        <v>340312</v>
      </c>
      <c r="G284" s="3">
        <v>1035432</v>
      </c>
      <c r="H284" s="3">
        <f t="shared" si="36"/>
        <v>0.32866668211915412</v>
      </c>
    </row>
    <row r="285" spans="1:8" x14ac:dyDescent="0.25">
      <c r="A285" s="3">
        <v>81</v>
      </c>
      <c r="E285" s="3">
        <v>10155</v>
      </c>
      <c r="F285" s="3">
        <f t="shared" si="35"/>
        <v>330329</v>
      </c>
      <c r="G285" s="3">
        <v>1035432</v>
      </c>
      <c r="H285" s="3">
        <f t="shared" si="36"/>
        <v>0.31902529572197885</v>
      </c>
    </row>
    <row r="286" spans="1:8" x14ac:dyDescent="0.25">
      <c r="A286" s="3">
        <v>82</v>
      </c>
      <c r="E286" s="3">
        <v>10084</v>
      </c>
      <c r="F286" s="3">
        <f t="shared" si="35"/>
        <v>320174</v>
      </c>
      <c r="G286" s="3">
        <v>1035432</v>
      </c>
      <c r="H286" s="3">
        <f t="shared" si="36"/>
        <v>0.30921779508456376</v>
      </c>
    </row>
    <row r="287" spans="1:8" x14ac:dyDescent="0.25">
      <c r="A287" s="3">
        <v>83</v>
      </c>
      <c r="E287" s="3">
        <v>10398</v>
      </c>
      <c r="F287" s="3">
        <f t="shared" si="35"/>
        <v>310090</v>
      </c>
      <c r="G287" s="3">
        <v>1035432</v>
      </c>
      <c r="H287" s="3">
        <f t="shared" si="36"/>
        <v>0.29947886486027087</v>
      </c>
    </row>
    <row r="288" spans="1:8" x14ac:dyDescent="0.25">
      <c r="A288" s="3">
        <v>84</v>
      </c>
      <c r="E288" s="3">
        <v>10530</v>
      </c>
      <c r="F288" s="3">
        <f t="shared" si="35"/>
        <v>299692</v>
      </c>
      <c r="G288" s="3">
        <v>1035432</v>
      </c>
      <c r="H288" s="3">
        <f t="shared" si="36"/>
        <v>0.2894366795694937</v>
      </c>
    </row>
    <row r="289" spans="1:8" x14ac:dyDescent="0.25">
      <c r="A289" s="3">
        <v>85</v>
      </c>
      <c r="E289" s="3">
        <v>10727</v>
      </c>
      <c r="F289" s="3">
        <f t="shared" si="35"/>
        <v>289162</v>
      </c>
      <c r="G289" s="3">
        <v>1035432</v>
      </c>
      <c r="H289" s="3">
        <f t="shared" si="36"/>
        <v>0.2792670112571371</v>
      </c>
    </row>
    <row r="290" spans="1:8" x14ac:dyDescent="0.25">
      <c r="A290" s="3">
        <v>86</v>
      </c>
      <c r="E290" s="3">
        <v>10796</v>
      </c>
      <c r="F290" s="3">
        <f t="shared" si="35"/>
        <v>278435</v>
      </c>
      <c r="G290" s="3">
        <v>1035432</v>
      </c>
      <c r="H290" s="3">
        <f t="shared" si="36"/>
        <v>0.26890708419287795</v>
      </c>
    </row>
    <row r="291" spans="1:8" x14ac:dyDescent="0.25">
      <c r="A291" s="3">
        <v>87</v>
      </c>
      <c r="E291" s="3">
        <v>10824</v>
      </c>
      <c r="F291" s="3">
        <f t="shared" si="35"/>
        <v>267639</v>
      </c>
      <c r="G291" s="3">
        <v>1035432</v>
      </c>
      <c r="H291" s="3">
        <f t="shared" si="36"/>
        <v>0.25848051827642954</v>
      </c>
    </row>
    <row r="292" spans="1:8" x14ac:dyDescent="0.25">
      <c r="A292" s="3">
        <v>88</v>
      </c>
      <c r="E292" s="3">
        <v>11663</v>
      </c>
      <c r="F292" s="3">
        <f t="shared" si="35"/>
        <v>256815</v>
      </c>
      <c r="G292" s="3">
        <v>1035432</v>
      </c>
      <c r="H292" s="3">
        <f t="shared" si="36"/>
        <v>0.24802691050691886</v>
      </c>
    </row>
    <row r="293" spans="1:8" x14ac:dyDescent="0.25">
      <c r="A293" s="3">
        <v>89</v>
      </c>
      <c r="E293" s="3">
        <v>11510</v>
      </c>
      <c r="F293" s="3">
        <f t="shared" si="35"/>
        <v>245152</v>
      </c>
      <c r="G293" s="3">
        <v>1035432</v>
      </c>
      <c r="H293" s="3">
        <f t="shared" si="36"/>
        <v>0.23676301292600577</v>
      </c>
    </row>
    <row r="294" spans="1:8" x14ac:dyDescent="0.25">
      <c r="A294" s="3">
        <v>90</v>
      </c>
      <c r="E294" s="3">
        <v>11874</v>
      </c>
      <c r="F294" s="3">
        <f t="shared" si="35"/>
        <v>233642</v>
      </c>
      <c r="G294" s="3">
        <v>1035432</v>
      </c>
      <c r="H294" s="3">
        <f t="shared" si="36"/>
        <v>0.2256468797564688</v>
      </c>
    </row>
    <row r="295" spans="1:8" x14ac:dyDescent="0.25">
      <c r="A295" s="3">
        <v>91</v>
      </c>
      <c r="E295" s="3">
        <v>12322</v>
      </c>
      <c r="F295" s="3">
        <f t="shared" si="35"/>
        <v>221768</v>
      </c>
      <c r="G295" s="3">
        <v>1035432</v>
      </c>
      <c r="H295" s="3">
        <f t="shared" si="36"/>
        <v>0.21417920249712197</v>
      </c>
    </row>
    <row r="296" spans="1:8" x14ac:dyDescent="0.25">
      <c r="A296" s="3">
        <v>92</v>
      </c>
      <c r="E296" s="3">
        <v>12801</v>
      </c>
      <c r="F296" s="3">
        <f t="shared" si="35"/>
        <v>209446</v>
      </c>
      <c r="G296" s="3">
        <v>1035432</v>
      </c>
      <c r="H296" s="3">
        <f t="shared" si="36"/>
        <v>0.20227885558877839</v>
      </c>
    </row>
    <row r="297" spans="1:8" x14ac:dyDescent="0.25">
      <c r="A297" s="3">
        <v>93</v>
      </c>
      <c r="E297" s="3">
        <v>13438</v>
      </c>
      <c r="F297" s="3">
        <f t="shared" si="35"/>
        <v>196645</v>
      </c>
      <c r="G297" s="3">
        <v>1035432</v>
      </c>
      <c r="H297" s="3">
        <f t="shared" si="36"/>
        <v>0.18991589983697627</v>
      </c>
    </row>
    <row r="298" spans="1:8" x14ac:dyDescent="0.25">
      <c r="A298" s="3">
        <v>94</v>
      </c>
      <c r="E298" s="3">
        <v>13913</v>
      </c>
      <c r="F298" s="3">
        <f t="shared" si="35"/>
        <v>183207</v>
      </c>
      <c r="G298" s="3">
        <v>1035432</v>
      </c>
      <c r="H298" s="3">
        <f t="shared" si="36"/>
        <v>0.17693774192800685</v>
      </c>
    </row>
    <row r="299" spans="1:8" x14ac:dyDescent="0.25">
      <c r="A299" s="3">
        <v>95</v>
      </c>
      <c r="E299" s="3">
        <v>14892</v>
      </c>
      <c r="F299" s="3">
        <f t="shared" si="35"/>
        <v>169294</v>
      </c>
      <c r="G299" s="3">
        <v>1035432</v>
      </c>
      <c r="H299" s="3">
        <f t="shared" si="36"/>
        <v>0.16350083829744494</v>
      </c>
    </row>
    <row r="300" spans="1:8" x14ac:dyDescent="0.25">
      <c r="A300" s="3">
        <v>96</v>
      </c>
      <c r="E300" s="3">
        <v>16352</v>
      </c>
      <c r="F300" s="3">
        <f t="shared" si="35"/>
        <v>154402</v>
      </c>
      <c r="G300" s="3">
        <v>1035432</v>
      </c>
      <c r="H300" s="3">
        <f t="shared" si="36"/>
        <v>0.14911843559016913</v>
      </c>
    </row>
    <row r="301" spans="1:8" x14ac:dyDescent="0.25">
      <c r="A301" s="3">
        <v>97</v>
      </c>
      <c r="E301" s="3">
        <v>18114</v>
      </c>
      <c r="F301" s="3">
        <f t="shared" si="35"/>
        <v>138050</v>
      </c>
      <c r="G301" s="3">
        <v>1035432</v>
      </c>
      <c r="H301" s="3">
        <f t="shared" si="36"/>
        <v>0.13332599340178786</v>
      </c>
    </row>
    <row r="302" spans="1:8" x14ac:dyDescent="0.25">
      <c r="A302" s="3">
        <v>98</v>
      </c>
      <c r="E302" s="3">
        <v>22686</v>
      </c>
      <c r="F302" s="3">
        <f t="shared" si="35"/>
        <v>119936</v>
      </c>
      <c r="G302" s="3">
        <v>1035432</v>
      </c>
      <c r="H302" s="3">
        <f t="shared" si="36"/>
        <v>0.1158318460314149</v>
      </c>
    </row>
    <row r="303" spans="1:8" x14ac:dyDescent="0.25">
      <c r="A303" s="3">
        <v>99</v>
      </c>
      <c r="E303" s="3">
        <v>35783</v>
      </c>
      <c r="F303" s="3">
        <f>E303+F304</f>
        <v>97250</v>
      </c>
      <c r="G303" s="3">
        <v>1035432</v>
      </c>
      <c r="H303" s="3">
        <f t="shared" si="36"/>
        <v>9.3922150368155516E-2</v>
      </c>
    </row>
    <row r="304" spans="1:8" x14ac:dyDescent="0.25">
      <c r="A304" s="3">
        <v>100</v>
      </c>
      <c r="E304" s="3">
        <v>61467</v>
      </c>
      <c r="F304" s="3">
        <v>61467</v>
      </c>
      <c r="G304" s="3">
        <v>1035432</v>
      </c>
      <c r="H304" s="3">
        <f t="shared" si="36"/>
        <v>5.9363627935006838E-2</v>
      </c>
    </row>
    <row r="308" spans="1:8" x14ac:dyDescent="0.25">
      <c r="A308" t="s">
        <v>78</v>
      </c>
    </row>
    <row r="309" spans="1:8" x14ac:dyDescent="0.25">
      <c r="A309" s="3" t="s">
        <v>37</v>
      </c>
      <c r="B309" s="3" t="s">
        <v>29</v>
      </c>
      <c r="C309" s="3" t="s">
        <v>30</v>
      </c>
      <c r="D309" s="3" t="s">
        <v>31</v>
      </c>
      <c r="E309" s="3" t="s">
        <v>60</v>
      </c>
      <c r="F309" s="3" t="s">
        <v>62</v>
      </c>
      <c r="G309" s="3" t="s">
        <v>63</v>
      </c>
      <c r="H309" s="3" t="s">
        <v>64</v>
      </c>
    </row>
    <row r="310" spans="1:8" x14ac:dyDescent="0.25">
      <c r="A310" s="3">
        <v>70</v>
      </c>
      <c r="C310" s="3">
        <v>217</v>
      </c>
      <c r="E310" s="3">
        <v>219</v>
      </c>
      <c r="F310" s="3">
        <f t="shared" ref="F310:F338" si="37">E310+F311</f>
        <v>48598</v>
      </c>
      <c r="G310" s="3">
        <v>65943</v>
      </c>
      <c r="H310" s="3">
        <f>F310/G310</f>
        <v>0.73696980725778327</v>
      </c>
    </row>
    <row r="311" spans="1:8" x14ac:dyDescent="0.25">
      <c r="A311" s="3">
        <v>71</v>
      </c>
      <c r="C311" s="3">
        <v>325</v>
      </c>
      <c r="E311" s="3">
        <v>333</v>
      </c>
      <c r="F311" s="3">
        <f t="shared" si="37"/>
        <v>48379</v>
      </c>
      <c r="G311" s="3">
        <v>65943</v>
      </c>
      <c r="H311" s="3">
        <f t="shared" ref="H311:H340" si="38">F311/G311</f>
        <v>0.73364875726005796</v>
      </c>
    </row>
    <row r="312" spans="1:8" x14ac:dyDescent="0.25">
      <c r="A312" s="3">
        <v>72</v>
      </c>
      <c r="C312" s="3">
        <v>324</v>
      </c>
      <c r="E312" s="3">
        <v>325</v>
      </c>
      <c r="F312" s="3">
        <f t="shared" si="37"/>
        <v>48046</v>
      </c>
      <c r="G312" s="3">
        <v>65943</v>
      </c>
      <c r="H312" s="3">
        <f t="shared" si="38"/>
        <v>0.72859894151009208</v>
      </c>
    </row>
    <row r="313" spans="1:8" x14ac:dyDescent="0.25">
      <c r="A313" s="3">
        <v>73</v>
      </c>
      <c r="C313" s="3">
        <v>333</v>
      </c>
      <c r="E313" s="3">
        <v>336</v>
      </c>
      <c r="F313" s="3">
        <f t="shared" si="37"/>
        <v>47721</v>
      </c>
      <c r="G313" s="3">
        <v>65943</v>
      </c>
      <c r="H313" s="3">
        <f t="shared" si="38"/>
        <v>0.72367044265502023</v>
      </c>
    </row>
    <row r="314" spans="1:8" x14ac:dyDescent="0.25">
      <c r="A314" s="3">
        <v>74</v>
      </c>
      <c r="C314" s="3">
        <v>331</v>
      </c>
      <c r="E314" s="3">
        <v>333</v>
      </c>
      <c r="F314" s="3">
        <f t="shared" si="37"/>
        <v>47385</v>
      </c>
      <c r="G314" s="3">
        <v>65943</v>
      </c>
      <c r="H314" s="3">
        <f t="shared" si="38"/>
        <v>0.71857513306946907</v>
      </c>
    </row>
    <row r="315" spans="1:8" x14ac:dyDescent="0.25">
      <c r="A315" s="3">
        <v>75</v>
      </c>
      <c r="C315" s="3">
        <v>342</v>
      </c>
      <c r="E315" s="3">
        <v>347</v>
      </c>
      <c r="F315" s="3">
        <f t="shared" si="37"/>
        <v>47052</v>
      </c>
      <c r="G315" s="3">
        <v>65943</v>
      </c>
      <c r="H315" s="3">
        <f t="shared" si="38"/>
        <v>0.71352531731950319</v>
      </c>
    </row>
    <row r="316" spans="1:8" x14ac:dyDescent="0.25">
      <c r="A316" s="3">
        <v>76</v>
      </c>
      <c r="C316" s="3">
        <v>340</v>
      </c>
      <c r="E316" s="3">
        <v>344</v>
      </c>
      <c r="F316" s="3">
        <f t="shared" si="37"/>
        <v>46705</v>
      </c>
      <c r="G316" s="3">
        <v>65943</v>
      </c>
      <c r="H316" s="3">
        <f t="shared" si="38"/>
        <v>0.70826319700347273</v>
      </c>
    </row>
    <row r="317" spans="1:8" x14ac:dyDescent="0.25">
      <c r="A317" s="3">
        <v>77</v>
      </c>
      <c r="C317" s="3">
        <v>339</v>
      </c>
      <c r="E317" s="3">
        <v>340</v>
      </c>
      <c r="F317" s="3">
        <f t="shared" si="37"/>
        <v>46361</v>
      </c>
      <c r="G317" s="3">
        <v>65943</v>
      </c>
      <c r="H317" s="3">
        <f t="shared" si="38"/>
        <v>0.70304657052302744</v>
      </c>
    </row>
    <row r="318" spans="1:8" x14ac:dyDescent="0.25">
      <c r="A318" s="3">
        <v>78</v>
      </c>
      <c r="C318" s="3">
        <v>412</v>
      </c>
      <c r="E318" s="3">
        <v>413</v>
      </c>
      <c r="F318" s="3">
        <f t="shared" si="37"/>
        <v>46021</v>
      </c>
      <c r="G318" s="3">
        <v>65943</v>
      </c>
      <c r="H318" s="3">
        <f t="shared" si="38"/>
        <v>0.69789060249002932</v>
      </c>
    </row>
    <row r="319" spans="1:8" x14ac:dyDescent="0.25">
      <c r="A319" s="3">
        <v>79</v>
      </c>
      <c r="C319" s="3">
        <v>406</v>
      </c>
      <c r="E319" s="3">
        <v>405</v>
      </c>
      <c r="F319" s="3">
        <f t="shared" si="37"/>
        <v>45608</v>
      </c>
      <c r="G319" s="3">
        <v>65943</v>
      </c>
      <c r="H319" s="3">
        <f t="shared" si="38"/>
        <v>0.69162761779112258</v>
      </c>
    </row>
    <row r="320" spans="1:8" x14ac:dyDescent="0.25">
      <c r="A320" s="3">
        <v>80</v>
      </c>
      <c r="C320" s="3">
        <v>433</v>
      </c>
      <c r="E320" s="3">
        <v>434</v>
      </c>
      <c r="F320" s="3">
        <f t="shared" si="37"/>
        <v>45203</v>
      </c>
      <c r="G320" s="3">
        <v>65943</v>
      </c>
      <c r="H320" s="3">
        <f t="shared" si="38"/>
        <v>0.6854859499871101</v>
      </c>
    </row>
    <row r="321" spans="1:8" x14ac:dyDescent="0.25">
      <c r="A321" s="3">
        <v>81</v>
      </c>
      <c r="C321" s="3">
        <v>437</v>
      </c>
      <c r="E321" s="3">
        <v>439</v>
      </c>
      <c r="F321" s="3">
        <f t="shared" si="37"/>
        <v>44769</v>
      </c>
      <c r="G321" s="3">
        <v>65943</v>
      </c>
      <c r="H321" s="3">
        <f t="shared" si="38"/>
        <v>0.67890450843910655</v>
      </c>
    </row>
    <row r="322" spans="1:8" x14ac:dyDescent="0.25">
      <c r="A322" s="3">
        <v>82</v>
      </c>
      <c r="C322" s="3">
        <v>457</v>
      </c>
      <c r="E322" s="3">
        <v>458</v>
      </c>
      <c r="F322" s="3">
        <f t="shared" si="37"/>
        <v>44330</v>
      </c>
      <c r="G322" s="3">
        <v>65943</v>
      </c>
      <c r="H322" s="3">
        <f t="shared" si="38"/>
        <v>0.67224724383179413</v>
      </c>
    </row>
    <row r="323" spans="1:8" x14ac:dyDescent="0.25">
      <c r="A323" s="3">
        <v>83</v>
      </c>
      <c r="C323" s="3">
        <v>443</v>
      </c>
      <c r="E323" s="3">
        <v>443</v>
      </c>
      <c r="F323" s="3">
        <f t="shared" si="37"/>
        <v>43872</v>
      </c>
      <c r="G323" s="3">
        <v>65943</v>
      </c>
      <c r="H323" s="3">
        <f t="shared" si="38"/>
        <v>0.66530185159910837</v>
      </c>
    </row>
    <row r="324" spans="1:8" x14ac:dyDescent="0.25">
      <c r="A324" s="3">
        <v>84</v>
      </c>
      <c r="C324" s="3">
        <v>505</v>
      </c>
      <c r="E324" s="3">
        <v>505</v>
      </c>
      <c r="F324" s="3">
        <f t="shared" si="37"/>
        <v>43429</v>
      </c>
      <c r="G324" s="3">
        <v>65943</v>
      </c>
      <c r="H324" s="3">
        <f t="shared" si="38"/>
        <v>0.65858392854434888</v>
      </c>
    </row>
    <row r="325" spans="1:8" x14ac:dyDescent="0.25">
      <c r="A325" s="3">
        <v>85</v>
      </c>
      <c r="C325" s="3">
        <v>512</v>
      </c>
      <c r="E325" s="3">
        <v>512</v>
      </c>
      <c r="F325" s="3">
        <f t="shared" si="37"/>
        <v>42924</v>
      </c>
      <c r="G325" s="3">
        <v>65943</v>
      </c>
      <c r="H325" s="3">
        <f t="shared" si="38"/>
        <v>0.65092579955416041</v>
      </c>
    </row>
    <row r="326" spans="1:8" x14ac:dyDescent="0.25">
      <c r="A326" s="3">
        <v>86</v>
      </c>
      <c r="C326" s="3">
        <v>519</v>
      </c>
      <c r="E326" s="3">
        <v>519</v>
      </c>
      <c r="F326" s="3">
        <f t="shared" si="37"/>
        <v>42412</v>
      </c>
      <c r="G326" s="3">
        <v>65943</v>
      </c>
      <c r="H326" s="3">
        <f t="shared" si="38"/>
        <v>0.64316151828093959</v>
      </c>
    </row>
    <row r="327" spans="1:8" x14ac:dyDescent="0.25">
      <c r="A327" s="3">
        <v>87</v>
      </c>
      <c r="C327" s="3">
        <v>555</v>
      </c>
      <c r="E327" s="3">
        <v>555</v>
      </c>
      <c r="F327" s="3">
        <f t="shared" si="37"/>
        <v>41893</v>
      </c>
      <c r="G327" s="3">
        <v>65943</v>
      </c>
      <c r="H327" s="3">
        <f t="shared" si="38"/>
        <v>0.63529108472468643</v>
      </c>
    </row>
    <row r="328" spans="1:8" x14ac:dyDescent="0.25">
      <c r="A328" s="3">
        <v>88</v>
      </c>
      <c r="C328" s="3">
        <v>581</v>
      </c>
      <c r="E328" s="3">
        <v>581</v>
      </c>
      <c r="F328" s="3">
        <f t="shared" si="37"/>
        <v>41338</v>
      </c>
      <c r="G328" s="3">
        <v>65943</v>
      </c>
      <c r="H328" s="3">
        <f t="shared" si="38"/>
        <v>0.62687472514140996</v>
      </c>
    </row>
    <row r="329" spans="1:8" x14ac:dyDescent="0.25">
      <c r="A329" s="3">
        <v>89</v>
      </c>
      <c r="C329" s="3">
        <v>565</v>
      </c>
      <c r="E329" s="3">
        <v>565</v>
      </c>
      <c r="F329" s="3">
        <f t="shared" si="37"/>
        <v>40757</v>
      </c>
      <c r="G329" s="3">
        <v>65943</v>
      </c>
      <c r="H329" s="3">
        <f t="shared" si="38"/>
        <v>0.61806408564972781</v>
      </c>
    </row>
    <row r="330" spans="1:8" x14ac:dyDescent="0.25">
      <c r="A330" s="3">
        <v>90</v>
      </c>
      <c r="C330" s="3">
        <v>585</v>
      </c>
      <c r="E330" s="3">
        <v>585</v>
      </c>
      <c r="F330" s="3">
        <f t="shared" si="37"/>
        <v>40192</v>
      </c>
      <c r="G330" s="3">
        <v>65943</v>
      </c>
      <c r="H330" s="3">
        <f t="shared" si="38"/>
        <v>0.60949607994783372</v>
      </c>
    </row>
    <row r="331" spans="1:8" x14ac:dyDescent="0.25">
      <c r="A331" s="3">
        <v>91</v>
      </c>
      <c r="C331" s="3">
        <v>672</v>
      </c>
      <c r="E331" s="3">
        <v>672</v>
      </c>
      <c r="F331" s="3">
        <f t="shared" si="37"/>
        <v>39607</v>
      </c>
      <c r="G331" s="3">
        <v>65943</v>
      </c>
      <c r="H331" s="3">
        <f t="shared" si="38"/>
        <v>0.60062478200870451</v>
      </c>
    </row>
    <row r="332" spans="1:8" x14ac:dyDescent="0.25">
      <c r="A332" s="3">
        <v>92</v>
      </c>
      <c r="C332" s="3">
        <v>737</v>
      </c>
      <c r="E332" s="3">
        <v>737</v>
      </c>
      <c r="F332" s="3">
        <f t="shared" si="37"/>
        <v>38935</v>
      </c>
      <c r="G332" s="3">
        <v>65943</v>
      </c>
      <c r="H332" s="3">
        <f t="shared" si="38"/>
        <v>0.59043416283760219</v>
      </c>
    </row>
    <row r="333" spans="1:8" x14ac:dyDescent="0.25">
      <c r="A333" s="3">
        <v>93</v>
      </c>
      <c r="C333" s="3">
        <v>738</v>
      </c>
      <c r="E333" s="3">
        <v>738</v>
      </c>
      <c r="F333" s="3">
        <f t="shared" si="37"/>
        <v>38198</v>
      </c>
      <c r="G333" s="3">
        <v>65943</v>
      </c>
      <c r="H333" s="3">
        <f t="shared" si="38"/>
        <v>0.57925784389548551</v>
      </c>
    </row>
    <row r="334" spans="1:8" x14ac:dyDescent="0.25">
      <c r="A334" s="3">
        <v>94</v>
      </c>
      <c r="C334" s="3">
        <v>775</v>
      </c>
      <c r="E334" s="3">
        <v>775</v>
      </c>
      <c r="F334" s="3">
        <f t="shared" si="37"/>
        <v>37460</v>
      </c>
      <c r="G334" s="3">
        <v>65943</v>
      </c>
      <c r="H334" s="3">
        <f t="shared" si="38"/>
        <v>0.56806636034150704</v>
      </c>
    </row>
    <row r="335" spans="1:8" x14ac:dyDescent="0.25">
      <c r="A335" s="3">
        <v>95</v>
      </c>
      <c r="C335" s="3">
        <v>815</v>
      </c>
      <c r="E335" s="3">
        <v>815</v>
      </c>
      <c r="F335" s="3">
        <f t="shared" si="37"/>
        <v>36685</v>
      </c>
      <c r="G335" s="3">
        <v>65943</v>
      </c>
      <c r="H335" s="3">
        <f t="shared" si="38"/>
        <v>0.55631378614864357</v>
      </c>
    </row>
    <row r="336" spans="1:8" x14ac:dyDescent="0.25">
      <c r="A336" s="3">
        <v>96</v>
      </c>
      <c r="C336" s="3">
        <v>902</v>
      </c>
      <c r="E336" s="3">
        <v>902</v>
      </c>
      <c r="F336" s="3">
        <f t="shared" si="37"/>
        <v>35870</v>
      </c>
      <c r="G336" s="3">
        <v>65943</v>
      </c>
      <c r="H336" s="3">
        <f t="shared" si="38"/>
        <v>0.54395462748130963</v>
      </c>
    </row>
    <row r="337" spans="1:8" x14ac:dyDescent="0.25">
      <c r="A337" s="3">
        <v>97</v>
      </c>
      <c r="C337" s="3">
        <v>955</v>
      </c>
      <c r="E337" s="3">
        <v>955</v>
      </c>
      <c r="F337" s="3">
        <f t="shared" si="37"/>
        <v>34968</v>
      </c>
      <c r="G337" s="3">
        <v>65943</v>
      </c>
      <c r="H337" s="3">
        <f t="shared" si="38"/>
        <v>0.53027614758200259</v>
      </c>
    </row>
    <row r="338" spans="1:8" x14ac:dyDescent="0.25">
      <c r="A338" s="3">
        <v>98</v>
      </c>
      <c r="C338" s="3">
        <v>1142</v>
      </c>
      <c r="E338" s="3">
        <v>1142</v>
      </c>
      <c r="F338" s="3">
        <f t="shared" si="37"/>
        <v>34013</v>
      </c>
      <c r="G338" s="3">
        <v>65943</v>
      </c>
      <c r="H338" s="3">
        <f t="shared" si="38"/>
        <v>0.51579394325402239</v>
      </c>
    </row>
    <row r="339" spans="1:8" x14ac:dyDescent="0.25">
      <c r="A339" s="3">
        <v>99</v>
      </c>
      <c r="C339" s="3">
        <v>3100</v>
      </c>
      <c r="E339" s="3">
        <v>3100</v>
      </c>
      <c r="F339" s="3">
        <f>E339+F340</f>
        <v>32871</v>
      </c>
      <c r="G339" s="3">
        <v>65943</v>
      </c>
      <c r="H339" s="3">
        <f t="shared" si="38"/>
        <v>0.49847595650789317</v>
      </c>
    </row>
    <row r="340" spans="1:8" x14ac:dyDescent="0.25">
      <c r="A340" s="3">
        <v>100</v>
      </c>
      <c r="C340" s="3">
        <v>29771</v>
      </c>
      <c r="D340" s="3">
        <v>29771</v>
      </c>
      <c r="E340" s="3">
        <v>29771</v>
      </c>
      <c r="F340" s="3">
        <v>29771</v>
      </c>
      <c r="G340" s="3">
        <v>65943</v>
      </c>
      <c r="H340" s="3">
        <f t="shared" si="38"/>
        <v>0.45146565973643904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A46F-F1EF-4630-A13E-7EEBD6FFD9EC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L 1 F 1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L 1 F 1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R d U t 8 p G P R X w E A A H w L A A A T A B w A R m 9 y b X V s Y X M v U 2 V j d G l v b j E u b S C i G A A o o B Q A A A A A A A A A A A A A A A A A A A A A A A A A A A D t k T t r w z A U h X e D / 4 N Q F h u E I c 6 j p c V D c d L H 0 K e 9 x R 1 U + z Y R y F K Q 5 E A I + e 9 V a k M C d Y f S e i h Y i 6 R z L l d H 3 9 W Q G y Y F S u p 9 e O k 6 r q N X V E G B D G i D I s T B u A 6 y K 5 G V y s E q s d 4 E M 5 l X J Q j j X T M O Q S y F s R f t 4 Z u L 7 F H A T L E N Z P d U G 1 A a P S m 5 V L T M 0 h V o p r M X W E t l s k P 7 I N c b 7 J P F D D g r m S 2 O M M E E x Z J X p d D R i K C 5 y G X B x D I a h p O Q o O d K G k j M l k N 0 P A Y P U s C r T + q Y A 2 z f K 6 1 X o F u g h Q 2 A b e a U v t n C x m l 0 r / 4 R Q Y t G v + I 8 y S m n S k d G V a c t 4 x U V S 9 s x 3 a 7 h 2 C 5 V V O h 3 q c o 6 8 M H U X s v 7 Z L f D 8 8 J + 7 E 6 Y 6 T g 4 1 O 0 J 2 u F c V s K 0 y F X Z 4 u x 9 1 2 G i N d D p 1 A b 4 c 2 5 e 6 O N / O b w f k G 7 G Z + H W 6 v A r y t o I v z N G v 0 I 8 6 h F 3 j X j c I + 4 a 8 a R H 3 D X i a Y + 4 a 8 R n P e K u E Z / 3 i P 8 U 8 Q d Q S w E C L Q A U A A I A C A A v U X V L g C 3 3 T a c A A A D 4 A A A A E g A A A A A A A A A A A A A A A A A A A A A A Q 2 9 u Z m l n L 1 B h Y 2 t h Z 2 U u e G 1 s U E s B A i 0 A F A A C A A g A L 1 F 1 S w / K 6 a u k A A A A 6 Q A A A B M A A A A A A A A A A A A A A A A A 8 w A A A F t D b 2 5 0 Z W 5 0 X 1 R 5 c G V z X S 5 4 b W x Q S w E C L Q A U A A I A C A A v U X V L f K R j 0 V 8 B A A B 8 C w A A E w A A A A A A A A A A A A A A A A D k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O w A A A A A A A F s 7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T E t M j F U M T Q 6 N T c 6 N D Y u M T U 4 M j A z N V o i I C 8 + P E V u d H J 5 I F R 5 c G U 9 I k Z p b G x D b 2 x 1 b W 5 O Y W 1 l c y I g V m F s d W U 9 I n N b J n F 1 b 3 Q 7 R W Q m c X V v d D s s J n F 1 b 3 Q 7 Y 2 9 1 b n Q m c X V v d D s s J n F 1 b 3 Q 7 Y 3 V t Y 2 9 1 b n Q m c X V v d D t d I i A v P j x F b n R y e S B U e X B l P S J G a W x s R X J y b 3 J D b 2 R l I i B W Y W x 1 Z T 0 i c 1 V u a 2 5 v d 2 4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N T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N o Y W 5 n Z W Q g V H l w Z S 5 7 R W Q s M H 0 m c X V v d D s s J n F 1 b 3 Q 7 U 2 V j d G l v b j E v d G V z d C 9 D a G F u Z 2 V k I F R 5 c G U u e 2 N v d W 5 0 L D F 9 J n F 1 b 3 Q 7 L C Z x d W 9 0 O 1 N l Y 3 R p b 2 4 x L 3 R l c 3 Q v Q 2 h h b m d l Z C B U e X B l L n t j d W 1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L 0 N o Y W 5 n Z W Q g V H l w Z S 5 7 R W Q s M H 0 m c X V v d D s s J n F 1 b 3 Q 7 U 2 V j d G l v b j E v d G V z d C 9 D a G F u Z 2 V k I F R 5 c G U u e 2 N v d W 5 0 L D F 9 J n F 1 b 3 Q 7 L C Z x d W 9 0 O 1 N l Y 3 R p b 2 4 x L 3 R l c 3 Q v Q 2 h h b m d l Z C B U e X B l L n t j d W 1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x V D E 1 O j A w O j I z L j g 3 N D E 4 M T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N R C I g L z 4 8 R W 5 0 c n k g V H l w Z T 0 i R m l s b E V y c m 9 y Q 2 9 1 b n Q i I F Z h b H V l P S J s M C I g L z 4 8 R W 5 0 c n k g V H l w Z T 0 i R m l s b E N v d W 5 0 I i B W Y W x 1 Z T 0 i b D U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2 h h b m d l Z C B U e X B l L n t D b 2 x 1 b W 4 x L D B 9 J n F 1 b 3 Q 7 L C Z x d W 9 0 O 1 N l Y 3 R p b 2 4 x L 3 R l c 3 Q g K D I p L 0 N o Y W 5 n Z W Q g V H l w Z S 5 7 Q 2 9 s d W 1 u M i w x f S Z x d W 9 0 O y w m c X V v d D t T Z W N 0 a W 9 u M S 9 0 Z X N 0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C A o M i k v Q 2 h h b m d l Z C B U e X B l L n t D b 2 x 1 b W 4 x L D B 9 J n F 1 b 3 Q 7 L C Z x d W 9 0 O 1 N l Y 3 R p b 2 4 x L 3 R l c 3 Q g K D I p L 0 N o Y W 5 n Z W Q g V H l w Z S 5 7 Q 2 9 s d W 1 u M i w x f S Z x d W 9 0 O y w m c X V v d D t T Z W N 0 a W 9 u M S 9 0 Z X N 0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F U M T U 6 M T M 6 M j Y u M j Q 1 N T M w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N T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z K S 9 D a G F u Z 2 V k I F R 5 c G U u e 0 N v b H V t b j E s M H 0 m c X V v d D s s J n F 1 b 3 Q 7 U 2 V j d G l v b j E v d G V z d C A o M y k v Q 2 h h b m d l Z C B U e X B l L n t D b 2 x 1 b W 4 y L D F 9 J n F 1 b 3 Q 7 L C Z x d W 9 0 O 1 N l Y 3 R p b 2 4 x L 3 R l c 3 Q g K D M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I C g z K S 9 D a G F u Z 2 V k I F R 5 c G U u e 0 N v b H V t b j E s M H 0 m c X V v d D s s J n F 1 b 3 Q 7 U 2 V j d G l v b j E v d G V z d C A o M y k v Q 2 h h b m d l Z C B U e X B l L n t D b 2 x 1 b W 4 y L D F 9 J n F 1 b 3 Q 7 L C Z x d W 9 0 O 1 N l Y 3 R p b 2 4 x L 3 R l c 3 Q g K D M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V Q x N T o x N T o x N i 4 y M D U x M D Q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F 3 T U Q i I C 8 + P E V u d H J 5 I F R 5 c G U 9 I k Z p b G x F c n J v c k N v d W 5 0 I i B W Y W x 1 Z T 0 i b D A i I C 8 + P E V u d H J 5 I F R 5 c G U 9 I k Z p b G x D b 3 V u d C I g V m F s d W U 9 I m w 1 M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Q p L 0 N o Y W 5 n Z W Q g V H l w Z S 5 7 Q 2 9 s d W 1 u M S w w f S Z x d W 9 0 O y w m c X V v d D t T Z W N 0 a W 9 u M S 9 0 Z X N 0 I C g 0 K S 9 D a G F u Z 2 V k I F R 5 c G U u e 0 N v b H V t b j I s M X 0 m c X V v d D s s J n F 1 b 3 Q 7 U 2 V j d G l v b j E v d G V z d C A o N C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Q g K D Q p L 0 N o Y W 5 n Z W Q g V H l w Z S 5 7 Q 2 9 s d W 1 u M S w w f S Z x d W 9 0 O y w m c X V v d D t T Z W N 0 a W 9 u M S 9 0 Z X N 0 I C g 0 K S 9 D a G F u Z 2 V k I F R 5 c G U u e 0 N v b H V t b j I s M X 0 m c X V v d D s s J n F 1 b 3 Q 7 U 2 V j d G l v b j E v d G V z d C A o N C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x V D E 1 O j E 5 O j Q y L j Q 0 N j I z M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N R C I g L z 4 8 R W 5 0 c n k g V H l w Z T 0 i R m l s b E V y c m 9 y Q 2 9 1 b n Q i I F Z h b H V l P S J s M C I g L z 4 8 R W 5 0 c n k g V H l w Z T 0 i R m l s b E N v d W 5 0 I i B W Y W x 1 Z T 0 i b D U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N S k v Q 2 h h b m d l Z C B U e X B l L n t D b 2 x 1 b W 4 x L D B 9 J n F 1 b 3 Q 7 L C Z x d W 9 0 O 1 N l Y 3 R p b 2 4 x L 3 R l c 3 Q g K D U p L 0 N o Y W 5 n Z W Q g V H l w Z S 5 7 Q 2 9 s d W 1 u M i w x f S Z x d W 9 0 O y w m c X V v d D t T Z W N 0 a W 9 u M S 9 0 Z X N 0 I C g 1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C A o N S k v Q 2 h h b m d l Z C B U e X B l L n t D b 2 x 1 b W 4 x L D B 9 J n F 1 b 3 Q 7 L C Z x d W 9 0 O 1 N l Y 3 R p b 2 4 x L 3 R l c 3 Q g K D U p L 0 N o Y W 5 n Z W Q g V H l w Z S 5 7 Q 2 9 s d W 1 u M i w x f S Z x d W 9 0 O y w m c X V v d D t T Z W N 0 a W 9 u M S 9 0 Z X N 0 I C g 1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F U M T U 6 M j E 6 N D g u O D M 5 O D Q 0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N T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2 K S 9 D a G F u Z 2 V k I F R 5 c G U u e 0 N v b H V t b j E s M H 0 m c X V v d D s s J n F 1 b 3 Q 7 U 2 V j d G l v b j E v d G V z d C A o N i k v Q 2 h h b m d l Z C B U e X B l L n t D b 2 x 1 b W 4 y L D F 9 J n F 1 b 3 Q 7 L C Z x d W 9 0 O 1 N l Y 3 R p b 2 4 x L 3 R l c 3 Q g K D Y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I C g 2 K S 9 D a G F u Z 2 V k I F R 5 c G U u e 0 N v b H V t b j E s M H 0 m c X V v d D s s J n F 1 b 3 Q 7 U 2 V j d G l v b j E v d G V z d C A o N i k v Q 2 h h b m d l Z C B U e X B l L n t D b 2 x 1 b W 4 y L D F 9 J n F 1 b 3 Q 7 L C Z x d W 9 0 O 1 N l Y 3 R p b 2 4 x L 3 R l c 3 Q g K D Y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V Q x N T o z N z o w N C 4 4 N D Y 4 O T k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F 3 T U Q i I C 8 + P E V u d H J 5 I F R 5 c G U 9 I k Z p b G x F c n J v c k N v d W 5 0 I i B W Y W x 1 Z T 0 i b D A i I C 8 + P E V u d H J 5 I F R 5 c G U 9 I k Z p b G x D b 3 V u d C I g V m F s d W U 9 I m w 1 M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c p L 0 N o Y W 5 n Z W Q g V H l w Z S 5 7 Q 2 9 s d W 1 u M S w w f S Z x d W 9 0 O y w m c X V v d D t T Z W N 0 a W 9 u M S 9 0 Z X N 0 I C g 3 K S 9 D a G F u Z 2 V k I F R 5 c G U u e 0 N v b H V t b j I s M X 0 m c X V v d D s s J n F 1 b 3 Q 7 U 2 V j d G l v b j E v d G V z d C A o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Q g K D c p L 0 N o Y W 5 n Z W Q g V H l w Z S 5 7 Q 2 9 s d W 1 u M S w w f S Z x d W 9 0 O y w m c X V v d D t T Z W N 0 a W 9 u M S 9 0 Z X N 0 I C g 3 K S 9 D a G F u Z 2 V k I F R 5 c G U u e 0 N v b H V t b j I s M X 0 m c X V v d D s s J n F 1 b 3 Q 7 U 2 V j d G l v b j E v d G V z d C A o N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x V D E 1 O j M 4 O j I y L j A 4 N z Q 5 N j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N R C I g L z 4 8 R W 5 0 c n k g V H l w Z T 0 i R m l s b E V y c m 9 y Q 2 9 1 b n Q i I F Z h b H V l P S J s M C I g L z 4 8 R W 5 0 c n k g V H l w Z T 0 i R m l s b E N v d W 5 0 I i B W Y W x 1 Z T 0 i b D U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O C k v Q 2 h h b m d l Z C B U e X B l L n t D b 2 x 1 b W 4 x L D B 9 J n F 1 b 3 Q 7 L C Z x d W 9 0 O 1 N l Y 3 R p b 2 4 x L 3 R l c 3 Q g K D g p L 0 N o Y W 5 n Z W Q g V H l w Z S 5 7 Q 2 9 s d W 1 u M i w x f S Z x d W 9 0 O y w m c X V v d D t T Z W N 0 a W 9 u M S 9 0 Z X N 0 I C g 4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C A o O C k v Q 2 h h b m d l Z C B U e X B l L n t D b 2 x 1 b W 4 x L D B 9 J n F 1 b 3 Q 7 L C Z x d W 9 0 O 1 N l Y 3 R p b 2 4 x L 3 R l c 3 Q g K D g p L 0 N o Y W 5 n Z W Q g V H l w Z S 5 7 Q 2 9 s d W 1 u M i w x f S Z x d W 9 0 O y w m c X V v d D t T Z W N 0 a W 9 u M S 9 0 Z X N 0 I C g 4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s 6 V d B b b z Q o t a x p / 7 f 4 + n A A A A A A I A A A A A A B B m A A A A A Q A A I A A A A N w f r t O 4 M A n i 9 w d Q 9 w b l J q C k 4 Y q X Z P + 3 u 4 C Q P 1 t V L Q I l A A A A A A 6 A A A A A A g A A I A A A A J S Y k q 8 C x Q z j M P 3 9 5 F t i E q K s e K U c e O A b N l 5 k J i 5 g d s o K U A A A A A k d C 6 m k 6 M T K P m o B L B B J y M K A 1 / 6 J / R V z Y 8 6 Q N W m 8 s u k G / e Z B y 3 t q d M x 3 U P 4 G 1 V 0 0 a I w Q 7 g Q / B 8 W 2 w a j w z e w 0 n H / n T y K p F y e i z 0 4 w S 5 4 3 / U a M Q A A A A H a 0 k d g b W G 8 Y W X q y 9 9 R / k N 6 X b A N 9 z 7 R u 2 k f h 7 r S q g w p L u q L r S G F 8 + N n X 0 o V j k 7 E U H C b Y + n Y i M a F q o m M 2 R T + u b j M = < / D a t a M a s h u p > 
</file>

<file path=customXml/itemProps1.xml><?xml version="1.0" encoding="utf-8"?>
<ds:datastoreItem xmlns:ds="http://schemas.openxmlformats.org/officeDocument/2006/customXml" ds:itemID="{EAE696A1-D919-49B8-A3A6-DD81665B70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2018-04-16T20:56:05Z</dcterms:modified>
</cp:coreProperties>
</file>