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ka\Desktop\"/>
    </mc:Choice>
  </mc:AlternateContent>
  <xr:revisionPtr revIDLastSave="0" documentId="13_ncr:1_{4B14979D-FA64-49D8-B94A-7E88DB6A0FF1}" xr6:coauthVersionLast="47" xr6:coauthVersionMax="47" xr10:uidLastSave="{00000000-0000-0000-0000-000000000000}"/>
  <bookViews>
    <workbookView xWindow="-110" yWindow="-110" windowWidth="19420" windowHeight="10300" xr2:uid="{5250B98D-5954-4A5E-BA61-2B03650E3CE5}"/>
  </bookViews>
  <sheets>
    <sheet name="EcoGrid Renewables Ltd.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7" i="1" l="1"/>
  <c r="C23" i="1"/>
  <c r="E27" i="1"/>
  <c r="F23" i="1" l="1"/>
  <c r="D27" i="1" l="1"/>
  <c r="E23" i="1"/>
  <c r="B27" i="1"/>
</calcChain>
</file>

<file path=xl/sharedStrings.xml><?xml version="1.0" encoding="utf-8"?>
<sst xmlns="http://schemas.openxmlformats.org/spreadsheetml/2006/main" count="51" uniqueCount="45">
  <si>
    <t>Company name :</t>
  </si>
  <si>
    <t>EcoGrid Renewables Ltd.</t>
  </si>
  <si>
    <t xml:space="preserve">Bonds </t>
  </si>
  <si>
    <t>Preference Shares</t>
  </si>
  <si>
    <t>Equity Shares</t>
  </si>
  <si>
    <t xml:space="preserve">No. of Bonds outstanding </t>
  </si>
  <si>
    <t xml:space="preserve">No.of Preference Shares </t>
  </si>
  <si>
    <t>No.  of Equity Shares</t>
  </si>
  <si>
    <t>Settlement Date</t>
  </si>
  <si>
    <t>Dividend</t>
  </si>
  <si>
    <r>
      <t>Dividend (D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)</t>
    </r>
  </si>
  <si>
    <t xml:space="preserve">Maturity Date of the Bond </t>
  </si>
  <si>
    <t>Face Value</t>
  </si>
  <si>
    <t>Growth Rate</t>
  </si>
  <si>
    <t>Coupon Rate</t>
  </si>
  <si>
    <t>Price</t>
  </si>
  <si>
    <t xml:space="preserve">Face Value </t>
  </si>
  <si>
    <t>Flotation Costs</t>
  </si>
  <si>
    <t xml:space="preserve">Market Price </t>
  </si>
  <si>
    <t>Beta</t>
  </si>
  <si>
    <t>Frequency</t>
  </si>
  <si>
    <t>Risk-free Rate</t>
  </si>
  <si>
    <t>Redemption Premium</t>
  </si>
  <si>
    <t>market return</t>
  </si>
  <si>
    <t xml:space="preserve">Tax Rate </t>
  </si>
  <si>
    <t xml:space="preserve">Yield to Maturity for ₹100 face value </t>
  </si>
  <si>
    <t>Cost of Preferred Equity</t>
  </si>
  <si>
    <t>Cost of Retained Earnings</t>
  </si>
  <si>
    <t>After-tax Cost of Debt</t>
  </si>
  <si>
    <t>Cost of New Common Equity</t>
  </si>
  <si>
    <t>Source</t>
  </si>
  <si>
    <t>Quantity</t>
  </si>
  <si>
    <t>Book Value</t>
  </si>
  <si>
    <t>Market Value</t>
  </si>
  <si>
    <t>BV Weights</t>
  </si>
  <si>
    <t>MV Weights</t>
  </si>
  <si>
    <t>Common</t>
  </si>
  <si>
    <t>Preferred</t>
  </si>
  <si>
    <t>Debt</t>
  </si>
  <si>
    <t>Totals</t>
  </si>
  <si>
    <t>With Retained Earnings</t>
  </si>
  <si>
    <t>With New Common Equity</t>
  </si>
  <si>
    <t>Book Value Weights</t>
  </si>
  <si>
    <t>Market Value Weights</t>
  </si>
  <si>
    <t>Weighted Average 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</si>
</sst>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#,##0\ &quot;Nos&quot;"/>
    <numFmt numFmtId="165" formatCode="_ [$₹-4009]\ * #,##0.00_ ;_ [$₹-4009]\ * \-#,##0.00_ ;_ [$₹-4009]\ * &quot;-&quot;??_ ;_ @_ "/>
    <numFmt numFmtId="166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vertAlign val="subscript"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7" fillId="2" borderId="0" xfId="0" applyFont="1" applyFill="1" applyAlignment="1">
      <alignment horizontal="left"/>
    </xf>
    <xf numFmtId="164" fontId="7" fillId="2" borderId="0" xfId="0" applyNumberFormat="1" applyFont="1" applyFill="1"/>
    <xf numFmtId="0" fontId="8" fillId="2" borderId="0" xfId="0" applyFont="1" applyFill="1" applyAlignment="1">
      <alignment horizontal="left" wrapText="1"/>
    </xf>
    <xf numFmtId="164" fontId="0" fillId="2" borderId="0" xfId="0" applyNumberFormat="1" applyFill="1" applyAlignment="1">
      <alignment horizontal="right"/>
    </xf>
    <xf numFmtId="0" fontId="8" fillId="2" borderId="0" xfId="0" applyFont="1" applyFill="1" applyAlignment="1">
      <alignment horizontal="left"/>
    </xf>
    <xf numFmtId="0" fontId="7" fillId="2" borderId="0" xfId="0" applyFont="1" applyFill="1"/>
    <xf numFmtId="14" fontId="7" fillId="2" borderId="0" xfId="0" applyNumberFormat="1" applyFont="1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9" fontId="0" fillId="2" borderId="0" xfId="0" applyNumberFormat="1" applyFill="1"/>
    <xf numFmtId="10" fontId="7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165" fontId="7" fillId="2" borderId="0" xfId="2" applyNumberFormat="1" applyFont="1" applyFill="1"/>
    <xf numFmtId="10" fontId="0" fillId="2" borderId="0" xfId="3" applyNumberFormat="1" applyFont="1" applyFill="1"/>
    <xf numFmtId="44" fontId="0" fillId="2" borderId="0" xfId="2" applyFont="1" applyFill="1"/>
    <xf numFmtId="43" fontId="0" fillId="2" borderId="0" xfId="1" applyFont="1" applyFill="1"/>
    <xf numFmtId="166" fontId="7" fillId="2" borderId="0" xfId="1" applyNumberFormat="1" applyFont="1" applyFill="1"/>
    <xf numFmtId="0" fontId="7" fillId="0" borderId="0" xfId="0" applyFont="1" applyAlignment="1">
      <alignment horizontal="right"/>
    </xf>
    <xf numFmtId="9" fontId="3" fillId="2" borderId="0" xfId="3" applyFont="1" applyFill="1"/>
    <xf numFmtId="0" fontId="0" fillId="3" borderId="0" xfId="0" applyFill="1"/>
    <xf numFmtId="10" fontId="0" fillId="3" borderId="0" xfId="3" applyNumberFormat="1" applyFont="1" applyFill="1"/>
    <xf numFmtId="10" fontId="3" fillId="3" borderId="0" xfId="3" applyNumberFormat="1" applyFont="1" applyFill="1"/>
    <xf numFmtId="10" fontId="0" fillId="3" borderId="0" xfId="0" applyNumberFormat="1" applyFill="1"/>
    <xf numFmtId="10" fontId="3" fillId="0" borderId="0" xfId="3" applyNumberFormat="1" applyFont="1"/>
    <xf numFmtId="0" fontId="6" fillId="4" borderId="1" xfId="0" applyFont="1" applyFill="1" applyBorder="1" applyAlignment="1">
      <alignment horizontal="center"/>
    </xf>
    <xf numFmtId="166" fontId="0" fillId="0" borderId="0" xfId="1" applyNumberFormat="1" applyFont="1"/>
    <xf numFmtId="165" fontId="0" fillId="0" borderId="0" xfId="2" applyNumberFormat="1" applyFont="1"/>
    <xf numFmtId="10" fontId="0" fillId="0" borderId="0" xfId="3" applyNumberFormat="1" applyFont="1"/>
    <xf numFmtId="0" fontId="2" fillId="0" borderId="2" xfId="0" applyFont="1" applyBorder="1"/>
    <xf numFmtId="166" fontId="2" fillId="0" borderId="2" xfId="1" applyNumberFormat="1" applyFont="1" applyBorder="1"/>
    <xf numFmtId="165" fontId="2" fillId="0" borderId="2" xfId="2" applyNumberFormat="1" applyFont="1" applyBorder="1"/>
    <xf numFmtId="10" fontId="2" fillId="0" borderId="2" xfId="3" applyNumberFormat="1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>
      <alignment horizontal="centerContinuous"/>
    </xf>
    <xf numFmtId="10" fontId="3" fillId="0" borderId="3" xfId="3" quotePrefix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5C26-3ABF-4C9E-B635-6EAFBAEF1CC2}">
  <dimension ref="A1:H27"/>
  <sheetViews>
    <sheetView tabSelected="1" topLeftCell="A19" zoomScale="130" zoomScaleNormal="130" workbookViewId="0">
      <selection activeCell="B27" sqref="B27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16.7265625" style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2.7265625" style="1" bestFit="1" customWidth="1"/>
    <col min="9" max="16384" width="8.7265625" style="1"/>
  </cols>
  <sheetData>
    <row r="1" spans="1:8" ht="14.5" thickBot="1" x14ac:dyDescent="0.35">
      <c r="A1" s="1" t="s">
        <v>0</v>
      </c>
      <c r="B1" s="2" t="s">
        <v>1</v>
      </c>
    </row>
    <row r="2" spans="1:8" ht="15" thickBot="1" x14ac:dyDescent="0.4">
      <c r="A2" s="3" t="s">
        <v>2</v>
      </c>
      <c r="B2" s="4"/>
      <c r="D2" s="5" t="s">
        <v>3</v>
      </c>
      <c r="E2" s="6"/>
      <c r="G2" s="5" t="s">
        <v>4</v>
      </c>
      <c r="H2" s="6"/>
    </row>
    <row r="3" spans="1:8" ht="14.5" x14ac:dyDescent="0.35">
      <c r="A3" s="7" t="s">
        <v>5</v>
      </c>
      <c r="B3" s="8">
        <v>10000</v>
      </c>
      <c r="D3" s="9" t="s">
        <v>6</v>
      </c>
      <c r="E3" s="10">
        <v>100000</v>
      </c>
      <c r="G3" s="11" t="s">
        <v>7</v>
      </c>
      <c r="H3" s="10">
        <v>1500000</v>
      </c>
    </row>
    <row r="4" spans="1:8" ht="17" x14ac:dyDescent="0.45">
      <c r="A4" s="12" t="s">
        <v>8</v>
      </c>
      <c r="B4" s="13">
        <v>42901</v>
      </c>
      <c r="D4" s="14" t="s">
        <v>9</v>
      </c>
      <c r="E4" s="15">
        <v>5</v>
      </c>
      <c r="G4" s="14" t="s">
        <v>10</v>
      </c>
      <c r="H4" s="15">
        <v>2.75</v>
      </c>
    </row>
    <row r="5" spans="1:8" ht="14.5" x14ac:dyDescent="0.35">
      <c r="A5" s="12" t="s">
        <v>11</v>
      </c>
      <c r="B5" s="13">
        <v>44910</v>
      </c>
      <c r="D5" s="14" t="s">
        <v>12</v>
      </c>
      <c r="E5" s="15">
        <v>100</v>
      </c>
      <c r="G5" s="14" t="s">
        <v>13</v>
      </c>
      <c r="H5" s="16">
        <v>6.25E-2</v>
      </c>
    </row>
    <row r="6" spans="1:8" ht="14.5" x14ac:dyDescent="0.35">
      <c r="A6" s="12" t="s">
        <v>14</v>
      </c>
      <c r="B6" s="17">
        <v>5.6500000000000002E-2</v>
      </c>
      <c r="D6" s="14" t="s">
        <v>15</v>
      </c>
      <c r="E6" s="15">
        <v>125</v>
      </c>
      <c r="G6" s="18" t="s">
        <v>16</v>
      </c>
      <c r="H6" s="19">
        <v>10</v>
      </c>
    </row>
    <row r="7" spans="1:8" ht="14.5" x14ac:dyDescent="0.35">
      <c r="A7" s="12" t="s">
        <v>12</v>
      </c>
      <c r="B7" s="20">
        <v>10000</v>
      </c>
      <c r="D7" s="14" t="s">
        <v>17</v>
      </c>
      <c r="E7" s="21">
        <v>2.75E-2</v>
      </c>
      <c r="G7" s="14" t="s">
        <v>15</v>
      </c>
      <c r="H7" s="22">
        <v>28.5</v>
      </c>
    </row>
    <row r="8" spans="1:8" ht="14.5" x14ac:dyDescent="0.35">
      <c r="A8" s="18" t="s">
        <v>18</v>
      </c>
      <c r="B8" s="19">
        <v>11250</v>
      </c>
      <c r="G8" s="14" t="s">
        <v>17</v>
      </c>
      <c r="H8" s="16">
        <v>2.75E-2</v>
      </c>
    </row>
    <row r="9" spans="1:8" ht="14.5" x14ac:dyDescent="0.35">
      <c r="A9" s="14" t="s">
        <v>17</v>
      </c>
      <c r="B9" s="21">
        <v>1.7500000000000002E-2</v>
      </c>
      <c r="G9" s="14" t="s">
        <v>19</v>
      </c>
      <c r="H9" s="23">
        <v>1.45</v>
      </c>
    </row>
    <row r="10" spans="1:8" ht="14.5" x14ac:dyDescent="0.35">
      <c r="A10" s="12" t="s">
        <v>20</v>
      </c>
      <c r="B10" s="24">
        <v>2</v>
      </c>
      <c r="G10" s="14" t="s">
        <v>21</v>
      </c>
      <c r="H10" s="16">
        <v>4.2500000000000003E-2</v>
      </c>
    </row>
    <row r="11" spans="1:8" ht="14.5" x14ac:dyDescent="0.35">
      <c r="A11" s="18" t="s">
        <v>22</v>
      </c>
      <c r="B11" s="18">
        <v>0</v>
      </c>
      <c r="C11" s="25"/>
      <c r="G11" s="14" t="s">
        <v>23</v>
      </c>
      <c r="H11" s="16">
        <v>0.18</v>
      </c>
    </row>
    <row r="12" spans="1:8" x14ac:dyDescent="0.3">
      <c r="A12" s="12" t="s">
        <v>24</v>
      </c>
      <c r="B12" s="26">
        <v>0.2</v>
      </c>
    </row>
    <row r="14" spans="1:8" ht="14.5" x14ac:dyDescent="0.35">
      <c r="A14" s="27" t="s">
        <v>25</v>
      </c>
      <c r="B14" s="28"/>
      <c r="D14" s="27" t="s">
        <v>26</v>
      </c>
      <c r="E14" s="28"/>
      <c r="G14" s="27" t="s">
        <v>27</v>
      </c>
      <c r="H14" s="28"/>
    </row>
    <row r="15" spans="1:8" ht="14.5" x14ac:dyDescent="0.35">
      <c r="A15" s="27" t="s">
        <v>28</v>
      </c>
      <c r="B15" s="29"/>
      <c r="G15" s="27" t="s">
        <v>29</v>
      </c>
      <c r="H15" s="30"/>
    </row>
    <row r="17" spans="1:6" x14ac:dyDescent="0.3">
      <c r="C17" s="31"/>
    </row>
    <row r="18" spans="1:6" ht="14.5" thickBot="1" x14ac:dyDescent="0.35"/>
    <row r="19" spans="1:6" ht="14.5" thickBot="1" x14ac:dyDescent="0.35">
      <c r="A19" s="32" t="s">
        <v>30</v>
      </c>
      <c r="B19" s="32" t="s">
        <v>31</v>
      </c>
      <c r="C19" s="32" t="s">
        <v>32</v>
      </c>
      <c r="D19" s="32" t="s">
        <v>33</v>
      </c>
      <c r="E19" s="32" t="s">
        <v>34</v>
      </c>
      <c r="F19" s="32" t="s">
        <v>35</v>
      </c>
    </row>
    <row r="20" spans="1:6" ht="14.5" x14ac:dyDescent="0.35">
      <c r="A20" t="s">
        <v>36</v>
      </c>
      <c r="B20" s="33"/>
      <c r="C20" s="34"/>
      <c r="D20" s="34"/>
      <c r="E20" s="35"/>
      <c r="F20" s="35"/>
    </row>
    <row r="21" spans="1:6" ht="14.5" x14ac:dyDescent="0.35">
      <c r="A21" t="s">
        <v>37</v>
      </c>
      <c r="B21" s="33"/>
      <c r="C21" s="34"/>
      <c r="D21" s="34"/>
      <c r="E21" s="35"/>
      <c r="F21" s="35"/>
    </row>
    <row r="22" spans="1:6" ht="15" thickBot="1" x14ac:dyDescent="0.4">
      <c r="A22" t="s">
        <v>38</v>
      </c>
      <c r="B22" s="33"/>
      <c r="C22" s="34"/>
      <c r="D22" s="34"/>
      <c r="E22" s="35"/>
      <c r="F22" s="35"/>
    </row>
    <row r="23" spans="1:6" ht="14.5" x14ac:dyDescent="0.35">
      <c r="A23" s="36" t="s">
        <v>39</v>
      </c>
      <c r="B23" s="37"/>
      <c r="C23" s="38">
        <f>SUM(C20:C22)</f>
        <v>0</v>
      </c>
      <c r="D23" s="38">
        <f>SUM(D20:D22)</f>
        <v>0</v>
      </c>
      <c r="E23" s="39">
        <f>SUM(E20:E22)</f>
        <v>0</v>
      </c>
      <c r="F23" s="39">
        <f>SUM(F20:F22)</f>
        <v>0</v>
      </c>
    </row>
    <row r="25" spans="1:6" ht="14.5" x14ac:dyDescent="0.35">
      <c r="A25" s="40"/>
      <c r="B25" s="41" t="s">
        <v>40</v>
      </c>
      <c r="C25" s="41"/>
      <c r="D25" s="41" t="s">
        <v>41</v>
      </c>
      <c r="E25" s="41"/>
    </row>
    <row r="26" spans="1:6" ht="14.5" x14ac:dyDescent="0.35">
      <c r="A26" s="40"/>
      <c r="B26" s="42" t="s">
        <v>42</v>
      </c>
      <c r="C26" s="42" t="s">
        <v>43</v>
      </c>
      <c r="D26" s="42" t="s">
        <v>42</v>
      </c>
      <c r="E26" s="42" t="s">
        <v>43</v>
      </c>
    </row>
    <row r="27" spans="1:6" x14ac:dyDescent="0.3">
      <c r="A27" s="43" t="s">
        <v>44</v>
      </c>
      <c r="B27" s="44">
        <f>(E20*$H$14)+(E21*$E$14)+(E22*$B$15)</f>
        <v>0</v>
      </c>
      <c r="C27" s="44">
        <f>(F20*$H$14)+(F21*$E$14)+(F22*$B$15)</f>
        <v>0</v>
      </c>
      <c r="D27" s="44">
        <f>(E20*$H$15)+(E21*$E$14)+(E22*$B$15)</f>
        <v>0</v>
      </c>
      <c r="E27" s="44">
        <f>(F20*$H$15)+(F21*$E$14)+(F22*$B$15)</f>
        <v>0</v>
      </c>
    </row>
  </sheetData>
  <mergeCells count="2">
    <mergeCell ref="B25:C25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EcoGrid Renewables Ltd.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2025-07-18T06:55:14Z</dcterms:created>
  <dcterms:modified xsi:type="dcterms:W3CDTF">2025-07-18T06:56:23Z</dcterms:modified>
</cp:coreProperties>
</file>