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E:\07_My Teaching resources\MBA-FA\PRACTICE PROBLEMS\Future Value Series of Deposits\"/>
    </mc:Choice>
  </mc:AlternateContent>
  <xr:revisionPtr revIDLastSave="0" documentId="8_{088CEB25-EF61-4586-8FEB-C749A85255B9}" xr6:coauthVersionLast="47" xr6:coauthVersionMax="47" xr10:uidLastSave="{00000000-0000-0000-0000-000000000000}"/>
  <bookViews>
    <workbookView xWindow="-110" yWindow="-110" windowWidth="19420" windowHeight="10300" firstSheet="2" activeTab="3" xr2:uid="{E14CBAF2-0C4C-4AD3-8A00-2B6176451505}"/>
  </bookViews>
  <sheets>
    <sheet name="Problem_1_Vacation_Fund" sheetId="2" r:id="rId1"/>
    <sheet name="Problem_2_Education_Fund" sheetId="3" r:id="rId2"/>
    <sheet name="Problem_3_Retirement_Savings" sheetId="4" r:id="rId3"/>
    <sheet name="Problem_4_Emergency_Fun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" l="1"/>
  <c r="B8" i="5"/>
  <c r="B7" i="5"/>
  <c r="B9" i="4"/>
  <c r="B8" i="4"/>
  <c r="B7" i="4"/>
  <c r="B8" i="3"/>
  <c r="B7" i="3"/>
  <c r="B6" i="3"/>
  <c r="B9" i="2"/>
  <c r="B8" i="2"/>
  <c r="B7" i="2"/>
</calcChain>
</file>

<file path=xl/sharedStrings.xml><?xml version="1.0" encoding="utf-8"?>
<sst xmlns="http://schemas.openxmlformats.org/spreadsheetml/2006/main" count="39" uniqueCount="15">
  <si>
    <t>Description</t>
  </si>
  <si>
    <t>Value</t>
  </si>
  <si>
    <t>Quarterly Deposit</t>
  </si>
  <si>
    <t>Annual Interest Rate</t>
  </si>
  <si>
    <t>Savings Term (Years)</t>
  </si>
  <si>
    <t>Quarterly Interest Rate</t>
  </si>
  <si>
    <t>Number of Periods</t>
  </si>
  <si>
    <t>Future Value Formula</t>
  </si>
  <si>
    <t>Total Deposits Formula</t>
  </si>
  <si>
    <t>Total Interest Formula</t>
  </si>
  <si>
    <t>Annual Deposit</t>
  </si>
  <si>
    <t>Semiannual Deposit</t>
  </si>
  <si>
    <t>Semiannual Interest Rate</t>
  </si>
  <si>
    <t>Weekly Deposit</t>
  </si>
  <si>
    <t>Weekly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</si>
</sst>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99793-5852-408E-B881-60F97EDFB26C}">
  <sheetPr codeName="Sheet2"/>
  <dimension ref="A1:B9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-3000</v>
      </c>
    </row>
    <row r="3" spans="1:2" x14ac:dyDescent="0.35">
      <c r="A3" t="s">
        <v>3</v>
      </c>
      <c r="B3">
        <v>0.05</v>
      </c>
    </row>
    <row r="4" spans="1:2" x14ac:dyDescent="0.35">
      <c r="A4" t="s">
        <v>4</v>
      </c>
      <c r="B4">
        <v>5</v>
      </c>
    </row>
    <row r="5" spans="1:2" x14ac:dyDescent="0.35">
      <c r="A5" t="s">
        <v>5</v>
      </c>
      <c r="B5">
        <v>1.2500000000000001E-2</v>
      </c>
    </row>
    <row r="6" spans="1:2" x14ac:dyDescent="0.35">
      <c r="A6" t="s">
        <v>6</v>
      </c>
      <c r="B6">
        <v>20</v>
      </c>
    </row>
    <row r="7" spans="1:2" x14ac:dyDescent="0.35">
      <c r="A7" t="s">
        <v>7</v>
      </c>
      <c r="B7">
        <f>FV(0.0125, 20, -3000, 0, 0)</f>
        <v>67688.93561006042</v>
      </c>
    </row>
    <row r="8" spans="1:2" x14ac:dyDescent="0.35">
      <c r="A8" t="s">
        <v>8</v>
      </c>
      <c r="B8">
        <f>-3000 * 20</f>
        <v>-60000</v>
      </c>
    </row>
    <row r="9" spans="1:2" x14ac:dyDescent="0.35">
      <c r="A9" t="s">
        <v>9</v>
      </c>
      <c r="B9">
        <f>FV(0.0125, 20, -3000, 0, 0) - (-3000 * 20)</f>
        <v>127688.93561006042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15C9-54BF-482C-8FE3-1437C75EACB5}">
  <sheetPr codeName="Sheet3"/>
  <dimension ref="A1:B8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10</v>
      </c>
      <c r="B2">
        <v>-10000</v>
      </c>
    </row>
    <row r="3" spans="1:2" x14ac:dyDescent="0.35">
      <c r="A3" t="s">
        <v>3</v>
      </c>
      <c r="B3">
        <v>7.0000000000000007E-2</v>
      </c>
    </row>
    <row r="4" spans="1:2" x14ac:dyDescent="0.35">
      <c r="A4" t="s">
        <v>4</v>
      </c>
      <c r="B4">
        <v>12</v>
      </c>
    </row>
    <row r="5" spans="1:2" x14ac:dyDescent="0.35">
      <c r="A5" t="s">
        <v>6</v>
      </c>
      <c r="B5">
        <v>12</v>
      </c>
    </row>
    <row r="6" spans="1:2" x14ac:dyDescent="0.35">
      <c r="A6" t="s">
        <v>7</v>
      </c>
      <c r="B6">
        <f>FV(0.07, 12, -10000, 0, 0)</f>
        <v>178884.51270868906</v>
      </c>
    </row>
    <row r="7" spans="1:2" x14ac:dyDescent="0.35">
      <c r="A7" t="s">
        <v>8</v>
      </c>
      <c r="B7">
        <f>-10000 * 12</f>
        <v>-120000</v>
      </c>
    </row>
    <row r="8" spans="1:2" x14ac:dyDescent="0.35">
      <c r="A8" t="s">
        <v>9</v>
      </c>
      <c r="B8">
        <f>FV(0.07, 12, -10000, 0, 0) - (-10000 * 12)</f>
        <v>298884.51270868909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793F6-8651-4A6F-A1CA-900DE8D8EC46}">
  <sheetPr codeName="Sheet4"/>
  <dimension ref="A1:B9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11</v>
      </c>
      <c r="B2">
        <v>-20000</v>
      </c>
    </row>
    <row r="3" spans="1:2" x14ac:dyDescent="0.35">
      <c r="A3" t="s">
        <v>3</v>
      </c>
      <c r="B3">
        <v>0.08</v>
      </c>
    </row>
    <row r="4" spans="1:2" x14ac:dyDescent="0.35">
      <c r="A4" t="s">
        <v>4</v>
      </c>
      <c r="B4">
        <v>15</v>
      </c>
    </row>
    <row r="5" spans="1:2" x14ac:dyDescent="0.35">
      <c r="A5" t="s">
        <v>12</v>
      </c>
      <c r="B5">
        <v>0.04</v>
      </c>
    </row>
    <row r="6" spans="1:2" x14ac:dyDescent="0.35">
      <c r="A6" t="s">
        <v>6</v>
      </c>
      <c r="B6">
        <v>30</v>
      </c>
    </row>
    <row r="7" spans="1:2" x14ac:dyDescent="0.35">
      <c r="A7" t="s">
        <v>7</v>
      </c>
      <c r="B7">
        <f>FV(0.04, 30, -20000, 0, 0)</f>
        <v>1121698.7550137711</v>
      </c>
    </row>
    <row r="8" spans="1:2" x14ac:dyDescent="0.35">
      <c r="A8" t="s">
        <v>8</v>
      </c>
      <c r="B8">
        <f>-20000 * 30</f>
        <v>-600000</v>
      </c>
    </row>
    <row r="9" spans="1:2" x14ac:dyDescent="0.35">
      <c r="A9" t="s">
        <v>9</v>
      </c>
      <c r="B9">
        <f>FV(0.04, 30, -20000, 0, 0) - (-20000 * 30)</f>
        <v>1721698.7550137711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10DF-C42E-4A63-9656-05E551E4DF12}">
  <sheetPr codeName="Sheet5"/>
  <dimension ref="A1:B9"/>
  <sheetViews>
    <sheetView tabSelected="1" workbookViewId="0"/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13</v>
      </c>
      <c r="B2">
        <v>-2500</v>
      </c>
    </row>
    <row r="3" spans="1:2" x14ac:dyDescent="0.35">
      <c r="A3" t="s">
        <v>3</v>
      </c>
      <c r="B3">
        <v>6.5000000000000002E-2</v>
      </c>
    </row>
    <row r="4" spans="1:2" x14ac:dyDescent="0.35">
      <c r="A4" t="s">
        <v>4</v>
      </c>
      <c r="B4">
        <v>10</v>
      </c>
    </row>
    <row r="5" spans="1:2" x14ac:dyDescent="0.35">
      <c r="A5" t="s">
        <v>14</v>
      </c>
      <c r="B5">
        <v>1.25E-3</v>
      </c>
    </row>
    <row r="6" spans="1:2" x14ac:dyDescent="0.35">
      <c r="A6" t="s">
        <v>6</v>
      </c>
      <c r="B6">
        <v>520</v>
      </c>
    </row>
    <row r="7" spans="1:2" x14ac:dyDescent="0.35">
      <c r="A7" t="s">
        <v>7</v>
      </c>
      <c r="B7">
        <f>FV(0.00125, 520, -2500, 0, 0)</f>
        <v>1829526.8924404089</v>
      </c>
    </row>
    <row r="8" spans="1:2" x14ac:dyDescent="0.35">
      <c r="A8" t="s">
        <v>8</v>
      </c>
      <c r="B8">
        <f>-2500 * 520</f>
        <v>-1300000</v>
      </c>
    </row>
    <row r="9" spans="1:2" x14ac:dyDescent="0.35">
      <c r="A9" t="s">
        <v>9</v>
      </c>
      <c r="B9">
        <f>FV(0.00125, 520, -2500, 0, 0) - (-2500 * 520)</f>
        <v>3129526.8924404089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Problem_1_Vacation_Fund</vt:lpstr>
      <vt:lpstr>Problem_2_Education_Fund</vt:lpstr>
      <vt:lpstr>Problem_3_Retirement_Savings</vt:lpstr>
      <vt:lpstr>Problem_4_Emergency_Fund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potharla</dc:creator>
  <cp:lastModifiedBy>srikanth potharla</cp:lastModifiedBy>
  <dcterms:created xsi:type="dcterms:W3CDTF">2024-12-03T14:48:49Z</dcterms:created>
  <dcterms:modified xsi:type="dcterms:W3CDTF">2024-12-03T14:48:55Z</dcterms:modified>
</cp:coreProperties>
</file>