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0" windowWidth="19425" windowHeight="9990"/>
  </bookViews>
  <sheets>
    <sheet name="Chandrapur_new" sheetId="21" r:id="rId1"/>
    <sheet name="Sultanpur_new" sheetId="22" r:id="rId2"/>
  </sheets>
  <calcPr calcId="124519"/>
</workbook>
</file>

<file path=xl/calcChain.xml><?xml version="1.0" encoding="utf-8"?>
<calcChain xmlns="http://schemas.openxmlformats.org/spreadsheetml/2006/main">
  <c r="H11" i="22"/>
  <c r="G11"/>
  <c r="H10"/>
  <c r="G10"/>
  <c r="H9"/>
  <c r="G9"/>
  <c r="H8"/>
  <c r="G8"/>
  <c r="H7"/>
  <c r="G7"/>
  <c r="H6"/>
  <c r="G6"/>
  <c r="H5"/>
  <c r="G5"/>
  <c r="H4"/>
  <c r="G4"/>
  <c r="H3"/>
  <c r="G3"/>
  <c r="H4" i="21"/>
  <c r="H5"/>
  <c r="H6"/>
  <c r="H7"/>
  <c r="H8"/>
  <c r="H9"/>
  <c r="H10"/>
  <c r="H11"/>
  <c r="G4"/>
  <c r="G5"/>
  <c r="G6"/>
  <c r="G7"/>
  <c r="G8"/>
  <c r="G9"/>
  <c r="G10"/>
  <c r="G11"/>
  <c r="H3"/>
  <c r="G3"/>
</calcChain>
</file>

<file path=xl/sharedStrings.xml><?xml version="1.0" encoding="utf-8"?>
<sst xmlns="http://schemas.openxmlformats.org/spreadsheetml/2006/main" count="66" uniqueCount="26">
  <si>
    <t>Date</t>
  </si>
  <si>
    <t>Code</t>
  </si>
  <si>
    <t>Station_Name</t>
  </si>
  <si>
    <t>RTMA_Tmax</t>
  </si>
  <si>
    <t>OBS_Tmax</t>
  </si>
  <si>
    <t>Chandrapur</t>
  </si>
  <si>
    <t>Sultanpur</t>
  </si>
  <si>
    <t>GFSDMO_Tmax</t>
  </si>
  <si>
    <t>OBS-GFDMO_AME</t>
  </si>
  <si>
    <t>OBS-RTMA_AME</t>
  </si>
  <si>
    <t>GFS_Tmax</t>
  </si>
  <si>
    <t>OBS-GFS_AME</t>
  </si>
  <si>
    <t>OBS</t>
  </si>
  <si>
    <t>RTMA</t>
  </si>
  <si>
    <t>GFS</t>
  </si>
  <si>
    <t>OBS-GFS</t>
  </si>
  <si>
    <t>OBS-RTMA</t>
  </si>
  <si>
    <t>OBS-GF</t>
  </si>
  <si>
    <t>13/4/2023</t>
  </si>
  <si>
    <t>14/4/2023</t>
  </si>
  <si>
    <t>15/4/2023</t>
  </si>
  <si>
    <t>16/4/2023</t>
  </si>
  <si>
    <t>17/4/2023</t>
  </si>
  <si>
    <t>18/4/2023</t>
  </si>
  <si>
    <t>19/4/2023</t>
  </si>
  <si>
    <t>20/4/2023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</si>
</sst>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16D41B"/>
      <color rgb="FF5637DB"/>
      <color rgb="FF8575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Chandrapur</a:t>
            </a:r>
          </a:p>
        </c:rich>
      </c:tx>
      <c:layout>
        <c:manualLayout>
          <c:xMode val="edge"/>
          <c:yMode val="edge"/>
          <c:x val="8.0658116425403201E-2"/>
          <c:y val="4.1218826141355976E-2"/>
        </c:manualLayout>
      </c:layout>
    </c:title>
    <c:plotArea>
      <c:layout>
        <c:manualLayout>
          <c:layoutTarget val="inner"/>
          <c:xMode val="edge"/>
          <c:yMode val="edge"/>
          <c:x val="0.11226618547681674"/>
          <c:y val="0.21332203266258384"/>
          <c:w val="0.75896762904636916"/>
          <c:h val="0.52056284631087779"/>
        </c:manualLayout>
      </c:layout>
      <c:barChart>
        <c:barDir val="col"/>
        <c:grouping val="clustered"/>
        <c:ser>
          <c:idx val="0"/>
          <c:order val="0"/>
          <c:tx>
            <c:strRef>
              <c:f>Chandrapur_new!$D$2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</c:spPr>
          <c:cat>
            <c:strRef>
              <c:f>Chandrapur_new!$A$3:$A$11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Chandrapur_new!$D$3:$D$11</c:f>
              <c:numCache>
                <c:formatCode>General</c:formatCode>
                <c:ptCount val="9"/>
                <c:pt idx="0">
                  <c:v>42.2</c:v>
                </c:pt>
                <c:pt idx="1">
                  <c:v>43.2</c:v>
                </c:pt>
                <c:pt idx="2">
                  <c:v>42.8</c:v>
                </c:pt>
                <c:pt idx="3">
                  <c:v>39.4</c:v>
                </c:pt>
                <c:pt idx="4">
                  <c:v>41.6</c:v>
                </c:pt>
                <c:pt idx="5">
                  <c:v>43.2</c:v>
                </c:pt>
                <c:pt idx="6">
                  <c:v>43.6</c:v>
                </c:pt>
                <c:pt idx="7">
                  <c:v>42.8</c:v>
                </c:pt>
                <c:pt idx="8">
                  <c:v>42.8</c:v>
                </c:pt>
              </c:numCache>
            </c:numRef>
          </c:val>
        </c:ser>
        <c:ser>
          <c:idx val="1"/>
          <c:order val="1"/>
          <c:tx>
            <c:strRef>
              <c:f>Chandrapur_new!$E$2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Chandrapur_new!$A$3:$A$11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Chandrapur_new!$E$3:$E$11</c:f>
              <c:numCache>
                <c:formatCode>General</c:formatCode>
                <c:ptCount val="9"/>
                <c:pt idx="0">
                  <c:v>44.54</c:v>
                </c:pt>
                <c:pt idx="1">
                  <c:v>44.64</c:v>
                </c:pt>
                <c:pt idx="2">
                  <c:v>46.34</c:v>
                </c:pt>
                <c:pt idx="3">
                  <c:v>43.94</c:v>
                </c:pt>
                <c:pt idx="4">
                  <c:v>39.24</c:v>
                </c:pt>
                <c:pt idx="5">
                  <c:v>42.34</c:v>
                </c:pt>
                <c:pt idx="6">
                  <c:v>46.74</c:v>
                </c:pt>
                <c:pt idx="7">
                  <c:v>47.34</c:v>
                </c:pt>
                <c:pt idx="8">
                  <c:v>47.24</c:v>
                </c:pt>
              </c:numCache>
            </c:numRef>
          </c:val>
        </c:ser>
        <c:ser>
          <c:idx val="2"/>
          <c:order val="2"/>
          <c:tx>
            <c:strRef>
              <c:f>Chandrapur_new!$F$2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Chandrapur_new!$A$3:$A$11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Chandrapur_new!$F$3:$F$11</c:f>
              <c:numCache>
                <c:formatCode>General</c:formatCode>
                <c:ptCount val="9"/>
                <c:pt idx="0">
                  <c:v>40.950000000000003</c:v>
                </c:pt>
                <c:pt idx="1">
                  <c:v>43.11</c:v>
                </c:pt>
                <c:pt idx="2">
                  <c:v>41.52</c:v>
                </c:pt>
                <c:pt idx="3">
                  <c:v>39.22</c:v>
                </c:pt>
                <c:pt idx="4">
                  <c:v>40.47</c:v>
                </c:pt>
                <c:pt idx="5">
                  <c:v>43.31</c:v>
                </c:pt>
                <c:pt idx="6">
                  <c:v>44.34</c:v>
                </c:pt>
                <c:pt idx="7">
                  <c:v>42.27</c:v>
                </c:pt>
                <c:pt idx="8">
                  <c:v>42.97</c:v>
                </c:pt>
              </c:numCache>
            </c:numRef>
          </c:val>
        </c:ser>
        <c:axId val="151307776"/>
        <c:axId val="151309696"/>
      </c:barChart>
      <c:lineChart>
        <c:grouping val="standard"/>
        <c:ser>
          <c:idx val="3"/>
          <c:order val="3"/>
          <c:tx>
            <c:strRef>
              <c:f>Chandrapur_new!$G$2</c:f>
              <c:strCache>
                <c:ptCount val="1"/>
                <c:pt idx="0">
                  <c:v>OBS-GFS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cat>
            <c:strRef>
              <c:f>Chandrapur_new!$A$3:$A$11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Chandrapur_new!$G$3:$G$11</c:f>
              <c:numCache>
                <c:formatCode>General</c:formatCode>
                <c:ptCount val="9"/>
                <c:pt idx="0">
                  <c:v>2.3399999999999963</c:v>
                </c:pt>
                <c:pt idx="1">
                  <c:v>1.4399999999999977</c:v>
                </c:pt>
                <c:pt idx="2">
                  <c:v>3.5400000000000063</c:v>
                </c:pt>
                <c:pt idx="3">
                  <c:v>4.5399999999999991</c:v>
                </c:pt>
                <c:pt idx="4">
                  <c:v>2.3599999999999994</c:v>
                </c:pt>
                <c:pt idx="5">
                  <c:v>0.85999999999999943</c:v>
                </c:pt>
                <c:pt idx="6">
                  <c:v>3.1400000000000006</c:v>
                </c:pt>
                <c:pt idx="7">
                  <c:v>4.5400000000000063</c:v>
                </c:pt>
                <c:pt idx="8">
                  <c:v>4.4400000000000048</c:v>
                </c:pt>
              </c:numCache>
            </c:numRef>
          </c:val>
        </c:ser>
        <c:ser>
          <c:idx val="4"/>
          <c:order val="4"/>
          <c:tx>
            <c:strRef>
              <c:f>Chandrapur_new!$H$2</c:f>
              <c:strCache>
                <c:ptCount val="1"/>
                <c:pt idx="0">
                  <c:v>OBS-RTMA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strRef>
              <c:f>Chandrapur_new!$A$3:$A$11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Chandrapur_new!$H$3:$H$11</c:f>
              <c:numCache>
                <c:formatCode>General</c:formatCode>
                <c:ptCount val="9"/>
                <c:pt idx="0">
                  <c:v>1.25</c:v>
                </c:pt>
                <c:pt idx="1">
                  <c:v>9.0000000000003411E-2</c:v>
                </c:pt>
                <c:pt idx="2">
                  <c:v>1.279999999999994</c:v>
                </c:pt>
                <c:pt idx="3">
                  <c:v>0.17999999999999972</c:v>
                </c:pt>
                <c:pt idx="4">
                  <c:v>1.1300000000000026</c:v>
                </c:pt>
                <c:pt idx="5">
                  <c:v>0.10999999999999943</c:v>
                </c:pt>
                <c:pt idx="6">
                  <c:v>0.74000000000000199</c:v>
                </c:pt>
                <c:pt idx="7">
                  <c:v>0.52999999999999403</c:v>
                </c:pt>
                <c:pt idx="8">
                  <c:v>0.17000000000000171</c:v>
                </c:pt>
              </c:numCache>
            </c:numRef>
          </c:val>
        </c:ser>
        <c:marker val="1"/>
        <c:axId val="151321984"/>
        <c:axId val="151320064"/>
      </c:lineChart>
      <c:catAx>
        <c:axId val="15130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majorTickMark val="none"/>
        <c:tickLblPos val="nextTo"/>
        <c:crossAx val="151309696"/>
        <c:crosses val="autoZero"/>
        <c:auto val="1"/>
        <c:lblAlgn val="ctr"/>
        <c:lblOffset val="100"/>
      </c:catAx>
      <c:valAx>
        <c:axId val="151309696"/>
        <c:scaling>
          <c:orientation val="minMax"/>
          <c:max val="46"/>
          <c:min val="3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Temperature (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1307776"/>
        <c:crosses val="autoZero"/>
        <c:crossBetween val="between"/>
        <c:majorUnit val="2"/>
      </c:valAx>
      <c:valAx>
        <c:axId val="1513200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151321984"/>
        <c:crosses val="max"/>
        <c:crossBetween val="between"/>
      </c:valAx>
      <c:catAx>
        <c:axId val="151321984"/>
        <c:scaling>
          <c:orientation val="minMax"/>
        </c:scaling>
        <c:delete val="1"/>
        <c:axPos val="b"/>
        <c:numFmt formatCode="m/d/yyyy" sourceLinked="1"/>
        <c:tickLblPos val="nextTo"/>
        <c:crossAx val="15132006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4068044619422588"/>
          <c:y val="2.9075167687372869E-2"/>
          <c:w val="0.63709733158356008"/>
          <c:h val="0.17396212570203032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Sultanpur</a:t>
            </a:r>
          </a:p>
        </c:rich>
      </c:tx>
      <c:layout>
        <c:manualLayout>
          <c:xMode val="edge"/>
          <c:yMode val="edge"/>
          <c:x val="8.0658116425403201E-2"/>
          <c:y val="4.1218826141355976E-2"/>
        </c:manualLayout>
      </c:layout>
    </c:title>
    <c:plotArea>
      <c:layout>
        <c:manualLayout>
          <c:layoutTarget val="inner"/>
          <c:xMode val="edge"/>
          <c:yMode val="edge"/>
          <c:x val="0.1122661854768168"/>
          <c:y val="0.21332203266258384"/>
          <c:w val="0.75896762904636916"/>
          <c:h val="0.52056284631087779"/>
        </c:manualLayout>
      </c:layout>
      <c:barChart>
        <c:barDir val="col"/>
        <c:grouping val="clustered"/>
        <c:ser>
          <c:idx val="0"/>
          <c:order val="0"/>
          <c:tx>
            <c:strRef>
              <c:f>Sultanpur_new!$D$2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</c:spPr>
          <c:cat>
            <c:strRef>
              <c:f>Sultanpur_new!$A$3:$A$11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Sultanpur_new!$D$3:$D$11</c:f>
              <c:numCache>
                <c:formatCode>General</c:formatCode>
                <c:ptCount val="9"/>
                <c:pt idx="0">
                  <c:v>40.6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43.4</c:v>
                </c:pt>
                <c:pt idx="5">
                  <c:v>43</c:v>
                </c:pt>
                <c:pt idx="6">
                  <c:v>43.5</c:v>
                </c:pt>
                <c:pt idx="7">
                  <c:v>43.4</c:v>
                </c:pt>
                <c:pt idx="8">
                  <c:v>41.7</c:v>
                </c:pt>
              </c:numCache>
            </c:numRef>
          </c:val>
        </c:ser>
        <c:ser>
          <c:idx val="1"/>
          <c:order val="1"/>
          <c:tx>
            <c:strRef>
              <c:f>Sultanpur_new!$E$2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Sultanpur_new!$A$3:$A$11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Sultanpur_new!$E$3:$E$11</c:f>
              <c:numCache>
                <c:formatCode>General</c:formatCode>
                <c:ptCount val="9"/>
                <c:pt idx="0">
                  <c:v>39.54</c:v>
                </c:pt>
                <c:pt idx="1">
                  <c:v>41.04</c:v>
                </c:pt>
                <c:pt idx="2">
                  <c:v>41.64</c:v>
                </c:pt>
                <c:pt idx="3">
                  <c:v>42.14</c:v>
                </c:pt>
                <c:pt idx="4">
                  <c:v>41.54</c:v>
                </c:pt>
                <c:pt idx="5">
                  <c:v>43.04</c:v>
                </c:pt>
                <c:pt idx="6">
                  <c:v>43.84</c:v>
                </c:pt>
                <c:pt idx="7">
                  <c:v>44.04</c:v>
                </c:pt>
                <c:pt idx="8">
                  <c:v>44.14</c:v>
                </c:pt>
              </c:numCache>
            </c:numRef>
          </c:val>
        </c:ser>
        <c:ser>
          <c:idx val="2"/>
          <c:order val="2"/>
          <c:tx>
            <c:strRef>
              <c:f>Sultanpur_new!$F$2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Sultanpur_new!$A$3:$A$11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Sultanpur_new!$F$3:$F$11</c:f>
              <c:numCache>
                <c:formatCode>General</c:formatCode>
                <c:ptCount val="9"/>
                <c:pt idx="0">
                  <c:v>40.33</c:v>
                </c:pt>
                <c:pt idx="1">
                  <c:v>41.08</c:v>
                </c:pt>
                <c:pt idx="2">
                  <c:v>41.33</c:v>
                </c:pt>
                <c:pt idx="3">
                  <c:v>41.08</c:v>
                </c:pt>
                <c:pt idx="4">
                  <c:v>42.55</c:v>
                </c:pt>
                <c:pt idx="5">
                  <c:v>42.87</c:v>
                </c:pt>
                <c:pt idx="6">
                  <c:v>43.35</c:v>
                </c:pt>
                <c:pt idx="7">
                  <c:v>43.31</c:v>
                </c:pt>
                <c:pt idx="8">
                  <c:v>42.24</c:v>
                </c:pt>
              </c:numCache>
            </c:numRef>
          </c:val>
        </c:ser>
        <c:axId val="151392256"/>
        <c:axId val="151394176"/>
      </c:barChart>
      <c:lineChart>
        <c:grouping val="standard"/>
        <c:ser>
          <c:idx val="3"/>
          <c:order val="3"/>
          <c:tx>
            <c:strRef>
              <c:f>Sultanpur_new!$G$2</c:f>
              <c:strCache>
                <c:ptCount val="1"/>
                <c:pt idx="0">
                  <c:v>OBS-GF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cat>
            <c:strRef>
              <c:f>Sultanpur_new!$A$3:$A$11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Sultanpur_new!$G$3:$G$11</c:f>
              <c:numCache>
                <c:formatCode>General</c:formatCode>
                <c:ptCount val="9"/>
                <c:pt idx="0">
                  <c:v>1.0600000000000023</c:v>
                </c:pt>
                <c:pt idx="1">
                  <c:v>3.9999999999999147E-2</c:v>
                </c:pt>
                <c:pt idx="2">
                  <c:v>0.64000000000000057</c:v>
                </c:pt>
                <c:pt idx="3">
                  <c:v>1.1400000000000006</c:v>
                </c:pt>
                <c:pt idx="4">
                  <c:v>1.8599999999999994</c:v>
                </c:pt>
                <c:pt idx="5">
                  <c:v>3.9999999999999147E-2</c:v>
                </c:pt>
                <c:pt idx="6">
                  <c:v>0.34000000000000341</c:v>
                </c:pt>
                <c:pt idx="7">
                  <c:v>0.64000000000000057</c:v>
                </c:pt>
                <c:pt idx="8">
                  <c:v>2.4399999999999977</c:v>
                </c:pt>
              </c:numCache>
            </c:numRef>
          </c:val>
        </c:ser>
        <c:ser>
          <c:idx val="4"/>
          <c:order val="4"/>
          <c:tx>
            <c:strRef>
              <c:f>Sultanpur_new!$H$2</c:f>
              <c:strCache>
                <c:ptCount val="1"/>
                <c:pt idx="0">
                  <c:v>OBS-RTMA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strRef>
              <c:f>Sultanpur_new!$A$3:$A$11</c:f>
              <c:strCache>
                <c:ptCount val="9"/>
                <c:pt idx="0">
                  <c:v>12/4/2023</c:v>
                </c:pt>
                <c:pt idx="1">
                  <c:v>13/4/2023</c:v>
                </c:pt>
                <c:pt idx="2">
                  <c:v>14/4/2023</c:v>
                </c:pt>
                <c:pt idx="3">
                  <c:v>15/4/2023</c:v>
                </c:pt>
                <c:pt idx="4">
                  <c:v>16/4/2023</c:v>
                </c:pt>
                <c:pt idx="5">
                  <c:v>17/4/2023</c:v>
                </c:pt>
                <c:pt idx="6">
                  <c:v>18/4/2023</c:v>
                </c:pt>
                <c:pt idx="7">
                  <c:v>19/4/2023</c:v>
                </c:pt>
                <c:pt idx="8">
                  <c:v>20/4/2023</c:v>
                </c:pt>
              </c:strCache>
            </c:strRef>
          </c:cat>
          <c:val>
            <c:numRef>
              <c:f>Sultanpur_new!$H$3:$H$11</c:f>
              <c:numCache>
                <c:formatCode>General</c:formatCode>
                <c:ptCount val="9"/>
                <c:pt idx="0">
                  <c:v>0.27000000000000313</c:v>
                </c:pt>
                <c:pt idx="1">
                  <c:v>7.9999999999998295E-2</c:v>
                </c:pt>
                <c:pt idx="2">
                  <c:v>0.32999999999999829</c:v>
                </c:pt>
                <c:pt idx="3">
                  <c:v>7.9999999999998295E-2</c:v>
                </c:pt>
                <c:pt idx="4">
                  <c:v>0.85000000000000142</c:v>
                </c:pt>
                <c:pt idx="5">
                  <c:v>0.13000000000000256</c:v>
                </c:pt>
                <c:pt idx="6">
                  <c:v>0.14999999999999858</c:v>
                </c:pt>
                <c:pt idx="7">
                  <c:v>8.9999999999996305E-2</c:v>
                </c:pt>
                <c:pt idx="8">
                  <c:v>0.53999999999999915</c:v>
                </c:pt>
              </c:numCache>
            </c:numRef>
          </c:val>
        </c:ser>
        <c:marker val="1"/>
        <c:axId val="151398272"/>
        <c:axId val="151396352"/>
      </c:lineChart>
      <c:catAx>
        <c:axId val="15139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majorTickMark val="none"/>
        <c:tickLblPos val="nextTo"/>
        <c:crossAx val="151394176"/>
        <c:crosses val="autoZero"/>
        <c:auto val="1"/>
        <c:lblAlgn val="ctr"/>
        <c:lblOffset val="100"/>
      </c:catAx>
      <c:valAx>
        <c:axId val="151394176"/>
        <c:scaling>
          <c:orientation val="minMax"/>
          <c:max val="46"/>
          <c:min val="3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Temperature (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1392256"/>
        <c:crosses val="autoZero"/>
        <c:crossBetween val="between"/>
        <c:majorUnit val="2"/>
      </c:valAx>
      <c:valAx>
        <c:axId val="1513963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151398272"/>
        <c:crosses val="max"/>
        <c:crossBetween val="between"/>
      </c:valAx>
      <c:catAx>
        <c:axId val="151398272"/>
        <c:scaling>
          <c:orientation val="minMax"/>
        </c:scaling>
        <c:delete val="1"/>
        <c:axPos val="b"/>
        <c:numFmt formatCode="m/d/yyyy" sourceLinked="1"/>
        <c:tickLblPos val="nextTo"/>
        <c:crossAx val="15139635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4068044619422588"/>
          <c:y val="2.907516768737289E-2"/>
          <c:w val="0.63709733158356052"/>
          <c:h val="0.17396212570203043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95250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95250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D18" sqref="D18"/>
    </sheetView>
  </sheetViews>
  <sheetFormatPr defaultRowHeight="15"/>
  <cols>
    <col min="1" max="1" width="11.7109375" customWidth="1"/>
  </cols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3</v>
      </c>
      <c r="G1" t="s">
        <v>11</v>
      </c>
      <c r="H1" t="s">
        <v>9</v>
      </c>
    </row>
    <row r="2" spans="1:8">
      <c r="A2" t="s">
        <v>0</v>
      </c>
      <c r="B2" t="s">
        <v>1</v>
      </c>
      <c r="C2" t="s">
        <v>2</v>
      </c>
      <c r="D2" t="s">
        <v>12</v>
      </c>
      <c r="E2" t="s">
        <v>14</v>
      </c>
      <c r="F2" t="s">
        <v>13</v>
      </c>
      <c r="G2" t="s">
        <v>15</v>
      </c>
      <c r="H2" t="s">
        <v>16</v>
      </c>
    </row>
    <row r="3" spans="1:8">
      <c r="A3" s="1">
        <v>45264</v>
      </c>
      <c r="B3">
        <v>43029</v>
      </c>
      <c r="C3" t="s">
        <v>5</v>
      </c>
      <c r="D3">
        <v>42.2</v>
      </c>
      <c r="E3">
        <v>44.54</v>
      </c>
      <c r="F3">
        <v>40.950000000000003</v>
      </c>
      <c r="G3">
        <f>ABS(D3-E3)</f>
        <v>2.3399999999999963</v>
      </c>
      <c r="H3">
        <f>ABS(D3-F3)</f>
        <v>1.25</v>
      </c>
    </row>
    <row r="4" spans="1:8">
      <c r="A4" s="1" t="s">
        <v>18</v>
      </c>
      <c r="B4">
        <v>43029</v>
      </c>
      <c r="C4" s="2" t="s">
        <v>5</v>
      </c>
      <c r="D4">
        <v>43.2</v>
      </c>
      <c r="E4">
        <v>44.64</v>
      </c>
      <c r="F4">
        <v>43.11</v>
      </c>
      <c r="G4">
        <f t="shared" ref="G4:G11" si="0">ABS(D4-E4)</f>
        <v>1.4399999999999977</v>
      </c>
      <c r="H4">
        <f t="shared" ref="H4:H11" si="1">ABS(D4-F4)</f>
        <v>9.0000000000003411E-2</v>
      </c>
    </row>
    <row r="5" spans="1:8">
      <c r="A5" s="1" t="s">
        <v>19</v>
      </c>
      <c r="B5">
        <v>43029</v>
      </c>
      <c r="C5" t="s">
        <v>5</v>
      </c>
      <c r="D5">
        <v>42.8</v>
      </c>
      <c r="E5">
        <v>46.34</v>
      </c>
      <c r="F5">
        <v>41.52</v>
      </c>
      <c r="G5">
        <f t="shared" si="0"/>
        <v>3.5400000000000063</v>
      </c>
      <c r="H5">
        <f t="shared" si="1"/>
        <v>1.279999999999994</v>
      </c>
    </row>
    <row r="6" spans="1:8">
      <c r="A6" s="1" t="s">
        <v>20</v>
      </c>
      <c r="B6">
        <v>43029</v>
      </c>
      <c r="C6" t="s">
        <v>5</v>
      </c>
      <c r="D6">
        <v>39.4</v>
      </c>
      <c r="E6">
        <v>43.94</v>
      </c>
      <c r="F6">
        <v>39.22</v>
      </c>
      <c r="G6">
        <f t="shared" si="0"/>
        <v>4.5399999999999991</v>
      </c>
      <c r="H6">
        <f t="shared" si="1"/>
        <v>0.17999999999999972</v>
      </c>
    </row>
    <row r="7" spans="1:8">
      <c r="A7" s="1" t="s">
        <v>21</v>
      </c>
      <c r="B7">
        <v>43029</v>
      </c>
      <c r="C7" t="s">
        <v>5</v>
      </c>
      <c r="D7">
        <v>41.6</v>
      </c>
      <c r="E7">
        <v>39.24</v>
      </c>
      <c r="F7">
        <v>40.47</v>
      </c>
      <c r="G7">
        <f t="shared" si="0"/>
        <v>2.3599999999999994</v>
      </c>
      <c r="H7">
        <f t="shared" si="1"/>
        <v>1.1300000000000026</v>
      </c>
    </row>
    <row r="8" spans="1:8">
      <c r="A8" s="1" t="s">
        <v>22</v>
      </c>
      <c r="B8">
        <v>43029</v>
      </c>
      <c r="C8" t="s">
        <v>5</v>
      </c>
      <c r="D8">
        <v>43.2</v>
      </c>
      <c r="E8">
        <v>42.34</v>
      </c>
      <c r="F8">
        <v>43.31</v>
      </c>
      <c r="G8">
        <f t="shared" si="0"/>
        <v>0.85999999999999943</v>
      </c>
      <c r="H8">
        <f t="shared" si="1"/>
        <v>0.10999999999999943</v>
      </c>
    </row>
    <row r="9" spans="1:8">
      <c r="A9" s="1" t="s">
        <v>23</v>
      </c>
      <c r="B9">
        <v>43029</v>
      </c>
      <c r="C9" t="s">
        <v>5</v>
      </c>
      <c r="D9">
        <v>43.6</v>
      </c>
      <c r="E9">
        <v>46.74</v>
      </c>
      <c r="F9">
        <v>44.34</v>
      </c>
      <c r="G9">
        <f t="shared" si="0"/>
        <v>3.1400000000000006</v>
      </c>
      <c r="H9">
        <f t="shared" si="1"/>
        <v>0.74000000000000199</v>
      </c>
    </row>
    <row r="10" spans="1:8">
      <c r="A10" s="1" t="s">
        <v>24</v>
      </c>
      <c r="B10">
        <v>43029</v>
      </c>
      <c r="C10" t="s">
        <v>5</v>
      </c>
      <c r="D10">
        <v>42.8</v>
      </c>
      <c r="E10">
        <v>47.34</v>
      </c>
      <c r="F10">
        <v>42.27</v>
      </c>
      <c r="G10">
        <f t="shared" si="0"/>
        <v>4.5400000000000063</v>
      </c>
      <c r="H10">
        <f t="shared" si="1"/>
        <v>0.52999999999999403</v>
      </c>
    </row>
    <row r="11" spans="1:8">
      <c r="A11" s="1" t="s">
        <v>25</v>
      </c>
      <c r="B11">
        <v>43029</v>
      </c>
      <c r="C11" t="s">
        <v>5</v>
      </c>
      <c r="D11">
        <v>42.8</v>
      </c>
      <c r="E11">
        <v>47.24</v>
      </c>
      <c r="F11">
        <v>42.97</v>
      </c>
      <c r="G11">
        <f t="shared" si="0"/>
        <v>4.4400000000000048</v>
      </c>
      <c r="H11">
        <f t="shared" si="1"/>
        <v>0.17000000000000171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16" sqref="D16"/>
    </sheetView>
  </sheetViews>
  <sheetFormatPr defaultRowHeight="15"/>
  <cols>
    <col min="1" max="1" width="13" customWidth="1"/>
  </cols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8</v>
      </c>
      <c r="H1" t="s">
        <v>9</v>
      </c>
    </row>
    <row r="2" spans="1:8">
      <c r="A2" t="s">
        <v>0</v>
      </c>
      <c r="B2" t="s">
        <v>1</v>
      </c>
      <c r="C2" t="s">
        <v>2</v>
      </c>
      <c r="D2" t="s">
        <v>12</v>
      </c>
      <c r="E2" t="s">
        <v>14</v>
      </c>
      <c r="F2" t="s">
        <v>13</v>
      </c>
      <c r="G2" t="s">
        <v>17</v>
      </c>
      <c r="H2" t="s">
        <v>16</v>
      </c>
    </row>
    <row r="3" spans="1:8">
      <c r="A3" s="1">
        <v>45264</v>
      </c>
      <c r="B3">
        <v>42375</v>
      </c>
      <c r="C3" t="s">
        <v>6</v>
      </c>
      <c r="D3">
        <v>40.6</v>
      </c>
      <c r="E3">
        <v>39.54</v>
      </c>
      <c r="F3">
        <v>40.33</v>
      </c>
      <c r="G3">
        <f t="shared" ref="G3:G11" si="0">ABS(D3-E3)</f>
        <v>1.0600000000000023</v>
      </c>
      <c r="H3">
        <f t="shared" ref="H3:H11" si="1">ABS(D3-F3)</f>
        <v>0.27000000000000313</v>
      </c>
    </row>
    <row r="4" spans="1:8">
      <c r="A4" s="1" t="s">
        <v>18</v>
      </c>
      <c r="B4">
        <v>42375</v>
      </c>
      <c r="C4" t="s">
        <v>6</v>
      </c>
      <c r="D4">
        <v>41</v>
      </c>
      <c r="E4">
        <v>41.04</v>
      </c>
      <c r="F4">
        <v>41.08</v>
      </c>
      <c r="G4">
        <f t="shared" si="0"/>
        <v>3.9999999999999147E-2</v>
      </c>
      <c r="H4">
        <f t="shared" si="1"/>
        <v>7.9999999999998295E-2</v>
      </c>
    </row>
    <row r="5" spans="1:8">
      <c r="A5" s="1" t="s">
        <v>19</v>
      </c>
      <c r="B5">
        <v>42375</v>
      </c>
      <c r="C5" t="s">
        <v>6</v>
      </c>
      <c r="D5">
        <v>41</v>
      </c>
      <c r="E5">
        <v>41.64</v>
      </c>
      <c r="F5">
        <v>41.33</v>
      </c>
      <c r="G5">
        <f t="shared" si="0"/>
        <v>0.64000000000000057</v>
      </c>
      <c r="H5">
        <f t="shared" si="1"/>
        <v>0.32999999999999829</v>
      </c>
    </row>
    <row r="6" spans="1:8">
      <c r="A6" s="1" t="s">
        <v>20</v>
      </c>
      <c r="B6">
        <v>42375</v>
      </c>
      <c r="C6" t="s">
        <v>6</v>
      </c>
      <c r="D6" s="3">
        <v>41</v>
      </c>
      <c r="E6">
        <v>42.14</v>
      </c>
      <c r="F6">
        <v>41.08</v>
      </c>
      <c r="G6">
        <f t="shared" si="0"/>
        <v>1.1400000000000006</v>
      </c>
      <c r="H6">
        <f t="shared" si="1"/>
        <v>7.9999999999998295E-2</v>
      </c>
    </row>
    <row r="7" spans="1:8">
      <c r="A7" s="1" t="s">
        <v>21</v>
      </c>
      <c r="B7">
        <v>42375</v>
      </c>
      <c r="C7" s="2" t="s">
        <v>6</v>
      </c>
      <c r="D7">
        <v>43.4</v>
      </c>
      <c r="E7">
        <v>41.54</v>
      </c>
      <c r="F7">
        <v>42.55</v>
      </c>
      <c r="G7">
        <f t="shared" si="0"/>
        <v>1.8599999999999994</v>
      </c>
      <c r="H7">
        <f t="shared" si="1"/>
        <v>0.85000000000000142</v>
      </c>
    </row>
    <row r="8" spans="1:8">
      <c r="A8" s="1" t="s">
        <v>22</v>
      </c>
      <c r="B8">
        <v>42377</v>
      </c>
      <c r="C8" t="s">
        <v>6</v>
      </c>
      <c r="D8">
        <v>43</v>
      </c>
      <c r="E8">
        <v>43.04</v>
      </c>
      <c r="F8">
        <v>42.87</v>
      </c>
      <c r="G8">
        <f t="shared" si="0"/>
        <v>3.9999999999999147E-2</v>
      </c>
      <c r="H8">
        <f t="shared" si="1"/>
        <v>0.13000000000000256</v>
      </c>
    </row>
    <row r="9" spans="1:8">
      <c r="A9" s="1" t="s">
        <v>23</v>
      </c>
      <c r="B9">
        <v>42377</v>
      </c>
      <c r="C9" t="s">
        <v>6</v>
      </c>
      <c r="D9">
        <v>43.5</v>
      </c>
      <c r="E9">
        <v>43.84</v>
      </c>
      <c r="F9">
        <v>43.35</v>
      </c>
      <c r="G9">
        <f t="shared" si="0"/>
        <v>0.34000000000000341</v>
      </c>
      <c r="H9">
        <f t="shared" si="1"/>
        <v>0.14999999999999858</v>
      </c>
    </row>
    <row r="10" spans="1:8">
      <c r="A10" s="1" t="s">
        <v>24</v>
      </c>
      <c r="B10">
        <v>42377</v>
      </c>
      <c r="C10" t="s">
        <v>6</v>
      </c>
      <c r="D10">
        <v>43.4</v>
      </c>
      <c r="E10">
        <v>44.04</v>
      </c>
      <c r="F10">
        <v>43.31</v>
      </c>
      <c r="G10">
        <f t="shared" si="0"/>
        <v>0.64000000000000057</v>
      </c>
      <c r="H10">
        <f t="shared" si="1"/>
        <v>8.9999999999996305E-2</v>
      </c>
    </row>
    <row r="11" spans="1:8">
      <c r="A11" s="1" t="s">
        <v>25</v>
      </c>
      <c r="B11">
        <v>42377</v>
      </c>
      <c r="C11" t="s">
        <v>6</v>
      </c>
      <c r="D11">
        <v>41.7</v>
      </c>
      <c r="E11">
        <v>44.14</v>
      </c>
      <c r="F11">
        <v>42.24</v>
      </c>
      <c r="G11">
        <f t="shared" si="0"/>
        <v>2.4399999999999977</v>
      </c>
      <c r="H11">
        <f t="shared" si="1"/>
        <v>0.53999999999999915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Chandrapur_new</vt:lpstr>
      <vt:lpstr>Sultanpur_new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ncmrwf</cp:lastModifiedBy>
  <dcterms:created xsi:type="dcterms:W3CDTF">2023-07-17T12:44:19Z</dcterms:created>
  <dcterms:modified xsi:type="dcterms:W3CDTF">2024-04-15T08:52:56Z</dcterms:modified>
</cp:coreProperties>
</file>