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lakka\Downloads\"/>
    </mc:Choice>
  </mc:AlternateContent>
  <bookViews>
    <workbookView xWindow="0" yWindow="0" windowWidth="23040" windowHeight="9192" activeTab="3"/>
  </bookViews>
  <sheets>
    <sheet name="Change" sheetId="1" r:id="rId1"/>
    <sheet name="HM-Summary" sheetId="15" r:id="rId2"/>
    <sheet name="Youth Summary" sheetId="17" r:id="rId3"/>
    <sheet name="TopChronic" sheetId="19" r:id="rId4"/>
    <sheet name="2018" sheetId="2" r:id="rId5"/>
    <sheet name="2017" sheetId="3" r:id="rId6"/>
    <sheet name="2016" sheetId="4" r:id="rId7"/>
    <sheet name="2015" sheetId="5" r:id="rId8"/>
    <sheet name="2014" sheetId="6" r:id="rId9"/>
    <sheet name="2013" sheetId="7" r:id="rId10"/>
    <sheet name="2012" sheetId="8" r:id="rId11"/>
    <sheet name="2011" sheetId="9" r:id="rId12"/>
    <sheet name="2010" sheetId="10" r:id="rId13"/>
    <sheet name="2009" sheetId="11" r:id="rId14"/>
    <sheet name="2008" sheetId="12" r:id="rId15"/>
    <sheet name="2007" sheetId="13" r:id="rId16"/>
    <sheet name="Revisions" sheetId="14" r:id="rId17"/>
    <sheet name="Sheet2" sheetId="16" r:id="rId18"/>
  </sheets>
  <calcPr calcId="162913"/>
</workbook>
</file>

<file path=xl/calcChain.xml><?xml version="1.0" encoding="utf-8"?>
<calcChain xmlns="http://schemas.openxmlformats.org/spreadsheetml/2006/main">
  <c r="C17" i="15" l="1"/>
  <c r="B19" i="15"/>
  <c r="B17" i="15"/>
  <c r="CE2" i="2"/>
</calcChain>
</file>

<file path=xl/sharedStrings.xml><?xml version="1.0" encoding="utf-8"?>
<sst xmlns="http://schemas.openxmlformats.org/spreadsheetml/2006/main" count="1834" uniqueCount="675">
  <si>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</si>
  <si>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</si>
  <si>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</si>
  <si>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</si>
  <si>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</si>
  <si>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</si>
  <si>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</si>
  <si>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</si>
  <si>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</si>
  <si>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</si>
  <si>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</si>
  <si>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</si>
  <si>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</si>
  <si>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</si>
  <si>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</si>
  <si>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</si>
  <si>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</si>
  <si>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</si>
  <si>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</si>
  <si>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</si>
  <si>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</si>
  <si>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</si>
  <si>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</si>
  <si>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</si>
  <si>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</si>
  <si>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</si>
  <si>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</si>
  <si>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</si>
  <si>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</si>
  <si>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</si>
  <si>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</si>
  <si>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</si>
  <si>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</si>
  <si>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</si>
  <si>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</si>
  <si>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</si>
  <si>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</si>
  <si>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</si>
  <si>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</si>
  <si>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</si>
  <si>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</si>
  <si>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</si>
  <si>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</si>
  <si>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</si>
  <si>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</si>
  <si>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</si>
  <si>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</si>
  <si>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</si>
  <si>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</si>
  <si>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</si>
  <si>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</si>
  <si>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</si>
  <si>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</si>
  <si>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</si>
  <si>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</si>
  <si>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</si>
  <si>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</si>
  <si>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</si>
  <si>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</si>
  <si>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</si>
  <si>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</si>
  <si>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</si>
  <si>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</si>
  <si>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</si>
  <si>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</si>
  <si>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</si>
  <si>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</si>
  <si>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</si>
  <si>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</si>
  <si>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</si>
  <si>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</si>
  <si>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</si>
  <si>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</si>
  <si>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</si>
  <si>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</si>
  <si>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</si>
  <si>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</si>
  <si>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</si>
  <si>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</si>
  <si>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</si>
  <si>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</si>
  <si>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</si>
  <si>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</si>
  <si>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</si>
  <si>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</si>
  <si>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</si>
  <si>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</si>
  <si>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</si>
  <si>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</si>
  <si>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</si>
  <si>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</si>
  <si>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</si>
  <si>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</si>
  <si>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</si>
  <si>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</si>
  <si>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</si>
  <si>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</si>
  <si>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</si>
  <si>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</si>
  <si>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</si>
  <si>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</si>
  <si>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</si>
  <si>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</si>
  <si>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</si>
  <si>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</si>
  <si>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</si>
  <si>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</si>
  <si>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</si>
  <si>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</si>
  <si>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</si>
  <si>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</si>
  <si>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</si>
  <si>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</si>
  <si>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</si>
  <si>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</si>
  <si>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</si>
  <si>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</si>
  <si>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</si>
  <si>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</si>
  <si>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</si>
  <si>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</si>
  <si>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</si>
  <si>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</si>
  <si>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</si>
  <si>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</si>
  <si>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</si>
  <si>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</si>
  <si>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</si>
  <si>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</si>
  <si>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</si>
  <si>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</si>
  <si>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</si>
  <si>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</si>
  <si>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</si>
  <si>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</si>
  <si>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</si>
  <si>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</si>
  <si>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</si>
  <si>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</si>
  <si>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</si>
  <si>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</si>
  <si>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</si>
  <si>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</si>
  <si>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</si>
  <si>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</si>
  <si>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</si>
  <si>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</si>
  <si>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</si>
  <si>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</si>
  <si>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</si>
  <si>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</si>
  <si>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</si>
  <si>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</si>
  <si>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</si>
  <si>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</si>
  <si>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</si>
  <si>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</si>
  <si>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</si>
  <si>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</si>
  <si>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</si>
  <si>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</si>
  <si>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</si>
  <si>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</si>
  <si>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</si>
  <si>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</si>
  <si>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</si>
  <si>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</si>
  <si>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</si>
  <si>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</si>
  <si>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</si>
  <si>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</si>
  <si>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</si>
  <si>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</si>
  <si>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</si>
  <si>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</si>
  <si>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</si>
  <si>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</si>
  <si>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</si>
  <si>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</si>
  <si>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</si>
  <si>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</si>
  <si>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</si>
  <si>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</si>
  <si>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</si>
  <si>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</si>
  <si>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</si>
  <si>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</si>
  <si>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</si>
  <si>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</si>
  <si>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</si>
  <si>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</si>
  <si>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</si>
  <si>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</si>
  <si>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</si>
  <si>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</si>
  <si>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</si>
  <si>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</si>
  <si>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</si>
  <si>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</si>
  <si>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</si>
  <si>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</si>
  <si>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</si>
  <si>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</si>
  <si>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</si>
  <si>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</si>
  <si>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</si>
  <si>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</si>
  <si>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</si>
  <si>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</si>
  <si>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</si>
  <si>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</si>
  <si>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</si>
  <si>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</si>
  <si>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</si>
  <si>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</si>
  <si>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</si>
  <si>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</si>
  <si>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</si>
  <si>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</si>
  <si>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</si>
  <si>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</si>
  <si>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</si>
  <si>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</si>
  <si>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</si>
  <si>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</si>
  <si>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</si>
  <si>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</si>
  <si>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</si>
  <si>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</si>
  <si>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</si>
  <si>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</si>
  <si>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</si>
  <si>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</si>
  <si>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</si>
  <si>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</si>
  <si>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</si>
  <si>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</si>
  <si>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</si>
  <si>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</si>
  <si>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</si>
  <si>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</si>
  <si>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</si>
  <si>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</si>
  <si>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</si>
  <si>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</si>
  <si>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</si>
  <si>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</si>
  <si>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</si>
  <si>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</si>
  <si>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</si>
  <si>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</si>
  <si>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</si>
  <si>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</si>
  <si>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</si>
  <si>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</si>
  <si>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</si>
  <si>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</si>
  <si>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</si>
  <si>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</si>
  <si>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</si>
  <si>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</si>
  <si>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</si>
  <si>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</si>
  <si>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</si>
  <si>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</si>
  <si>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</si>
  <si>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</si>
  <si>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</si>
  <si>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</si>
  <si>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</si>
  <si>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</si>
  <si>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</si>
  <si>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</si>
  <si>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</si>
  <si>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</si>
  <si>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</si>
  <si>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</si>
  <si>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</si>
  <si>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</si>
  <si>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</si>
  <si>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</si>
  <si>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</si>
  <si>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</si>
  <si>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</si>
  <si>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</si>
  <si>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</si>
  <si>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</si>
  <si>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</si>
  <si>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</si>
  <si>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</si>
  <si>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</si>
  <si>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</si>
  <si>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</si>
  <si>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</si>
  <si>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</si>
  <si>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</si>
  <si>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</si>
  <si>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</si>
  <si>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</si>
  <si>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</si>
  <si>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</si>
  <si>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</si>
  <si>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</si>
  <si>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</si>
  <si>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</si>
  <si>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</si>
  <si>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</si>
  <si>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</si>
  <si>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</si>
  <si>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</si>
  <si>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</si>
  <si>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</si>
  <si>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</si>
  <si>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</si>
  <si>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</si>
  <si>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</si>
  <si>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</si>
  <si>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</si>
  <si>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</si>
  <si>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</si>
  <si>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</si>
  <si>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</si>
  <si>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</si>
  <si>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</si>
  <si>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</si>
  <si>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</si>
  <si>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</si>
  <si>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</si>
  <si>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</si>
  <si>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</si>
  <si>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</si>
  <si>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</si>
  <si>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</si>
  <si>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</si>
  <si>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</si>
  <si>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</si>
  <si>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</si>
  <si>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</si>
  <si>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</si>
  <si>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</si>
  <si>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</si>
  <si>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</si>
  <si>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</si>
  <si>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</si>
  <si>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</si>
  <si>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</si>
  <si>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</si>
  <si>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</si>
  <si>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</si>
  <si>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</si>
  <si>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</si>
  <si>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</si>
  <si>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</si>
  <si>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</si>
  <si>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</si>
  <si>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</si>
  <si>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</si>
  <si>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</si>
  <si>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</si>
  <si>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</si>
  <si>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</si>
  <si>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</si>
  <si>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</si>
  <si>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</si>
  <si>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</si>
  <si>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</si>
  <si>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</si>
  <si>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</si>
  <si>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</si>
  <si>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</si>
  <si>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</si>
  <si>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</si>
  <si>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</si>
  <si>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</si>
  <si>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</si>
  <si>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</si>
  <si>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</si>
  <si>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</si>
  <si>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</si>
  <si>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</si>
  <si>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</si>
  <si>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</si>
  <si>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</si>
  <si>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</si>
  <si>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</si>
  <si>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</si>
  <si>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</si>
  <si>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</si>
  <si>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</si>
  <si>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</si>
  <si>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</si>
  <si>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</si>
  <si>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</si>
  <si>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</si>
  <si>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</si>
  <si>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</si>
  <si>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</si>
  <si>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</si>
  <si>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</si>
  <si>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</si>
  <si>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</si>
  <si>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</si>
  <si>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</si>
  <si>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</si>
  <si>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</si>
  <si>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</si>
  <si>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</si>
  <si>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</si>
  <si>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</si>
  <si>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</si>
  <si>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</si>
  <si>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</si>
  <si>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</si>
  <si>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</si>
  <si>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</si>
  <si>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</si>
  <si>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</si>
  <si>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</si>
  <si>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</si>
  <si>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</si>
  <si>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</si>
  <si>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</si>
  <si>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</si>
  <si>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</si>
  <si>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</si>
  <si>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</si>
  <si>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</si>
  <si>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</si>
  <si>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</si>
  <si>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</si>
  <si>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</si>
  <si>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</si>
  <si>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</si>
  <si>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</si>
  <si>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</si>
  <si>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</si>
  <si>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</si>
  <si>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</si>
  <si>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</si>
  <si>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</si>
  <si>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</si>
  <si>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</si>
  <si>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</si>
  <si>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</si>
  <si>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</si>
  <si>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</si>
  <si>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</si>
  <si>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</si>
  <si>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</si>
  <si>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</si>
  <si>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</si>
  <si>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</si>
  <si>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</si>
  <si>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</si>
  <si>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</si>
  <si>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</si>
  <si>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</si>
  <si>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</si>
  <si>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</si>
  <si>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</si>
  <si>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</si>
  <si>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</si>
  <si>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</si>
  <si>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</si>
  <si>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</si>
  <si>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</si>
  <si>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</si>
  <si>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</si>
  <si>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</si>
  <si>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</si>
  <si>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</si>
  <si>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</si>
  <si>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</si>
  <si>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</si>
  <si>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</si>
  <si>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</si>
  <si>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</si>
  <si>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</si>
  <si>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</si>
  <si>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</si>
  <si>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</si>
  <si>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</si>
  <si>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</si>
  <si>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</si>
  <si>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</si>
  <si>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</si>
  <si>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</si>
  <si>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</si>
  <si>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</si>
  <si>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</si>
  <si>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</si>
  <si>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</si>
  <si>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</si>
  <si>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</si>
  <si>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</si>
  <si>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</si>
  <si>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</si>
  <si>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</si>
  <si>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</si>
  <si>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</si>
  <si>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</si>
  <si>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</si>
  <si>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</si>
  <si>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</si>
  <si>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</si>
  <si>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</si>
  <si>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</si>
  <si>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</si>
  <si>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</si>
  <si>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</si>
  <si>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</si>
  <si>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</si>
  <si>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</si>
  <si>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</si>
  <si>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</si>
  <si>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</si>
  <si>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</si>
  <si>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</si>
  <si>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</si>
  <si>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</si>
  <si>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</si>
  <si>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</si>
  <si>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</si>
  <si>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</si>
  <si>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</si>
  <si>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</si>
  <si>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</si>
  <si>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</si>
  <si>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</si>
  <si>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</si>
  <si>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</si>
  <si>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</si>
  <si>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</si>
  <si>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</si>
  <si>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</si>
  <si>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</si>
  <si>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</si>
  <si>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</si>
  <si>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</si>
  <si>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</si>
  <si>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</si>
  <si>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</si>
  <si>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</si>
  <si>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</si>
  <si>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</si>
  <si>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</si>
  <si>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</si>
  <si>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</si>
  <si>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</si>
  <si>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</si>
  <si>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</si>
  <si>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</si>
  <si>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</si>
  <si>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</si>
  <si>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</si>
  <si>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</si>
  <si>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</si>
  <si>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</si>
  <si>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</si>
  <si>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</si>
  <si>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</si>
  <si>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</si>
  <si>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</si>
  <si>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</si>
  <si>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</si>
  <si>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</si>
  <si>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</si>
  <si>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</si>
  <si>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</si>
  <si>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</si>
  <si>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</si>
  <si>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</si>
  <si>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</si>
  <si>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</si>
  <si>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</si>
  <si>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</si>
  <si>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</si>
  <si>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</si>
  <si>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</si>
  <si>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</si>
  <si>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</si>
  <si>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</si>
  <si>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</si>
  <si>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</si>
  <si>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</si>
  <si>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</si>
  <si>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</si>
  <si>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</si>
  <si>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</si>
  <si>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</si>
  <si>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</si>
  <si>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</si>
  <si>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</si>
  <si>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</si>
  <si>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</si>
  <si>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</si>
  <si>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</si>
  <si>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</si>
  <si>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</si>
  <si>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</si>
  <si>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</si>
  <si>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</si>
  <si>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</si>
  <si>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</si>
  <si>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</si>
  <si>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</si>
  <si>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</si>
  <si>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</si>
  <si>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</si>
  <si>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</si>
  <si>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</si>
  <si>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</si>
  <si>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</si>
  <si>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</si>
  <si>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</si>
  <si>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</si>
  <si>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</si>
  <si>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</si>
  <si>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</si>
  <si>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</si>
  <si>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</si>
  <si>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</si>
  <si>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</si>
  <si>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</si>
  <si>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</si>
  <si>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</si>
  <si>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</si>
  <si>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</si>
  <si>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</si>
  <si>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</si>
  <si>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</si>
  <si>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</si>
  <si>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</si>
  <si>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</si>
  <si>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</si>
  <si>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</si>
  <si>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</si>
  <si>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</si>
  <si>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</si>
  <si>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</si>
  <si>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</si>
  <si>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</si>
  <si>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</si>
  <si>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</si>
  <si>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</si>
  <si>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</si>
  <si>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</si>
  <si>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</si>
  <si>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</si>
  <si>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</si>
  <si>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</si>
  <si>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</si>
  <si>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</si>
  <si>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</si>
  <si>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</si>
  <si>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</si>
  <si>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</si>
  <si>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</si>
  <si>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</si>
  <si>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</si>
  <si>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</si>
  <si>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</si>
  <si>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</si>
  <si>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</si>
  <si>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</si>
  <si>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</si>
  <si>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</si>
  <si>
    <t>Year</t>
  </si>
  <si>
    <t>Overall</t>
  </si>
  <si>
    <t>Individuals</t>
  </si>
  <si>
    <t>People in Families</t>
  </si>
  <si>
    <t>Chronically Homeless Individuals</t>
  </si>
  <si>
    <t>Veterans</t>
  </si>
  <si>
    <t>Youth</t>
  </si>
  <si>
    <t xml:space="preserve">38,303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</si>
</sst>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
      <left/>
      <right style="thin">
        <color rgb="FF4F493B"/>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xf numFmtId="49" fontId="0" fillId="0" borderId="0" xfId="0" applyNumberFormat="1" applyAlignment="1">
      <alignment wrapText="1"/>
    </xf>
    <xf numFmtId="165" fontId="20" fillId="35" borderId="10" xfId="0" applyNumberFormat="1" applyFont="1" applyFill="1" applyBorder="1" applyAlignment="1" applyProtection="1">
      <alignment horizontal="right" wrapText="1"/>
    </xf>
    <xf numFmtId="165" fontId="19" fillId="35" borderId="11" xfId="0" applyNumberFormat="1" applyFont="1" applyFill="1" applyBorder="1" applyAlignment="1" applyProtection="1">
      <alignment horizontal="right" wrapText="1"/>
    </xf>
    <xf numFmtId="165" fontId="0" fillId="0" borderId="0" xfId="0" applyNumberFormat="1"/>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4" borderId="10" xfId="0" applyNumberFormat="1" applyFont="1" applyFill="1" applyBorder="1" applyAlignment="1" applyProtection="1">
      <alignment horizontal="center"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heetViews>
  <sheetFormatPr defaultColWidth="9.109375" defaultRowHeight="14.4" x14ac:dyDescent="0.3"/>
  <cols>
    <col min="1" max="1" width="11.44140625" style="1" bestFit="1" customWidth="1"/>
    <col min="2" max="12" width="17.109375" style="1" bestFit="1" customWidth="1"/>
    <col min="13" max="16384" width="9.109375" style="1"/>
  </cols>
  <sheetData>
    <row r="1" spans="1:12" ht="40.200000000000003" x14ac:dyDescent="0.3">
      <c r="A1" s="2" t="s">
        <v>0</v>
      </c>
      <c r="B1" s="3" t="s">
        <v>1</v>
      </c>
      <c r="C1" s="3" t="s">
        <v>2</v>
      </c>
      <c r="D1" s="3" t="s">
        <v>3</v>
      </c>
      <c r="E1" s="3" t="s">
        <v>4</v>
      </c>
      <c r="F1" s="3" t="s">
        <v>5</v>
      </c>
      <c r="G1" s="3" t="s">
        <v>6</v>
      </c>
      <c r="H1" s="3" t="s">
        <v>7</v>
      </c>
      <c r="I1" s="3" t="s">
        <v>8</v>
      </c>
      <c r="J1" s="3" t="s">
        <v>9</v>
      </c>
      <c r="K1" s="3" t="s">
        <v>10</v>
      </c>
      <c r="L1" s="3" t="s">
        <v>11</v>
      </c>
    </row>
    <row r="2" spans="1:12" x14ac:dyDescent="0.3">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x14ac:dyDescent="0.3">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x14ac:dyDescent="0.3">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x14ac:dyDescent="0.3">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3">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x14ac:dyDescent="0.3">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x14ac:dyDescent="0.3">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x14ac:dyDescent="0.3">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x14ac:dyDescent="0.3">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x14ac:dyDescent="0.3">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x14ac:dyDescent="0.3">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x14ac:dyDescent="0.3">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x14ac:dyDescent="0.3">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x14ac:dyDescent="0.3">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x14ac:dyDescent="0.3">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x14ac:dyDescent="0.3">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x14ac:dyDescent="0.3">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x14ac:dyDescent="0.3">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x14ac:dyDescent="0.3">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x14ac:dyDescent="0.3">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x14ac:dyDescent="0.3">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x14ac:dyDescent="0.3">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x14ac:dyDescent="0.3">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x14ac:dyDescent="0.3">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3">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x14ac:dyDescent="0.3">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x14ac:dyDescent="0.3">
      <c r="A28" s="4" t="s">
        <v>38</v>
      </c>
      <c r="B28" s="5">
        <v>0.55357140000000005</v>
      </c>
      <c r="C28" s="5" t="s">
        <v>39</v>
      </c>
      <c r="D28" s="5" t="s">
        <v>39</v>
      </c>
      <c r="E28" s="5" t="s">
        <v>39</v>
      </c>
      <c r="F28" s="5" t="s">
        <v>39</v>
      </c>
      <c r="G28" s="5" t="s">
        <v>39</v>
      </c>
      <c r="H28" s="5" t="s">
        <v>39</v>
      </c>
      <c r="I28" s="5" t="s">
        <v>39</v>
      </c>
      <c r="J28" s="5" t="s">
        <v>39</v>
      </c>
      <c r="K28" s="5" t="s">
        <v>39</v>
      </c>
      <c r="L28" s="5" t="s">
        <v>39</v>
      </c>
    </row>
    <row r="29" spans="1:12" x14ac:dyDescent="0.3">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x14ac:dyDescent="0.3">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x14ac:dyDescent="0.3">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x14ac:dyDescent="0.3">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x14ac:dyDescent="0.3">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x14ac:dyDescent="0.3">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x14ac:dyDescent="0.3">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x14ac:dyDescent="0.3">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x14ac:dyDescent="0.3">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x14ac:dyDescent="0.3">
      <c r="A38" s="4" t="s">
        <v>49</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x14ac:dyDescent="0.3">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x14ac:dyDescent="0.3">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x14ac:dyDescent="0.3">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x14ac:dyDescent="0.3">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x14ac:dyDescent="0.3">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x14ac:dyDescent="0.3">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x14ac:dyDescent="0.3">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x14ac:dyDescent="0.3">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x14ac:dyDescent="0.3">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x14ac:dyDescent="0.3">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x14ac:dyDescent="0.3">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x14ac:dyDescent="0.3">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x14ac:dyDescent="0.3">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x14ac:dyDescent="0.3">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x14ac:dyDescent="0.3">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x14ac:dyDescent="0.3">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x14ac:dyDescent="0.3">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x14ac:dyDescent="0.3">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x14ac:dyDescent="0.3">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1" customHeight="1" x14ac:dyDescent="0.3">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17" sqref="C17"/>
    </sheetView>
  </sheetViews>
  <sheetFormatPr defaultRowHeight="14.4" x14ac:dyDescent="0.3"/>
  <sheetData>
    <row r="1" spans="1:7" ht="72" x14ac:dyDescent="0.3">
      <c r="A1" s="13" t="s">
        <v>667</v>
      </c>
      <c r="B1" s="13" t="s">
        <v>668</v>
      </c>
      <c r="C1" s="13" t="s">
        <v>669</v>
      </c>
      <c r="D1" s="13" t="s">
        <v>670</v>
      </c>
      <c r="E1" s="13" t="s">
        <v>671</v>
      </c>
      <c r="F1" s="13" t="s">
        <v>672</v>
      </c>
      <c r="G1" s="13" t="s">
        <v>673</v>
      </c>
    </row>
    <row r="2" spans="1:7" x14ac:dyDescent="0.3">
      <c r="A2">
        <v>2007</v>
      </c>
      <c r="B2" s="11">
        <v>647258</v>
      </c>
      <c r="C2" s="11">
        <v>412700</v>
      </c>
      <c r="D2" s="11">
        <v>78535</v>
      </c>
      <c r="E2" s="14">
        <v>119813</v>
      </c>
      <c r="F2" s="11">
        <v>60988</v>
      </c>
      <c r="G2" s="15">
        <v>0</v>
      </c>
    </row>
    <row r="3" spans="1:7" x14ac:dyDescent="0.3">
      <c r="A3">
        <v>2008</v>
      </c>
      <c r="B3" s="11">
        <v>639784</v>
      </c>
      <c r="C3" s="11">
        <v>404525</v>
      </c>
      <c r="D3" s="11">
        <v>75750</v>
      </c>
      <c r="E3" s="14">
        <v>120115</v>
      </c>
      <c r="F3" s="11">
        <v>62223</v>
      </c>
      <c r="G3" s="15">
        <v>0</v>
      </c>
    </row>
    <row r="4" spans="1:7" x14ac:dyDescent="0.3">
      <c r="A4">
        <v>2009</v>
      </c>
      <c r="B4" s="11">
        <v>630227</v>
      </c>
      <c r="C4" s="11">
        <v>392131</v>
      </c>
      <c r="D4" s="11">
        <v>78514</v>
      </c>
      <c r="E4" s="14">
        <v>107212</v>
      </c>
      <c r="F4" s="11">
        <v>73367</v>
      </c>
      <c r="G4" s="15">
        <v>0</v>
      </c>
    </row>
    <row r="5" spans="1:7" x14ac:dyDescent="0.3">
      <c r="A5">
        <v>2010</v>
      </c>
      <c r="B5" s="11">
        <v>637077</v>
      </c>
      <c r="C5" s="11">
        <v>395140</v>
      </c>
      <c r="D5" s="11">
        <v>79442</v>
      </c>
      <c r="E5" s="14">
        <v>106062</v>
      </c>
      <c r="F5" s="11">
        <v>74087</v>
      </c>
      <c r="G5" s="15">
        <v>0</v>
      </c>
    </row>
    <row r="6" spans="1:7" x14ac:dyDescent="0.3">
      <c r="A6">
        <v>2011</v>
      </c>
      <c r="B6" s="11">
        <v>623788</v>
      </c>
      <c r="C6" s="11">
        <v>387613</v>
      </c>
      <c r="D6" s="11">
        <v>77184</v>
      </c>
      <c r="E6" s="14">
        <v>119033</v>
      </c>
      <c r="F6" s="11">
        <v>65455</v>
      </c>
      <c r="G6" s="15">
        <v>0</v>
      </c>
    </row>
    <row r="7" spans="1:7" x14ac:dyDescent="0.3">
      <c r="A7">
        <v>2012</v>
      </c>
      <c r="B7" s="11">
        <v>621553</v>
      </c>
      <c r="C7" s="11">
        <v>382156</v>
      </c>
      <c r="D7" s="11">
        <v>77155</v>
      </c>
      <c r="E7" s="14">
        <v>112037</v>
      </c>
      <c r="F7" s="11">
        <v>60579</v>
      </c>
      <c r="G7" s="15">
        <v>0</v>
      </c>
    </row>
    <row r="8" spans="1:7" x14ac:dyDescent="0.3">
      <c r="A8">
        <v>2013</v>
      </c>
      <c r="B8" s="11">
        <v>590364</v>
      </c>
      <c r="C8" s="11">
        <v>368174</v>
      </c>
      <c r="D8" s="11">
        <v>70957</v>
      </c>
      <c r="E8" s="14">
        <v>102828</v>
      </c>
      <c r="F8" s="11">
        <v>55619</v>
      </c>
      <c r="G8" s="15">
        <v>0</v>
      </c>
    </row>
    <row r="9" spans="1:7" x14ac:dyDescent="0.3">
      <c r="A9">
        <v>2014</v>
      </c>
      <c r="B9" s="11">
        <v>576450</v>
      </c>
      <c r="C9" s="11">
        <v>360189</v>
      </c>
      <c r="D9" s="11">
        <v>67613</v>
      </c>
      <c r="E9" s="14">
        <v>99132</v>
      </c>
      <c r="F9" s="11">
        <v>49689</v>
      </c>
      <c r="G9" s="15">
        <v>0</v>
      </c>
    </row>
    <row r="10" spans="1:7" x14ac:dyDescent="0.3">
      <c r="A10">
        <v>2015</v>
      </c>
      <c r="B10" s="11">
        <v>564708</v>
      </c>
      <c r="C10" s="11">
        <v>358422</v>
      </c>
      <c r="D10" s="11">
        <v>64197</v>
      </c>
      <c r="E10" s="14">
        <v>96275</v>
      </c>
      <c r="F10" s="11">
        <v>47725</v>
      </c>
      <c r="G10" s="11">
        <v>36907</v>
      </c>
    </row>
    <row r="11" spans="1:7" x14ac:dyDescent="0.3">
      <c r="A11">
        <v>2016</v>
      </c>
      <c r="B11" s="11">
        <v>549928</v>
      </c>
      <c r="C11" s="11">
        <v>355212</v>
      </c>
      <c r="D11" s="11">
        <v>61265</v>
      </c>
      <c r="E11" s="14">
        <v>86132</v>
      </c>
      <c r="F11" s="11">
        <v>39471</v>
      </c>
      <c r="G11" s="11">
        <v>35686</v>
      </c>
    </row>
    <row r="12" spans="1:7" x14ac:dyDescent="0.3">
      <c r="A12">
        <v>2017</v>
      </c>
      <c r="B12" s="11">
        <v>550996</v>
      </c>
      <c r="C12" s="11">
        <v>366585</v>
      </c>
      <c r="D12" s="11">
        <v>57886</v>
      </c>
      <c r="E12" s="11">
        <v>95092</v>
      </c>
      <c r="F12" s="11">
        <v>40020</v>
      </c>
      <c r="G12" s="11">
        <v>38303</v>
      </c>
    </row>
    <row r="13" spans="1:7" x14ac:dyDescent="0.3">
      <c r="A13">
        <v>2018</v>
      </c>
      <c r="B13" s="11">
        <v>552830</v>
      </c>
      <c r="C13" s="11">
        <v>372417</v>
      </c>
      <c r="D13" s="11">
        <v>56342</v>
      </c>
      <c r="E13" s="11">
        <v>96913</v>
      </c>
      <c r="F13" s="11">
        <v>37878</v>
      </c>
      <c r="G13" s="11">
        <v>36361</v>
      </c>
    </row>
    <row r="17" spans="2:3" x14ac:dyDescent="0.3">
      <c r="B17">
        <f>B12/B13</f>
        <v>0.99668252446502537</v>
      </c>
      <c r="C17" s="16">
        <f>B13-B12</f>
        <v>1834</v>
      </c>
    </row>
    <row r="19" spans="2:3" x14ac:dyDescent="0.3">
      <c r="B19">
        <f>B13/B12</f>
        <v>1.0033285178113815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 sqref="B1"/>
    </sheetView>
  </sheetViews>
  <sheetFormatPr defaultRowHeight="14.4" x14ac:dyDescent="0.3"/>
  <cols>
    <col min="2" max="2" width="15" customWidth="1"/>
    <col min="3" max="3" width="15.109375" customWidth="1"/>
    <col min="4" max="4" width="13.6640625" customWidth="1"/>
    <col min="5" max="5" width="13.5546875" customWidth="1"/>
    <col min="6" max="6" width="13" customWidth="1"/>
    <col min="7" max="7" width="15.33203125" customWidth="1"/>
    <col min="8" max="8" width="13.109375" customWidth="1"/>
  </cols>
  <sheetData>
    <row r="1" spans="1:8" ht="53.4" x14ac:dyDescent="0.3">
      <c r="A1" t="s">
        <v>667</v>
      </c>
      <c r="B1" s="17" t="s">
        <v>113</v>
      </c>
      <c r="C1" s="19" t="s">
        <v>119</v>
      </c>
      <c r="D1" s="21" t="s">
        <v>125</v>
      </c>
      <c r="E1" s="23" t="s">
        <v>131</v>
      </c>
      <c r="F1" s="25" t="s">
        <v>136</v>
      </c>
      <c r="G1" s="27" t="s">
        <v>141</v>
      </c>
      <c r="H1" s="29" t="s">
        <v>146</v>
      </c>
    </row>
    <row r="2" spans="1:8" x14ac:dyDescent="0.3">
      <c r="A2">
        <v>2007</v>
      </c>
      <c r="B2">
        <v>0</v>
      </c>
      <c r="C2" s="44">
        <v>0</v>
      </c>
      <c r="D2" s="44">
        <v>0</v>
      </c>
      <c r="E2" s="44">
        <v>0</v>
      </c>
      <c r="F2" s="44">
        <v>0</v>
      </c>
      <c r="G2" s="44">
        <v>0</v>
      </c>
      <c r="H2" s="44">
        <v>0</v>
      </c>
    </row>
    <row r="3" spans="1:8" x14ac:dyDescent="0.3">
      <c r="A3">
        <v>2008</v>
      </c>
      <c r="B3">
        <v>0</v>
      </c>
      <c r="C3" s="44">
        <v>0</v>
      </c>
      <c r="D3" s="44">
        <v>0</v>
      </c>
      <c r="E3" s="44">
        <v>0</v>
      </c>
      <c r="F3" s="44">
        <v>0</v>
      </c>
      <c r="G3" s="44">
        <v>0</v>
      </c>
      <c r="H3" s="44">
        <v>0</v>
      </c>
    </row>
    <row r="4" spans="1:8" x14ac:dyDescent="0.3">
      <c r="A4">
        <v>2009</v>
      </c>
      <c r="B4" s="44">
        <v>0</v>
      </c>
      <c r="C4" s="44">
        <v>0</v>
      </c>
      <c r="D4" s="44">
        <v>0</v>
      </c>
      <c r="E4" s="44">
        <v>0</v>
      </c>
      <c r="F4" s="44">
        <v>0</v>
      </c>
      <c r="G4" s="44">
        <v>0</v>
      </c>
      <c r="H4" s="44">
        <v>0</v>
      </c>
    </row>
    <row r="5" spans="1:8" x14ac:dyDescent="0.3">
      <c r="A5">
        <v>2010</v>
      </c>
      <c r="B5" s="44">
        <v>0</v>
      </c>
      <c r="C5" s="44">
        <v>0</v>
      </c>
      <c r="D5" s="44">
        <v>0</v>
      </c>
      <c r="E5" s="44">
        <v>0</v>
      </c>
      <c r="F5" s="44">
        <v>0</v>
      </c>
      <c r="G5" s="44">
        <v>0</v>
      </c>
      <c r="H5" s="44">
        <v>0</v>
      </c>
    </row>
    <row r="6" spans="1:8" x14ac:dyDescent="0.3">
      <c r="A6">
        <v>2011</v>
      </c>
      <c r="B6" s="44">
        <v>0</v>
      </c>
      <c r="C6" s="44">
        <v>0</v>
      </c>
      <c r="D6" s="44">
        <v>0</v>
      </c>
      <c r="E6" s="44">
        <v>0</v>
      </c>
      <c r="F6" s="44">
        <v>0</v>
      </c>
      <c r="G6" s="44">
        <v>0</v>
      </c>
      <c r="H6" s="44">
        <v>0</v>
      </c>
    </row>
    <row r="7" spans="1:8" x14ac:dyDescent="0.3">
      <c r="A7">
        <v>2012</v>
      </c>
      <c r="B7" s="44">
        <v>0</v>
      </c>
      <c r="C7" s="44">
        <v>0</v>
      </c>
      <c r="D7" s="44">
        <v>0</v>
      </c>
      <c r="E7" s="44">
        <v>0</v>
      </c>
      <c r="F7" s="44">
        <v>0</v>
      </c>
      <c r="G7" s="44">
        <v>0</v>
      </c>
      <c r="H7" s="44">
        <v>0</v>
      </c>
    </row>
    <row r="8" spans="1:8" x14ac:dyDescent="0.3">
      <c r="A8">
        <v>2013</v>
      </c>
      <c r="B8" s="44">
        <v>0</v>
      </c>
      <c r="C8" s="44">
        <v>0</v>
      </c>
      <c r="D8" s="44">
        <v>0</v>
      </c>
      <c r="E8" s="44">
        <v>0</v>
      </c>
      <c r="F8" s="44">
        <v>0</v>
      </c>
      <c r="G8" s="44">
        <v>0</v>
      </c>
      <c r="H8" s="44">
        <v>0</v>
      </c>
    </row>
    <row r="9" spans="1:8" x14ac:dyDescent="0.3">
      <c r="A9">
        <v>2014</v>
      </c>
      <c r="B9">
        <v>0</v>
      </c>
      <c r="C9">
        <v>0</v>
      </c>
      <c r="D9">
        <v>0</v>
      </c>
      <c r="E9">
        <v>0</v>
      </c>
      <c r="F9">
        <v>0</v>
      </c>
      <c r="G9">
        <v>0</v>
      </c>
      <c r="H9">
        <v>0</v>
      </c>
    </row>
    <row r="10" spans="1:8" x14ac:dyDescent="0.3">
      <c r="A10">
        <v>2015</v>
      </c>
      <c r="B10" s="38">
        <v>36907</v>
      </c>
      <c r="C10" s="39">
        <v>4667</v>
      </c>
      <c r="D10" s="40">
        <v>32240</v>
      </c>
      <c r="E10" s="41">
        <v>9901</v>
      </c>
      <c r="F10" s="42">
        <v>126</v>
      </c>
      <c r="G10" s="43">
        <v>9775</v>
      </c>
      <c r="H10" s="51">
        <v>13242</v>
      </c>
    </row>
    <row r="11" spans="1:8" x14ac:dyDescent="0.3">
      <c r="A11">
        <v>2016</v>
      </c>
      <c r="B11" s="32">
        <v>35686</v>
      </c>
      <c r="C11" s="33">
        <v>3824</v>
      </c>
      <c r="D11" s="34">
        <v>31862</v>
      </c>
      <c r="E11" s="35">
        <v>9892</v>
      </c>
      <c r="F11" s="36">
        <v>92</v>
      </c>
      <c r="G11" s="37">
        <v>9800</v>
      </c>
      <c r="H11" s="38">
        <v>13318</v>
      </c>
    </row>
    <row r="12" spans="1:8" ht="27" x14ac:dyDescent="0.3">
      <c r="A12">
        <v>2017</v>
      </c>
      <c r="B12" s="31" t="s">
        <v>674</v>
      </c>
      <c r="C12" s="31">
        <v>4635</v>
      </c>
      <c r="D12" s="31">
        <v>33668</v>
      </c>
      <c r="E12" s="31">
        <v>9332</v>
      </c>
      <c r="F12" s="31">
        <v>96</v>
      </c>
      <c r="G12" s="31">
        <v>9236</v>
      </c>
      <c r="H12" s="31">
        <v>12006</v>
      </c>
    </row>
    <row r="13" spans="1:8" x14ac:dyDescent="0.3">
      <c r="A13">
        <v>2018</v>
      </c>
      <c r="B13" s="18">
        <v>36361</v>
      </c>
      <c r="C13" s="20">
        <v>4093</v>
      </c>
      <c r="D13" s="22">
        <v>32268</v>
      </c>
      <c r="E13" s="24">
        <v>8724</v>
      </c>
      <c r="F13" s="26">
        <v>87</v>
      </c>
      <c r="G13" s="28">
        <v>8637</v>
      </c>
      <c r="H13" s="30">
        <v>11319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G25" sqref="G25"/>
    </sheetView>
  </sheetViews>
  <sheetFormatPr defaultRowHeight="14.4" x14ac:dyDescent="0.3"/>
  <cols>
    <col min="1" max="1" width="11.44140625" style="45" bestFit="1" customWidth="1"/>
    <col min="2" max="2" width="17.109375" style="45" bestFit="1" customWidth="1"/>
  </cols>
  <sheetData>
    <row r="1" spans="1:2" ht="27" x14ac:dyDescent="0.3">
      <c r="A1" s="46" t="s">
        <v>69</v>
      </c>
      <c r="B1" s="49" t="s">
        <v>93</v>
      </c>
    </row>
    <row r="2" spans="1:2" x14ac:dyDescent="0.3">
      <c r="A2" s="47" t="s">
        <v>16</v>
      </c>
      <c r="B2" s="50">
        <v>34332</v>
      </c>
    </row>
    <row r="3" spans="1:2" x14ac:dyDescent="0.3">
      <c r="A3" s="47" t="s">
        <v>49</v>
      </c>
      <c r="B3" s="50">
        <v>7195</v>
      </c>
    </row>
    <row r="4" spans="1:2" x14ac:dyDescent="0.3">
      <c r="A4" s="47" t="s">
        <v>64</v>
      </c>
      <c r="B4" s="50">
        <v>6158</v>
      </c>
    </row>
    <row r="5" spans="1:2" x14ac:dyDescent="0.3">
      <c r="A5" s="47" t="s">
        <v>21</v>
      </c>
      <c r="B5" s="50">
        <v>5302</v>
      </c>
    </row>
    <row r="6" spans="1:2" x14ac:dyDescent="0.3">
      <c r="A6" s="47" t="s">
        <v>52</v>
      </c>
      <c r="B6" s="50">
        <v>4321</v>
      </c>
    </row>
    <row r="7" spans="1:2" x14ac:dyDescent="0.3">
      <c r="A7" s="47" t="s">
        <v>59</v>
      </c>
      <c r="B7" s="50">
        <v>3404</v>
      </c>
    </row>
    <row r="8" spans="1:2" x14ac:dyDescent="0.3">
      <c r="A8" s="47" t="s">
        <v>17</v>
      </c>
      <c r="B8" s="50">
        <v>2738</v>
      </c>
    </row>
    <row r="9" spans="1:2" x14ac:dyDescent="0.3">
      <c r="A9" s="47" t="s">
        <v>32</v>
      </c>
      <c r="B9" s="50">
        <v>2122</v>
      </c>
    </row>
    <row r="10" spans="1:2" x14ac:dyDescent="0.3">
      <c r="A10" s="47" t="s">
        <v>19</v>
      </c>
      <c r="B10" s="50">
        <v>1781</v>
      </c>
    </row>
    <row r="11" spans="1:2" x14ac:dyDescent="0.3">
      <c r="A11" s="47" t="s">
        <v>15</v>
      </c>
      <c r="B11" s="50">
        <v>1774</v>
      </c>
    </row>
    <row r="12" spans="1:2" x14ac:dyDescent="0.3">
      <c r="A12" s="48"/>
    </row>
  </sheetData>
  <sortState ref="A2:B58">
    <sortCondition descending="1" ref="B2:B5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58"/>
  <sheetViews>
    <sheetView topLeftCell="AK30" workbookViewId="0">
      <selection activeCell="AR57" sqref="AR57"/>
    </sheetView>
  </sheetViews>
  <sheetFormatPr defaultColWidth="9.109375" defaultRowHeight="14.4" x14ac:dyDescent="0.3"/>
  <cols>
    <col min="1" max="1" width="11.44140625" style="1" bestFit="1" customWidth="1"/>
    <col min="2" max="82" width="17.109375" style="1" bestFit="1" customWidth="1"/>
    <col min="83" max="16384" width="9.109375" style="1"/>
  </cols>
  <sheetData>
    <row r="1" spans="1:83" ht="66.599999999999994" x14ac:dyDescent="0.3">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3" x14ac:dyDescent="0.3">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c r="CE2" s="1">
        <f>C2/4887871</f>
        <v>4.1244951022643603E-4</v>
      </c>
    </row>
    <row r="3" spans="1:83" x14ac:dyDescent="0.3">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3" x14ac:dyDescent="0.3">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3" x14ac:dyDescent="0.3">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3" x14ac:dyDescent="0.3">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3" x14ac:dyDescent="0.3">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3" x14ac:dyDescent="0.3">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3" x14ac:dyDescent="0.3">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3" x14ac:dyDescent="0.3">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3" x14ac:dyDescent="0.3">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3" x14ac:dyDescent="0.3">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3" x14ac:dyDescent="0.3">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3" x14ac:dyDescent="0.3">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3" x14ac:dyDescent="0.3">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3" x14ac:dyDescent="0.3">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3">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3">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3">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3">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3">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3">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3">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3">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3">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3">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3">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3">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3">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3">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3">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3">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3">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3">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3">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3">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3">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3">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3">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3">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3">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3">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3">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3">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3">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3">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3">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3">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3">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3">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3">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3">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3">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3">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3">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1" customHeight="1" x14ac:dyDescent="0.3">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topLeftCell="AB1"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3">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3">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3">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3">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3">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3">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3">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3">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3">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3">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3">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3">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3">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3">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3">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3">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3">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3">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3">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3">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3">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3">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3">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3">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3">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3">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3">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3">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3">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3">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3">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3">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3">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3">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3">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3">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3">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3">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3">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3">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3">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3">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3">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3">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3">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3">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3">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3">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3">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3">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3">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3">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3">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3">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 customHeight="1" x14ac:dyDescent="0.3">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8"/>
  <sheetViews>
    <sheetView workbookViewId="0"/>
  </sheetViews>
  <sheetFormatPr defaultColWidth="9.109375" defaultRowHeight="14.4" x14ac:dyDescent="0.3"/>
  <cols>
    <col min="1" max="1" width="11.44140625" style="1" bestFit="1" customWidth="1"/>
    <col min="2" max="81" width="17.109375" style="1" bestFit="1" customWidth="1"/>
    <col min="82" max="16384" width="9.109375" style="1"/>
  </cols>
  <sheetData>
    <row r="1" spans="1:81" ht="66.599999999999994" x14ac:dyDescent="0.3">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3">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3">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3">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3">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3">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3">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3">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3">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3">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3">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3">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3">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3">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3">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3">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3">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3">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3">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3">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3">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3">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3">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3">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3">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3">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3">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3">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3">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3">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3">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3">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3">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3">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3">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3">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3">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3">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3">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3">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3">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3">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3">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3">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3">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3">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3">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3">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3">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3">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3">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3">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3">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3">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3">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3">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 customHeight="1" x14ac:dyDescent="0.3">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topLeftCell="AQ1" workbookViewId="0">
      <pane xSplit="6" ySplit="11" topLeftCell="BY51" activePane="bottomRight" state="frozen"/>
      <selection activeCell="AQ1" sqref="AQ1"/>
      <selection pane="topRight" activeCell="AW1" sqref="AW1"/>
      <selection pane="bottomLeft" activeCell="AQ12" sqref="AQ12"/>
      <selection pane="bottomRight" activeCell="AS57" sqref="AS57"/>
    </sheetView>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3">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3">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3">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3">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3">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3">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3">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3">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3">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3">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3">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3">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3">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3">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3">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3">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3">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3">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3">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3">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3">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3">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3">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3">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3">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3">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3">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3">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3">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3">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3">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3">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3">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3">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3">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3">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3">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3">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3">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3">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3">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3">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3">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3">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3">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3">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3">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3">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3">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3">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3">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3">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3">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3">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 customHeight="1" x14ac:dyDescent="0.3">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topLeftCell="AG1" workbookViewId="0"/>
  </sheetViews>
  <sheetFormatPr defaultColWidth="9.109375" defaultRowHeight="14.4" x14ac:dyDescent="0.3"/>
  <cols>
    <col min="1" max="1" width="11.44140625" style="1" bestFit="1" customWidth="1"/>
    <col min="2" max="44" width="17.109375" style="1" bestFit="1" customWidth="1"/>
    <col min="45" max="16384" width="9.109375" style="1"/>
  </cols>
  <sheetData>
    <row r="1" spans="1:44" ht="53.4" x14ac:dyDescent="0.3">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3">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3">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3">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3">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3">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3">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3">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3">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3">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3">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3">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3">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3">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3">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3">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3">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3">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3">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3">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3">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3">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3">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3">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3">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3">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3">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3">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3">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3">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3">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3">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3">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3">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3">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3">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3">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3">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3">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3">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3">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3">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3">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3">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3">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3">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3">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3">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3">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3">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3">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3">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3">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3">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3">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3">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 customHeight="1" x14ac:dyDescent="0.3">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topLeftCell="AD1" workbookViewId="0">
      <selection activeCell="C50" sqref="C50"/>
    </sheetView>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3">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3">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3">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3">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3">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3">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3">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3">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3">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3">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3">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3">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3">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3">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3">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3">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3">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3">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3">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3">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3">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3">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3">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3">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3">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3">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3">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3">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3">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3">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3">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3">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3">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3">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3">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3">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3">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3">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3">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3">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3">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3">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3">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3">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3">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3">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3">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3">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3">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3">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3">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3">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3">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3">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 customHeight="1" x14ac:dyDescent="0.3">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topLeftCell="AD1"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3">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3">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3">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3">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3">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3">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3">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3">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3">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3">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3">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3">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3">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3">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3">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3">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3">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3">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3">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3">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3">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3">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3">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3">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3">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3">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3">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3">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3">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3">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3">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3">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3">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3">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3">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3">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3">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3">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3">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3">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3">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3">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3">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3">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3">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3">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3">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3">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3">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3">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3">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3">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3">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3">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 customHeight="1" x14ac:dyDescent="0.3">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3">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3">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3">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3">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3">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3">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3">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3">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3">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3">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3">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3">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3">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3">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3">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3">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3">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3">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3">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3">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3">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3">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3">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3">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3">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3">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3">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3">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3">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3">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3">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3">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3">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3">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3">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3">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3">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3">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3">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3">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3">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3">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3">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3">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3">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3">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3">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3">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3">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3">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3">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3">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3">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3">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 customHeight="1" x14ac:dyDescent="0.3">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ColWidth="9.109375" defaultRowHeight="14.4" x14ac:dyDescent="0.3"/>
  <cols>
    <col min="1" max="1" width="11.44140625" style="1" bestFit="1" customWidth="1"/>
    <col min="2" max="33" width="17.109375" style="1" bestFit="1" customWidth="1"/>
    <col min="34" max="16384" width="9.109375" style="1"/>
  </cols>
  <sheetData>
    <row r="1" spans="1:33" ht="53.4" x14ac:dyDescent="0.3">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3">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3">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3">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3">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3">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3">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3">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3">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3">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3">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3">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3">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3">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3">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3">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3">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3">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3">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3">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3">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3">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3">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3">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3">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3">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3">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3">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3">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3">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3">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3">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3">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3">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3">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3">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3">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3">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3">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3">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3">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3">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3">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3">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3">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3">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3">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3">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3">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3">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3">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3">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3">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3">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3">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3">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3">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ColWidth="9.109375" defaultRowHeight="14.4" x14ac:dyDescent="0.3"/>
  <cols>
    <col min="1" max="1" width="11.44140625" style="1" bestFit="1" customWidth="1"/>
    <col min="2" max="33" width="17.109375" style="1" bestFit="1" customWidth="1"/>
    <col min="34" max="16384" width="9.109375" style="1"/>
  </cols>
  <sheetData>
    <row r="1" spans="1:33" ht="53.4" x14ac:dyDescent="0.3">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3">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3">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3">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3">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3">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3">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3">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3">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3">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3">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3">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3">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3">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3">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3">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3">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3">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3">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3">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3">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3">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3">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3">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3">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3">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3">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3">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3">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3">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3">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3">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3">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3">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3">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3">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3">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3">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3">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3">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3">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3">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3">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3">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3">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3">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3">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3">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3">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3">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3">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3">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3">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3">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3">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3">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 customHeight="1" x14ac:dyDescent="0.3">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ColWidth="9.109375" defaultRowHeight="14.4" x14ac:dyDescent="0.3"/>
  <cols>
    <col min="1" max="1" width="11.44140625" style="1" bestFit="1" customWidth="1"/>
    <col min="2" max="30" width="17.109375" style="1" bestFit="1" customWidth="1"/>
    <col min="31" max="16384" width="9.109375" style="1"/>
  </cols>
  <sheetData>
    <row r="1" spans="1:30" ht="53.4" x14ac:dyDescent="0.3">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3">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3">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3">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3">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3">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3">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3">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3">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3">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3">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3">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3">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3">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3">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3">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3">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3">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3">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3">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3">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3">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3">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3">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3">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3">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3">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3">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3">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3">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3">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3">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3">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3">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3">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3">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3">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3">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3">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3">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3">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3">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3">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3">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3">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3">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3">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3">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3">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3">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3">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3">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3">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3">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 customHeight="1" x14ac:dyDescent="0.3">
      <c r="A58"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ColWidth="9.109375" defaultRowHeight="14.4" x14ac:dyDescent="0.3"/>
  <cols>
    <col min="1" max="1" width="11.44140625" style="1" bestFit="1" customWidth="1"/>
    <col min="2" max="30" width="17.109375" style="1" bestFit="1" customWidth="1"/>
    <col min="31" max="16384" width="9.109375" style="1"/>
  </cols>
  <sheetData>
    <row r="1" spans="1:30" ht="53.4" x14ac:dyDescent="0.3">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3">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3">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3">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3">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3">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3">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3">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3">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3">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3">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3">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3">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3">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3">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3">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3">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3">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3">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3">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3">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3">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3">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3">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3">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3">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3">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3">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3">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3">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3">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3">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3">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3">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3">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3">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3">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3">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3">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3">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3">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3">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3">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3">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3">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3">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3">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3">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3">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3">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3">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3">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3">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3">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 customHeight="1" x14ac:dyDescent="0.3">
      <c r="A58" s="8"/>
    </row>
  </sheetData>
  <pageMargins left="0.08" right="0.08"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09375" defaultRowHeight="14.4" x14ac:dyDescent="0.3"/>
  <cols>
    <col min="1" max="16384" width="9.109375" style="12"/>
  </cols>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Change</vt:lpstr>
      <vt:lpstr>HM-Summary</vt:lpstr>
      <vt:lpstr>Youth Summary</vt:lpstr>
      <vt:lpstr>TopChronic</vt:lpstr>
      <vt:lpstr>2018</vt:lpstr>
      <vt:lpstr>2017</vt:lpstr>
      <vt:lpstr>2016</vt:lpstr>
      <vt:lpstr>2015</vt:lpstr>
      <vt:lpstr>2014</vt:lpstr>
      <vt:lpstr>2013</vt:lpstr>
      <vt:lpstr>2012</vt:lpstr>
      <vt:lpstr>2011</vt:lpstr>
      <vt:lpstr>2010</vt:lpstr>
      <vt:lpstr>2009</vt:lpstr>
      <vt:lpstr>2008</vt:lpstr>
      <vt:lpstr>2007</vt:lpstr>
      <vt:lpstr>Revisions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Lakka, Srilatha</cp:lastModifiedBy>
  <dcterms:created xsi:type="dcterms:W3CDTF">2018-12-11T00:26:10Z</dcterms:created>
  <dcterms:modified xsi:type="dcterms:W3CDTF">2019-05-02T18:18:58Z</dcterms:modified>
</cp:coreProperties>
</file>