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Ponlachet\Desktop\pms\_Docs\"/>
    </mc:Choice>
  </mc:AlternateContent>
  <xr:revisionPtr revIDLastSave="0" documentId="13_ncr:1_{85034151-54EA-4EA4-8D02-E15B4B7951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g Chart" sheetId="11" r:id="rId1"/>
  </sheets>
  <definedNames>
    <definedName name="_xlnm.Print_Titles" localSheetId="0">'Org Chart'!$1:$3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1" l="1"/>
  <c r="H3" i="11"/>
  <c r="H5" i="11"/>
  <c r="H2" i="11" l="1"/>
</calcChain>
</file>

<file path=xl/sharedStrings.xml><?xml version="1.0" encoding="utf-8"?>
<sst xmlns="http://schemas.openxmlformats.org/spreadsheetml/2006/main" count="489" uniqueCount="246">
  <si>
    <t xml:space="preserve">Test Case/Test Script Report </t>
  </si>
  <si>
    <t>Project Name</t>
  </si>
  <si>
    <t>Test By</t>
  </si>
  <si>
    <t>Case#</t>
  </si>
  <si>
    <t>Role</t>
  </si>
  <si>
    <t>Remark</t>
  </si>
  <si>
    <t>Result</t>
  </si>
  <si>
    <t>TC001.01</t>
  </si>
  <si>
    <t>TC001.02</t>
  </si>
  <si>
    <t>TC001</t>
  </si>
  <si>
    <t>TC001.03</t>
  </si>
  <si>
    <t>TC001.04</t>
  </si>
  <si>
    <t>TC001.05</t>
  </si>
  <si>
    <t>TC001.06</t>
  </si>
  <si>
    <t>TC002.01</t>
  </si>
  <si>
    <t>TC002.02</t>
  </si>
  <si>
    <t>TC002.03</t>
  </si>
  <si>
    <t>TC002.04</t>
  </si>
  <si>
    <t>TC002.05</t>
  </si>
  <si>
    <t>TC002.06</t>
  </si>
  <si>
    <t>TC002.07</t>
  </si>
  <si>
    <t>TC002.08</t>
  </si>
  <si>
    <t>TC002.09</t>
  </si>
  <si>
    <t>TC002.10</t>
  </si>
  <si>
    <t>TC002.11</t>
  </si>
  <si>
    <t>TC002.12</t>
  </si>
  <si>
    <t>TC002</t>
  </si>
  <si>
    <t>TC003</t>
  </si>
  <si>
    <t>TC003.1</t>
  </si>
  <si>
    <t>admin</t>
  </si>
  <si>
    <t>TC004</t>
  </si>
  <si>
    <t>TC004.1</t>
  </si>
  <si>
    <t>TC004.2</t>
  </si>
  <si>
    <t>TC004.3</t>
  </si>
  <si>
    <t>Expected Result</t>
  </si>
  <si>
    <t>TC005</t>
  </si>
  <si>
    <t>TC005.1</t>
  </si>
  <si>
    <t>TC005.2</t>
  </si>
  <si>
    <t>TC005.3</t>
  </si>
  <si>
    <t>TC005.4</t>
  </si>
  <si>
    <t>TC005.5</t>
  </si>
  <si>
    <t>TC005.6</t>
  </si>
  <si>
    <t>TC005.7</t>
  </si>
  <si>
    <t>TC005.8</t>
  </si>
  <si>
    <t>TC005.9</t>
  </si>
  <si>
    <t>TC004.4</t>
  </si>
  <si>
    <t xml:space="preserve"> </t>
  </si>
  <si>
    <t>OK</t>
  </si>
  <si>
    <t>เว็บบริหารและจัดการโปรเจ็ค</t>
  </si>
  <si>
    <t>โครงงาน</t>
  </si>
  <si>
    <t>นักศึกษา</t>
  </si>
  <si>
    <t>สามารถกดออกจากกลุ่มได้</t>
  </si>
  <si>
    <t>สามารถเสนอหัวข้อใหม่ได้</t>
  </si>
  <si>
    <t>สามารถแก้ไขข้อมูลโครงงานงานได้ (ชื่อภาษาไทย,ชื่อภาษาอังกฤษ,รายละเอียด, Section, สมาชิก, อาจารย์ที่ปรึกษา)</t>
  </si>
  <si>
    <t>สามารถดูรายละเอียดโครงงานได้</t>
  </si>
  <si>
    <t>Bug</t>
  </si>
  <si>
    <t>อาจารย์ที่ปรึกษา</t>
  </si>
  <si>
    <t>โครงงานทั้งหมด</t>
  </si>
  <si>
    <t>สามารถค้นหาโครงงานได้</t>
  </si>
  <si>
    <t>สามารถกรองข้อมูลจากประเภทของโครงงานและสถานะของโครงงานได้</t>
  </si>
  <si>
    <t>สามารถกดดูรายละเอียดของโครงงานได้</t>
  </si>
  <si>
    <t>สามารถเสนอหัวข้อโครงงานใหม่ได้</t>
  </si>
  <si>
    <t>อาจารย์ประจำวิชา</t>
  </si>
  <si>
    <t>สามารถเข้าร่วมโครงงานได้</t>
  </si>
  <si>
    <t>สามารถเพิ่มหัวข้อโครงงานใหม่ได้</t>
  </si>
  <si>
    <t>เอกสาร</t>
  </si>
  <si>
    <t>TC003.2</t>
  </si>
  <si>
    <t>สามารถกดดูรายละเอียดของแต่ละแบบฟอร์มได้</t>
  </si>
  <si>
    <t>สามารถดูความคืบหน้าแบบฟอร์มที่ทำได้</t>
  </si>
  <si>
    <t>TC003.3</t>
  </si>
  <si>
    <t>TC003.4</t>
  </si>
  <si>
    <t>TC003.5</t>
  </si>
  <si>
    <t>TC003.6</t>
  </si>
  <si>
    <t>เอกสารแต่ละฟอร์ม</t>
  </si>
  <si>
    <t>สามารถส่งเอกสารแต่ละฟอร์มได้</t>
  </si>
  <si>
    <t>สามารถดูประวัติการส่งเอกสารได้</t>
  </si>
  <si>
    <t>สามารถดูประวัติการส่งเอกสารของนักศึกษาแต่ละกลุ่มได้</t>
  </si>
  <si>
    <t>หน้าแสดงเอกสาร</t>
  </si>
  <si>
    <t>สามารถดูรายละเอียดเอกสารได้</t>
  </si>
  <si>
    <t>สามารถกดพิมพ์เอกสารได้</t>
  </si>
  <si>
    <t>สามารถดูคอมเมนต์ได้</t>
  </si>
  <si>
    <t>สามารถดาวน์โหลดเอกสาร</t>
  </si>
  <si>
    <t>สามารถคอมเมนต์ได้</t>
  </si>
  <si>
    <t>สามารถอนุมัติเอกสารได้</t>
  </si>
  <si>
    <t>TC005.10</t>
  </si>
  <si>
    <t>TC005.11</t>
  </si>
  <si>
    <t>TC005.12</t>
  </si>
  <si>
    <t>TC005.13</t>
  </si>
  <si>
    <t>TC005.14</t>
  </si>
  <si>
    <t>TC005.15</t>
  </si>
  <si>
    <t>TC005.16</t>
  </si>
  <si>
    <t>TC006</t>
  </si>
  <si>
    <t>คู่มือการทำโครงงาน</t>
  </si>
  <si>
    <t>TC007</t>
  </si>
  <si>
    <t>นัดหมาย</t>
  </si>
  <si>
    <t>TC008</t>
  </si>
  <si>
    <t>เสนอหัวข้อโครงงาน</t>
  </si>
  <si>
    <t>bug</t>
  </si>
  <si>
    <t>อาร์มแก้</t>
  </si>
  <si>
    <t>utf8/เอาออกก่อน</t>
  </si>
  <si>
    <t>TC006.1</t>
  </si>
  <si>
    <t>TC006.2</t>
  </si>
  <si>
    <t>TC006.3</t>
  </si>
  <si>
    <t>ที่ปรึกษาโครงงาน</t>
  </si>
  <si>
    <t>TC008.1</t>
  </si>
  <si>
    <t>สามารถค้นหาโครงงานที่เป็นที่ปรึกษากลุ่มได้</t>
  </si>
  <si>
    <t>TC008.2</t>
  </si>
  <si>
    <t>สามารถดูรายละเอียดโครงงานที่เป็นที่ปรึกษาได้</t>
  </si>
  <si>
    <t>TC009</t>
  </si>
  <si>
    <t>ขออนุมัติเป็นที่ปรึกษา</t>
  </si>
  <si>
    <t>TC009.1</t>
  </si>
  <si>
    <t>TC009.2</t>
  </si>
  <si>
    <t>TC009.3</t>
  </si>
  <si>
    <t>สามารถกดยอมรับเป็นที่ปรึกษาได้</t>
  </si>
  <si>
    <t>TC010</t>
  </si>
  <si>
    <t>สามารถกดดูรายละเอียดของเอกสารที่ส่งมาได้</t>
  </si>
  <si>
    <t>สามารถค้นหาเอกสารตามชื่อของฟอร์มได้</t>
  </si>
  <si>
    <t>TC011</t>
  </si>
  <si>
    <t>ขอสอบ</t>
  </si>
  <si>
    <t>TC011.1</t>
  </si>
  <si>
    <t>TC010.1</t>
  </si>
  <si>
    <t>TC010.2</t>
  </si>
  <si>
    <t>TC012</t>
  </si>
  <si>
    <t>กรรมการสอบ</t>
  </si>
  <si>
    <t>ขออนุมัติเอกสาร</t>
  </si>
  <si>
    <t>TC010.3</t>
  </si>
  <si>
    <t>TC010.4</t>
  </si>
  <si>
    <t>TC013</t>
  </si>
  <si>
    <t>อนุมัติโครงงานใหม่</t>
  </si>
  <si>
    <t>TC013.1</t>
  </si>
  <si>
    <t>TC013.2</t>
  </si>
  <si>
    <t>จัดการทรัพยากร</t>
  </si>
  <si>
    <t>TC014</t>
  </si>
  <si>
    <t>TC014.1</t>
  </si>
  <si>
    <t>TC014.2</t>
  </si>
  <si>
    <t>TC014.3</t>
  </si>
  <si>
    <t>TC014.4</t>
  </si>
  <si>
    <t>TC014.5</t>
  </si>
  <si>
    <t>TC014.6</t>
  </si>
  <si>
    <t>อาจารย์ประจำวิชา (Project)</t>
  </si>
  <si>
    <t>สามารถเพิ่ม,ลบ และแก้ไข Section ของวิชา Project ได้</t>
  </si>
  <si>
    <t>สามารถเพิ่ม,ลบ และแก้ไข Form ของวิชา Project ได้</t>
  </si>
  <si>
    <t>อาจารย์ประจำวิชา (Pre-Project)</t>
  </si>
  <si>
    <t>สามารถเพิ่ม,ลบ และแก้ไข Section ของวิชา Pre-Project ได้</t>
  </si>
  <si>
    <t>สามารถเพิ่ม,ลบ และแก้ไข Form ของวิชา Pre-Project ได้</t>
  </si>
  <si>
    <t>สามารถเพิ่ม,ลบ และแก้ไข Section ของวิชา Project และ Pre-Project ได้</t>
  </si>
  <si>
    <t>สามารถเพิ่ม,ลบ และแก้ไข Form ของวิชา Project และ Pre-Project ได้</t>
  </si>
  <si>
    <t>TC015</t>
  </si>
  <si>
    <t>สามารถดาวน์โหลด,อัพโหลด และลบไฟล์ได้</t>
  </si>
  <si>
    <t>สามารถดาวน์โหลดได้</t>
  </si>
  <si>
    <t>จัดการผู้ใช้</t>
  </si>
  <si>
    <t>TC015.1</t>
  </si>
  <si>
    <t>สามารถเพิ่ม,ลบ และแก้ไขข้อมูล User ได้</t>
  </si>
  <si>
    <t>TC015.2</t>
  </si>
  <si>
    <t>สามารถค้นหา User ได้</t>
  </si>
  <si>
    <t>TC015.3</t>
  </si>
  <si>
    <t>สามารถ Import User ได้</t>
  </si>
  <si>
    <t>TC016</t>
  </si>
  <si>
    <t>TC016.1</t>
  </si>
  <si>
    <t>TC016.2</t>
  </si>
  <si>
    <t>TC016.3</t>
  </si>
  <si>
    <t>TC016.4</t>
  </si>
  <si>
    <t>TC016.5</t>
  </si>
  <si>
    <t>TC016.6</t>
  </si>
  <si>
    <t>TC016.7</t>
  </si>
  <si>
    <t>TC016.8</t>
  </si>
  <si>
    <t>TC016.9</t>
  </si>
  <si>
    <t>TC016.10</t>
  </si>
  <si>
    <t>TC016.11</t>
  </si>
  <si>
    <t>อาจารย์ประจำวิชาอนุมัติ-ไม่อนุมัตืให้เริ่มทำโครงงาน</t>
  </si>
  <si>
    <t>อาจารย์ที่ปรึกษาอนุมัติ-ไม่อนุมัติเป็นที่ปรึกษา</t>
  </si>
  <si>
    <t>นักศึกษาออกจากกลุ่ม</t>
  </si>
  <si>
    <t>นักศึกษาเข้าร่วมกลุ่ม</t>
  </si>
  <si>
    <t>นักศึกษาส่งเอกสาร</t>
  </si>
  <si>
    <t>อาจารย์ที่ปรึกษาอนุมัติ-ไม่อนุมัติเอกสาร</t>
  </si>
  <si>
    <t>อาจารย์ประจำวิชาอนุมัติ-ไม่อนุมัติเอกสาร</t>
  </si>
  <si>
    <t>การนัดหมาย</t>
  </si>
  <si>
    <t>อาจารย์ยืนยัน-ปฎิเสธการนัดหมาย</t>
  </si>
  <si>
    <t>อาจารย์ยกเลิกการนัดหมาย</t>
  </si>
  <si>
    <t>อาจารย์ Comment เอกสาร</t>
  </si>
  <si>
    <t>การแจ้งเตือน (User Role เป็นผู้รับการแจ้งเตือน)</t>
  </si>
  <si>
    <t>เพิ่มหัวข้อโครงงาน</t>
  </si>
  <si>
    <t>นักศึกษายืนยัน-ปฎิเสธการนัดหมาย</t>
  </si>
  <si>
    <t>นักศึกษายกเลิกการนัดหมาย</t>
  </si>
  <si>
    <r>
      <t xml:space="preserve">เพิ่มหัวข้อโครงงาน </t>
    </r>
    <r>
      <rPr>
        <sz val="16"/>
        <color theme="3" tint="0.39997558519241921"/>
        <rFont val="TH SarabunPSK"/>
        <family val="2"/>
      </rPr>
      <t>(ในฐานะที่ปรึกษา)</t>
    </r>
  </si>
  <si>
    <r>
      <t xml:space="preserve">นักศึกษาเข้าร่วมกลุ่ม </t>
    </r>
    <r>
      <rPr>
        <sz val="16"/>
        <color theme="3" tint="0.39997558519241921"/>
        <rFont val="TH SarabunPSK"/>
        <family val="2"/>
      </rPr>
      <t>(ในฐานะที่ปรึกษา)</t>
    </r>
  </si>
  <si>
    <r>
      <t xml:space="preserve">นักศึกษาออกจากกลุ่ม </t>
    </r>
    <r>
      <rPr>
        <sz val="16"/>
        <color theme="3" tint="0.39997558519241921"/>
        <rFont val="TH SarabunPSK"/>
        <family val="2"/>
      </rPr>
      <t>(ในฐานะที่ปรึกษา)</t>
    </r>
  </si>
  <si>
    <r>
      <t>นักศึกษาส่งเอกสาร</t>
    </r>
    <r>
      <rPr>
        <sz val="16"/>
        <color theme="3" tint="0.39997558519241921"/>
        <rFont val="TH SarabunPSK"/>
        <family val="2"/>
      </rPr>
      <t xml:space="preserve"> (ในฐานะที่ปรึกษา)</t>
    </r>
  </si>
  <si>
    <t>โครงงานใหม่</t>
  </si>
  <si>
    <t>TC016.12</t>
  </si>
  <si>
    <t>TC016.13</t>
  </si>
  <si>
    <t>TC016.14</t>
  </si>
  <si>
    <t>TC016.15</t>
  </si>
  <si>
    <t>TC016.16</t>
  </si>
  <si>
    <t>TC016.17</t>
  </si>
  <si>
    <t>TC016.18</t>
  </si>
  <si>
    <t>TC016.19</t>
  </si>
  <si>
    <t>TC016.20</t>
  </si>
  <si>
    <t>TC016.21</t>
  </si>
  <si>
    <t>TC016.22</t>
  </si>
  <si>
    <t>TC016.23</t>
  </si>
  <si>
    <t>TC016.24</t>
  </si>
  <si>
    <t>TC016.25</t>
  </si>
  <si>
    <t>TC016.26</t>
  </si>
  <si>
    <t>TC016.27</t>
  </si>
  <si>
    <t>TC016.28</t>
  </si>
  <si>
    <t>TC016.29</t>
  </si>
  <si>
    <t>TC012.1</t>
  </si>
  <si>
    <t>สามารถค้นหาโครงงานที่ขอสอบแล้วได้</t>
  </si>
  <si>
    <t>TC012.2</t>
  </si>
  <si>
    <t>สามารถเลือกโครงงานเพื่อเป็นกรรมการสอบได้</t>
  </si>
  <si>
    <t>TC012.3</t>
  </si>
  <si>
    <t>TC012.4</t>
  </si>
  <si>
    <t>TC012.5</t>
  </si>
  <si>
    <t>สามารถให้คะแนนสอบได้</t>
  </si>
  <si>
    <t>สามารถอนุมัตให้โครงงานทำการสอบได้</t>
  </si>
  <si>
    <t>TC012.6</t>
  </si>
  <si>
    <t>TC012.7</t>
  </si>
  <si>
    <t>TC007.1</t>
  </si>
  <si>
    <t>สามารถสร้าง,ยินยัน,ปฎิเสธ,ยกเลิกการนัดหมายได้</t>
  </si>
  <si>
    <t>สามารถดูการนัดหมายในมุมมองปฏิทินได้</t>
  </si>
  <si>
    <t>TC007.2</t>
  </si>
  <si>
    <t>TC007.3</t>
  </si>
  <si>
    <t>TC007.4</t>
  </si>
  <si>
    <t>TC007.5</t>
  </si>
  <si>
    <t>TC007.6</t>
  </si>
  <si>
    <t>TC017</t>
  </si>
  <si>
    <t>การค้นหาโครงงาน</t>
  </si>
  <si>
    <t>บุคคลทั่วไป</t>
  </si>
  <si>
    <t>สามารถค้นหาโครงงานที่เสร็จสมบูรณ์แล้วได้</t>
  </si>
  <si>
    <t>สามารถดูข้อมูลของโครงงานได้</t>
  </si>
  <si>
    <t>สามารถดาวน์โหลดรูปเล่มโครงงานได้</t>
  </si>
  <si>
    <t>TC017.1</t>
  </si>
  <si>
    <t>TC017.2</t>
  </si>
  <si>
    <t>TC017.3</t>
  </si>
  <si>
    <t>อาจารย์ประจำวิชาเห็นในฐานะที่ปรึกษา</t>
  </si>
  <si>
    <t>สามารถขอสอบได้</t>
  </si>
  <si>
    <t>TC016.30</t>
  </si>
  <si>
    <t>หน้าข้อมูลส่วนตัว</t>
  </si>
  <si>
    <t>TC018</t>
  </si>
  <si>
    <t>สามารถแก้ไขข้อมูลส่วนตัวได้</t>
  </si>
  <si>
    <t>TC018.1</t>
  </si>
  <si>
    <t>TC018.2</t>
  </si>
  <si>
    <t>TC018.3</t>
  </si>
  <si>
    <t>All</t>
  </si>
  <si>
    <t>Wait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</si>
</sst>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b/>
      <sz val="16"/>
      <color theme="5" tint="-0.249977111117893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b/>
      <sz val="16"/>
      <color theme="9" tint="-0.499984740745262"/>
      <name val="TH SarabunPSK"/>
      <family val="2"/>
    </font>
    <font>
      <b/>
      <sz val="16"/>
      <color theme="5"/>
      <name val="TH SarabunPSK"/>
      <family val="2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6"/>
      <color theme="3" tint="0.39997558519241921"/>
      <name val="TH SarabunPSK"/>
      <family val="2"/>
    </font>
    <font>
      <b/>
      <sz val="11"/>
      <color rgb="FF9C5700"/>
      <name val="Tahoma"/>
      <family val="2"/>
      <scheme val="minor"/>
    </font>
    <font>
      <b/>
      <sz val="11"/>
      <color rgb="FF00610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rgb="FF9C0006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5" fillId="5" borderId="1" xfId="5" applyFont="1" applyBorder="1" applyAlignment="1">
      <alignment horizontal="center"/>
    </xf>
    <xf numFmtId="0" fontId="15" fillId="5" borderId="1" xfId="5" applyFont="1" applyBorder="1"/>
    <xf numFmtId="0" fontId="16" fillId="3" borderId="1" xfId="3" applyFont="1" applyBorder="1" applyAlignment="1">
      <alignment horizontal="center"/>
    </xf>
    <xf numFmtId="0" fontId="16" fillId="3" borderId="1" xfId="3" applyFont="1" applyBorder="1"/>
    <xf numFmtId="0" fontId="17" fillId="6" borderId="1" xfId="6" applyFont="1" applyBorder="1" applyAlignment="1">
      <alignment horizontal="center"/>
    </xf>
    <xf numFmtId="0" fontId="17" fillId="6" borderId="1" xfId="6" applyFont="1" applyBorder="1"/>
    <xf numFmtId="0" fontId="18" fillId="4" borderId="1" xfId="4" applyFont="1" applyBorder="1" applyAlignment="1">
      <alignment horizontal="center"/>
    </xf>
    <xf numFmtId="0" fontId="18" fillId="4" borderId="1" xfId="4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7">
    <cellStyle name="Accent5" xfId="6" builtinId="45"/>
    <cellStyle name="Bad" xfId="4" builtinId="27"/>
    <cellStyle name="Good" xfId="3" builtinId="26"/>
    <cellStyle name="Neutral" xfId="5" builtinId="28"/>
    <cellStyle name="Normal" xfId="0" builtinId="0"/>
    <cellStyle name="Normal 2" xfId="1" xr:uid="{00000000-0005-0000-0000-000001000000}"/>
    <cellStyle name="ปกติ_AW_RM_Tmp_RTM" xfId="2" xr:uid="{00000000-0005-0000-0000-000002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05E1-E045-43A6-80AF-BEBCF6C45D59}">
  <dimension ref="A1:H138"/>
  <sheetViews>
    <sheetView tabSelected="1" topLeftCell="B121" zoomScale="90" zoomScaleNormal="90" zoomScaleSheetLayoutView="110" workbookViewId="0">
      <selection activeCell="C140" sqref="C140"/>
    </sheetView>
  </sheetViews>
  <sheetFormatPr defaultColWidth="9" defaultRowHeight="24" x14ac:dyDescent="0.55000000000000004"/>
  <cols>
    <col min="1" max="1" width="9.625" style="14" bestFit="1" customWidth="1"/>
    <col min="2" max="2" width="25.25" style="2" bestFit="1" customWidth="1"/>
    <col min="3" max="3" width="84.125" style="14" customWidth="1"/>
    <col min="4" max="4" width="11.75" style="27" bestFit="1" customWidth="1"/>
    <col min="5" max="5" width="69.625" style="25" customWidth="1"/>
    <col min="6" max="6" width="9" style="1"/>
    <col min="7" max="7" width="14.5" style="1" customWidth="1"/>
    <col min="8" max="8" width="20.5" style="1" customWidth="1"/>
    <col min="9" max="16384" width="9" style="1"/>
  </cols>
  <sheetData>
    <row r="1" spans="1:8" x14ac:dyDescent="0.55000000000000004">
      <c r="A1" s="51" t="s">
        <v>0</v>
      </c>
      <c r="B1" s="52"/>
      <c r="C1" s="52"/>
      <c r="D1" s="52"/>
      <c r="E1" s="53"/>
    </row>
    <row r="2" spans="1:8" x14ac:dyDescent="0.55000000000000004">
      <c r="A2" s="54" t="s">
        <v>1</v>
      </c>
      <c r="B2" s="54"/>
      <c r="C2" s="7" t="s">
        <v>48</v>
      </c>
      <c r="D2" s="13" t="s">
        <v>2</v>
      </c>
      <c r="E2" s="15"/>
      <c r="G2" s="43" t="s">
        <v>244</v>
      </c>
      <c r="H2" s="44">
        <f>H3+H4+H5</f>
        <v>117</v>
      </c>
    </row>
    <row r="3" spans="1:8" x14ac:dyDescent="0.55000000000000004">
      <c r="A3" s="13" t="s">
        <v>3</v>
      </c>
      <c r="B3" s="13" t="s">
        <v>4</v>
      </c>
      <c r="C3" s="16" t="s">
        <v>34</v>
      </c>
      <c r="D3" s="13" t="s">
        <v>6</v>
      </c>
      <c r="E3" s="17" t="s">
        <v>5</v>
      </c>
      <c r="G3" s="45" t="s">
        <v>47</v>
      </c>
      <c r="H3" s="46">
        <f>COUNTIF(D4:D138,"OK")</f>
        <v>76</v>
      </c>
    </row>
    <row r="4" spans="1:8" s="4" customFormat="1" x14ac:dyDescent="0.55000000000000004">
      <c r="A4" s="18" t="s">
        <v>9</v>
      </c>
      <c r="B4" s="40" t="s">
        <v>49</v>
      </c>
      <c r="C4" s="41"/>
      <c r="D4" s="41"/>
      <c r="E4" s="42"/>
      <c r="G4" s="47" t="s">
        <v>245</v>
      </c>
      <c r="H4" s="48">
        <f>COUNTBLANK(D5:D10)+COUNTBLANK(D12:D23)+COUNTBLANK(D25:D30)+COUNTBLANK(D32:D35)+COUNTBLANK(D37:D52)+COUNTBLANK(D54:D56)+COUNTBLANK(D58:D63)+COUNTBLANK(D65:D66)+COUNTBLANK(D68:D70)+COUNTBLANK(D72:D75)+COUNTBLANK(D77)+COUNTBLANK(D79:D85)+COUNTBLANK(D87:D88)+COUNTBLANK(D90:D95)+COUNTBLANK(D97:D99)+COUNTBLANK(D101:D130)+COUNTBLANK(D132:D134)+COUNTBLANK(D136:D138)</f>
        <v>36</v>
      </c>
    </row>
    <row r="5" spans="1:8" s="3" customFormat="1" x14ac:dyDescent="0.55000000000000004">
      <c r="A5" s="9" t="s">
        <v>7</v>
      </c>
      <c r="B5" s="5" t="s">
        <v>50</v>
      </c>
      <c r="C5" s="6" t="s">
        <v>54</v>
      </c>
      <c r="D5" s="10" t="s">
        <v>47</v>
      </c>
      <c r="E5" s="30"/>
      <c r="G5" s="49" t="s">
        <v>55</v>
      </c>
      <c r="H5" s="50">
        <f>COUNTIFS(D4:D138,"Bug")</f>
        <v>5</v>
      </c>
    </row>
    <row r="6" spans="1:8" s="3" customFormat="1" x14ac:dyDescent="0.55000000000000004">
      <c r="A6" s="9" t="s">
        <v>8</v>
      </c>
      <c r="B6" s="5" t="s">
        <v>50</v>
      </c>
      <c r="C6" s="6" t="s">
        <v>53</v>
      </c>
      <c r="D6" s="10" t="s">
        <v>55</v>
      </c>
      <c r="E6" s="11" t="s">
        <v>98</v>
      </c>
    </row>
    <row r="7" spans="1:8" s="3" customFormat="1" x14ac:dyDescent="0.55000000000000004">
      <c r="A7" s="9" t="s">
        <v>10</v>
      </c>
      <c r="B7" s="5" t="s">
        <v>50</v>
      </c>
      <c r="C7" s="6" t="s">
        <v>51</v>
      </c>
      <c r="D7" s="10" t="s">
        <v>47</v>
      </c>
      <c r="E7" s="19"/>
    </row>
    <row r="8" spans="1:8" s="3" customFormat="1" x14ac:dyDescent="0.55000000000000004">
      <c r="A8" s="9" t="s">
        <v>11</v>
      </c>
      <c r="B8" s="5" t="s">
        <v>50</v>
      </c>
      <c r="C8" s="6" t="s">
        <v>52</v>
      </c>
      <c r="D8" s="10" t="s">
        <v>47</v>
      </c>
      <c r="E8" s="11"/>
    </row>
    <row r="9" spans="1:8" s="3" customFormat="1" x14ac:dyDescent="0.55000000000000004">
      <c r="A9" s="9" t="s">
        <v>12</v>
      </c>
      <c r="B9" s="5" t="s">
        <v>56</v>
      </c>
      <c r="C9" s="6" t="s">
        <v>54</v>
      </c>
      <c r="D9" s="10" t="s">
        <v>47</v>
      </c>
      <c r="E9" s="11"/>
    </row>
    <row r="10" spans="1:8" s="3" customFormat="1" x14ac:dyDescent="0.55000000000000004">
      <c r="A10" s="9" t="s">
        <v>13</v>
      </c>
      <c r="B10" s="5" t="s">
        <v>62</v>
      </c>
      <c r="C10" s="6" t="s">
        <v>54</v>
      </c>
      <c r="D10" s="10" t="s">
        <v>47</v>
      </c>
      <c r="E10" s="20"/>
    </row>
    <row r="11" spans="1:8" s="3" customFormat="1" x14ac:dyDescent="0.55000000000000004">
      <c r="A11" s="22" t="s">
        <v>26</v>
      </c>
      <c r="B11" s="40" t="s">
        <v>57</v>
      </c>
      <c r="C11" s="41"/>
      <c r="D11" s="41"/>
      <c r="E11" s="42"/>
    </row>
    <row r="12" spans="1:8" s="3" customFormat="1" x14ac:dyDescent="0.55000000000000004">
      <c r="A12" s="9" t="s">
        <v>14</v>
      </c>
      <c r="B12" s="5" t="s">
        <v>50</v>
      </c>
      <c r="C12" s="9" t="s">
        <v>58</v>
      </c>
      <c r="D12" s="26" t="s">
        <v>47</v>
      </c>
      <c r="E12" s="12"/>
    </row>
    <row r="13" spans="1:8" s="3" customFormat="1" x14ac:dyDescent="0.55000000000000004">
      <c r="A13" s="9" t="s">
        <v>15</v>
      </c>
      <c r="B13" s="5" t="s">
        <v>50</v>
      </c>
      <c r="C13" s="9" t="s">
        <v>59</v>
      </c>
      <c r="D13" s="26" t="s">
        <v>47</v>
      </c>
      <c r="E13" s="12"/>
    </row>
    <row r="14" spans="1:8" s="3" customFormat="1" x14ac:dyDescent="0.55000000000000004">
      <c r="A14" s="9" t="s">
        <v>16</v>
      </c>
      <c r="B14" s="5" t="s">
        <v>50</v>
      </c>
      <c r="C14" s="6" t="s">
        <v>60</v>
      </c>
      <c r="D14" s="26" t="s">
        <v>47</v>
      </c>
      <c r="E14" s="12"/>
    </row>
    <row r="15" spans="1:8" s="3" customFormat="1" x14ac:dyDescent="0.55000000000000004">
      <c r="A15" s="9" t="s">
        <v>17</v>
      </c>
      <c r="B15" s="5" t="s">
        <v>50</v>
      </c>
      <c r="C15" s="6" t="s">
        <v>61</v>
      </c>
      <c r="D15" s="26" t="s">
        <v>47</v>
      </c>
      <c r="E15" s="12"/>
    </row>
    <row r="16" spans="1:8" s="3" customFormat="1" x14ac:dyDescent="0.55000000000000004">
      <c r="A16" s="9" t="s">
        <v>18</v>
      </c>
      <c r="B16" s="5" t="s">
        <v>50</v>
      </c>
      <c r="C16" s="6" t="s">
        <v>63</v>
      </c>
      <c r="D16" s="26" t="s">
        <v>47</v>
      </c>
      <c r="E16" s="12"/>
    </row>
    <row r="17" spans="1:5" s="3" customFormat="1" x14ac:dyDescent="0.55000000000000004">
      <c r="A17" s="9" t="s">
        <v>19</v>
      </c>
      <c r="B17" s="5" t="s">
        <v>56</v>
      </c>
      <c r="C17" s="9" t="s">
        <v>58</v>
      </c>
      <c r="D17" s="26"/>
      <c r="E17" s="12"/>
    </row>
    <row r="18" spans="1:5" s="3" customFormat="1" x14ac:dyDescent="0.55000000000000004">
      <c r="A18" s="9" t="s">
        <v>20</v>
      </c>
      <c r="B18" s="5" t="s">
        <v>56</v>
      </c>
      <c r="C18" s="9" t="s">
        <v>59</v>
      </c>
      <c r="D18" s="26"/>
      <c r="E18" s="12"/>
    </row>
    <row r="19" spans="1:5" s="3" customFormat="1" x14ac:dyDescent="0.55000000000000004">
      <c r="A19" s="9" t="s">
        <v>21</v>
      </c>
      <c r="B19" s="5" t="s">
        <v>56</v>
      </c>
      <c r="C19" s="6" t="s">
        <v>60</v>
      </c>
      <c r="D19" s="26"/>
      <c r="E19" s="12"/>
    </row>
    <row r="20" spans="1:5" s="3" customFormat="1" x14ac:dyDescent="0.55000000000000004">
      <c r="A20" s="9" t="s">
        <v>22</v>
      </c>
      <c r="B20" s="5" t="s">
        <v>56</v>
      </c>
      <c r="C20" s="6" t="s">
        <v>64</v>
      </c>
      <c r="D20" s="26"/>
      <c r="E20" s="12"/>
    </row>
    <row r="21" spans="1:5" s="3" customFormat="1" x14ac:dyDescent="0.55000000000000004">
      <c r="A21" s="9" t="s">
        <v>23</v>
      </c>
      <c r="B21" s="5" t="s">
        <v>62</v>
      </c>
      <c r="C21" s="9" t="s">
        <v>58</v>
      </c>
      <c r="D21" s="26"/>
      <c r="E21" s="12"/>
    </row>
    <row r="22" spans="1:5" s="3" customFormat="1" x14ac:dyDescent="0.55000000000000004">
      <c r="A22" s="9" t="s">
        <v>24</v>
      </c>
      <c r="B22" s="5" t="s">
        <v>62</v>
      </c>
      <c r="C22" s="9" t="s">
        <v>59</v>
      </c>
      <c r="D22" s="26"/>
      <c r="E22" s="12"/>
    </row>
    <row r="23" spans="1:5" s="3" customFormat="1" x14ac:dyDescent="0.55000000000000004">
      <c r="A23" s="9" t="s">
        <v>25</v>
      </c>
      <c r="B23" s="5" t="s">
        <v>62</v>
      </c>
      <c r="C23" s="6" t="s">
        <v>60</v>
      </c>
      <c r="D23" s="26"/>
      <c r="E23" s="12"/>
    </row>
    <row r="24" spans="1:5" s="3" customFormat="1" x14ac:dyDescent="0.55000000000000004">
      <c r="A24" s="22" t="s">
        <v>27</v>
      </c>
      <c r="B24" s="31" t="s">
        <v>65</v>
      </c>
      <c r="C24" s="39"/>
      <c r="D24" s="39"/>
      <c r="E24" s="32"/>
    </row>
    <row r="25" spans="1:5" s="3" customFormat="1" x14ac:dyDescent="0.55000000000000004">
      <c r="A25" s="9" t="s">
        <v>28</v>
      </c>
      <c r="B25" s="5" t="s">
        <v>50</v>
      </c>
      <c r="C25" s="9" t="s">
        <v>68</v>
      </c>
      <c r="D25" s="26" t="s">
        <v>47</v>
      </c>
      <c r="E25" s="12"/>
    </row>
    <row r="26" spans="1:5" s="3" customFormat="1" x14ac:dyDescent="0.55000000000000004">
      <c r="A26" s="9" t="s">
        <v>66</v>
      </c>
      <c r="B26" s="5" t="s">
        <v>50</v>
      </c>
      <c r="C26" s="9" t="s">
        <v>67</v>
      </c>
      <c r="D26" s="26" t="s">
        <v>47</v>
      </c>
      <c r="E26" s="12"/>
    </row>
    <row r="27" spans="1:5" s="3" customFormat="1" x14ac:dyDescent="0.55000000000000004">
      <c r="A27" s="9" t="s">
        <v>69</v>
      </c>
      <c r="B27" s="5" t="s">
        <v>56</v>
      </c>
      <c r="C27" s="9" t="s">
        <v>68</v>
      </c>
      <c r="D27" s="26" t="s">
        <v>47</v>
      </c>
      <c r="E27" s="12"/>
    </row>
    <row r="28" spans="1:5" s="3" customFormat="1" x14ac:dyDescent="0.55000000000000004">
      <c r="A28" s="9" t="s">
        <v>70</v>
      </c>
      <c r="B28" s="5" t="s">
        <v>56</v>
      </c>
      <c r="C28" s="9" t="s">
        <v>67</v>
      </c>
      <c r="D28" s="26" t="s">
        <v>47</v>
      </c>
      <c r="E28" s="12"/>
    </row>
    <row r="29" spans="1:5" s="3" customFormat="1" x14ac:dyDescent="0.55000000000000004">
      <c r="A29" s="35" t="s">
        <v>71</v>
      </c>
      <c r="B29" s="36" t="s">
        <v>62</v>
      </c>
      <c r="C29" s="35" t="s">
        <v>68</v>
      </c>
      <c r="D29" s="37" t="s">
        <v>47</v>
      </c>
      <c r="E29" s="38" t="s">
        <v>235</v>
      </c>
    </row>
    <row r="30" spans="1:5" s="3" customFormat="1" x14ac:dyDescent="0.55000000000000004">
      <c r="A30" s="35" t="s">
        <v>72</v>
      </c>
      <c r="B30" s="36" t="s">
        <v>62</v>
      </c>
      <c r="C30" s="35" t="s">
        <v>67</v>
      </c>
      <c r="D30" s="37" t="s">
        <v>47</v>
      </c>
      <c r="E30" s="38" t="s">
        <v>235</v>
      </c>
    </row>
    <row r="31" spans="1:5" s="3" customFormat="1" x14ac:dyDescent="0.55000000000000004">
      <c r="A31" s="22" t="s">
        <v>30</v>
      </c>
      <c r="B31" s="31" t="s">
        <v>73</v>
      </c>
      <c r="C31" s="32"/>
      <c r="D31" s="26"/>
      <c r="E31" s="12"/>
    </row>
    <row r="32" spans="1:5" s="3" customFormat="1" x14ac:dyDescent="0.55000000000000004">
      <c r="A32" s="9" t="s">
        <v>31</v>
      </c>
      <c r="B32" s="5" t="s">
        <v>50</v>
      </c>
      <c r="C32" s="9" t="s">
        <v>74</v>
      </c>
      <c r="D32" s="26" t="s">
        <v>47</v>
      </c>
      <c r="E32" s="12"/>
    </row>
    <row r="33" spans="1:5" s="3" customFormat="1" x14ac:dyDescent="0.55000000000000004">
      <c r="A33" s="9" t="s">
        <v>32</v>
      </c>
      <c r="B33" s="5" t="s">
        <v>50</v>
      </c>
      <c r="C33" s="9" t="s">
        <v>75</v>
      </c>
      <c r="D33" s="26" t="s">
        <v>47</v>
      </c>
      <c r="E33" s="12"/>
    </row>
    <row r="34" spans="1:5" s="3" customFormat="1" x14ac:dyDescent="0.55000000000000004">
      <c r="A34" s="9" t="s">
        <v>33</v>
      </c>
      <c r="B34" s="5" t="s">
        <v>56</v>
      </c>
      <c r="C34" s="9" t="s">
        <v>76</v>
      </c>
      <c r="D34" s="26" t="s">
        <v>47</v>
      </c>
      <c r="E34" s="12"/>
    </row>
    <row r="35" spans="1:5" s="3" customFormat="1" x14ac:dyDescent="0.55000000000000004">
      <c r="A35" s="35" t="s">
        <v>45</v>
      </c>
      <c r="B35" s="36" t="s">
        <v>62</v>
      </c>
      <c r="C35" s="35" t="s">
        <v>76</v>
      </c>
      <c r="D35" s="37" t="s">
        <v>47</v>
      </c>
      <c r="E35" s="38" t="s">
        <v>235</v>
      </c>
    </row>
    <row r="36" spans="1:5" s="3" customFormat="1" x14ac:dyDescent="0.55000000000000004">
      <c r="A36" s="22" t="s">
        <v>35</v>
      </c>
      <c r="B36" s="31" t="s">
        <v>77</v>
      </c>
      <c r="C36" s="32"/>
      <c r="D36" s="26"/>
      <c r="E36" s="12"/>
    </row>
    <row r="37" spans="1:5" s="3" customFormat="1" x14ac:dyDescent="0.55000000000000004">
      <c r="A37" s="9" t="s">
        <v>36</v>
      </c>
      <c r="B37" s="5" t="s">
        <v>50</v>
      </c>
      <c r="C37" s="9" t="s">
        <v>78</v>
      </c>
      <c r="D37" s="26" t="s">
        <v>47</v>
      </c>
      <c r="E37" s="12"/>
    </row>
    <row r="38" spans="1:5" s="3" customFormat="1" x14ac:dyDescent="0.55000000000000004">
      <c r="A38" s="9" t="s">
        <v>37</v>
      </c>
      <c r="B38" s="5" t="s">
        <v>50</v>
      </c>
      <c r="C38" s="9" t="s">
        <v>79</v>
      </c>
      <c r="D38" s="26" t="s">
        <v>97</v>
      </c>
      <c r="E38" s="29" t="s">
        <v>99</v>
      </c>
    </row>
    <row r="39" spans="1:5" s="3" customFormat="1" x14ac:dyDescent="0.55000000000000004">
      <c r="A39" s="9" t="s">
        <v>38</v>
      </c>
      <c r="B39" s="5" t="s">
        <v>50</v>
      </c>
      <c r="C39" s="9" t="s">
        <v>80</v>
      </c>
      <c r="D39" s="26" t="s">
        <v>47</v>
      </c>
      <c r="E39" s="12"/>
    </row>
    <row r="40" spans="1:5" s="3" customFormat="1" x14ac:dyDescent="0.55000000000000004">
      <c r="A40" s="9" t="s">
        <v>39</v>
      </c>
      <c r="B40" s="5" t="s">
        <v>50</v>
      </c>
      <c r="C40" s="9" t="s">
        <v>81</v>
      </c>
      <c r="D40" s="26" t="s">
        <v>47</v>
      </c>
      <c r="E40" s="12" t="s">
        <v>46</v>
      </c>
    </row>
    <row r="41" spans="1:5" s="3" customFormat="1" x14ac:dyDescent="0.55000000000000004">
      <c r="A41" s="9" t="s">
        <v>40</v>
      </c>
      <c r="B41" s="5" t="s">
        <v>56</v>
      </c>
      <c r="C41" s="9" t="s">
        <v>78</v>
      </c>
      <c r="D41" s="26" t="s">
        <v>47</v>
      </c>
      <c r="E41" s="29"/>
    </row>
    <row r="42" spans="1:5" s="3" customFormat="1" x14ac:dyDescent="0.55000000000000004">
      <c r="A42" s="9" t="s">
        <v>41</v>
      </c>
      <c r="B42" s="5" t="s">
        <v>56</v>
      </c>
      <c r="C42" s="9" t="s">
        <v>79</v>
      </c>
      <c r="D42" s="26" t="s">
        <v>97</v>
      </c>
      <c r="E42" s="29" t="s">
        <v>99</v>
      </c>
    </row>
    <row r="43" spans="1:5" s="3" customFormat="1" x14ac:dyDescent="0.55000000000000004">
      <c r="A43" s="9" t="s">
        <v>42</v>
      </c>
      <c r="B43" s="5" t="s">
        <v>56</v>
      </c>
      <c r="C43" s="9" t="s">
        <v>80</v>
      </c>
      <c r="D43" s="26" t="s">
        <v>47</v>
      </c>
      <c r="E43" s="29"/>
    </row>
    <row r="44" spans="1:5" s="3" customFormat="1" x14ac:dyDescent="0.55000000000000004">
      <c r="A44" s="9" t="s">
        <v>43</v>
      </c>
      <c r="B44" s="5" t="s">
        <v>56</v>
      </c>
      <c r="C44" s="9" t="s">
        <v>81</v>
      </c>
      <c r="D44" s="26" t="s">
        <v>47</v>
      </c>
      <c r="E44" s="29"/>
    </row>
    <row r="45" spans="1:5" s="3" customFormat="1" x14ac:dyDescent="0.55000000000000004">
      <c r="A45" s="9" t="s">
        <v>44</v>
      </c>
      <c r="B45" s="5" t="s">
        <v>56</v>
      </c>
      <c r="C45" s="28" t="s">
        <v>82</v>
      </c>
      <c r="D45" s="26" t="s">
        <v>47</v>
      </c>
      <c r="E45" s="29"/>
    </row>
    <row r="46" spans="1:5" s="3" customFormat="1" x14ac:dyDescent="0.55000000000000004">
      <c r="A46" s="9" t="s">
        <v>84</v>
      </c>
      <c r="B46" s="5" t="s">
        <v>56</v>
      </c>
      <c r="C46" s="28" t="s">
        <v>83</v>
      </c>
      <c r="D46" s="26" t="s">
        <v>47</v>
      </c>
      <c r="E46" s="29"/>
    </row>
    <row r="47" spans="1:5" s="3" customFormat="1" x14ac:dyDescent="0.55000000000000004">
      <c r="A47" s="9" t="s">
        <v>85</v>
      </c>
      <c r="B47" s="5" t="s">
        <v>62</v>
      </c>
      <c r="C47" s="9" t="s">
        <v>78</v>
      </c>
      <c r="D47" s="26" t="s">
        <v>47</v>
      </c>
      <c r="E47" s="29"/>
    </row>
    <row r="48" spans="1:5" s="3" customFormat="1" x14ac:dyDescent="0.55000000000000004">
      <c r="A48" s="9" t="s">
        <v>86</v>
      </c>
      <c r="B48" s="5" t="s">
        <v>62</v>
      </c>
      <c r="C48" s="9" t="s">
        <v>79</v>
      </c>
      <c r="D48" s="26" t="s">
        <v>97</v>
      </c>
      <c r="E48" s="29" t="s">
        <v>99</v>
      </c>
    </row>
    <row r="49" spans="1:5" s="3" customFormat="1" x14ac:dyDescent="0.55000000000000004">
      <c r="A49" s="9" t="s">
        <v>87</v>
      </c>
      <c r="B49" s="5" t="s">
        <v>62</v>
      </c>
      <c r="C49" s="9" t="s">
        <v>80</v>
      </c>
      <c r="D49" s="26" t="s">
        <v>47</v>
      </c>
      <c r="E49" s="29"/>
    </row>
    <row r="50" spans="1:5" s="3" customFormat="1" x14ac:dyDescent="0.55000000000000004">
      <c r="A50" s="9" t="s">
        <v>88</v>
      </c>
      <c r="B50" s="5" t="s">
        <v>62</v>
      </c>
      <c r="C50" s="9" t="s">
        <v>81</v>
      </c>
      <c r="D50" s="26" t="s">
        <v>47</v>
      </c>
      <c r="E50" s="29"/>
    </row>
    <row r="51" spans="1:5" s="3" customFormat="1" x14ac:dyDescent="0.55000000000000004">
      <c r="A51" s="9" t="s">
        <v>89</v>
      </c>
      <c r="B51" s="5" t="s">
        <v>62</v>
      </c>
      <c r="C51" s="28" t="s">
        <v>82</v>
      </c>
      <c r="D51" s="26" t="s">
        <v>97</v>
      </c>
      <c r="E51" s="29"/>
    </row>
    <row r="52" spans="1:5" s="3" customFormat="1" x14ac:dyDescent="0.55000000000000004">
      <c r="A52" s="9" t="s">
        <v>90</v>
      </c>
      <c r="B52" s="5" t="s">
        <v>62</v>
      </c>
      <c r="C52" s="28" t="s">
        <v>83</v>
      </c>
      <c r="D52" s="26" t="s">
        <v>47</v>
      </c>
      <c r="E52" s="29"/>
    </row>
    <row r="53" spans="1:5" s="3" customFormat="1" x14ac:dyDescent="0.55000000000000004">
      <c r="A53" s="22" t="s">
        <v>91</v>
      </c>
      <c r="B53" s="31" t="s">
        <v>92</v>
      </c>
      <c r="C53" s="39"/>
      <c r="D53" s="39"/>
      <c r="E53" s="32"/>
    </row>
    <row r="54" spans="1:5" s="3" customFormat="1" x14ac:dyDescent="0.55000000000000004">
      <c r="A54" s="9" t="s">
        <v>100</v>
      </c>
      <c r="B54" s="5" t="s">
        <v>50</v>
      </c>
      <c r="C54" s="28" t="s">
        <v>149</v>
      </c>
      <c r="D54" s="26" t="s">
        <v>47</v>
      </c>
      <c r="E54" s="12"/>
    </row>
    <row r="55" spans="1:5" s="3" customFormat="1" x14ac:dyDescent="0.55000000000000004">
      <c r="A55" s="9" t="s">
        <v>101</v>
      </c>
      <c r="B55" s="5" t="s">
        <v>62</v>
      </c>
      <c r="C55" s="28" t="s">
        <v>148</v>
      </c>
      <c r="D55" s="26" t="s">
        <v>47</v>
      </c>
      <c r="E55" s="12"/>
    </row>
    <row r="56" spans="1:5" s="3" customFormat="1" x14ac:dyDescent="0.55000000000000004">
      <c r="A56" s="9" t="s">
        <v>102</v>
      </c>
      <c r="B56" s="5" t="s">
        <v>29</v>
      </c>
      <c r="C56" s="28" t="s">
        <v>148</v>
      </c>
      <c r="D56" s="26" t="s">
        <v>47</v>
      </c>
      <c r="E56" s="12"/>
    </row>
    <row r="57" spans="1:5" s="3" customFormat="1" x14ac:dyDescent="0.55000000000000004">
      <c r="A57" s="22" t="s">
        <v>93</v>
      </c>
      <c r="B57" s="31" t="s">
        <v>94</v>
      </c>
      <c r="C57" s="39"/>
      <c r="D57" s="39"/>
      <c r="E57" s="32"/>
    </row>
    <row r="58" spans="1:5" s="3" customFormat="1" x14ac:dyDescent="0.55000000000000004">
      <c r="A58" s="9" t="s">
        <v>218</v>
      </c>
      <c r="B58" s="5" t="s">
        <v>50</v>
      </c>
      <c r="C58" s="28" t="s">
        <v>219</v>
      </c>
      <c r="D58" s="26"/>
      <c r="E58" s="12"/>
    </row>
    <row r="59" spans="1:5" s="3" customFormat="1" x14ac:dyDescent="0.55000000000000004">
      <c r="A59" s="9" t="s">
        <v>221</v>
      </c>
      <c r="B59" s="5" t="s">
        <v>50</v>
      </c>
      <c r="C59" s="28" t="s">
        <v>220</v>
      </c>
      <c r="D59" s="26"/>
      <c r="E59" s="12"/>
    </row>
    <row r="60" spans="1:5" s="3" customFormat="1" x14ac:dyDescent="0.55000000000000004">
      <c r="A60" s="9" t="s">
        <v>222</v>
      </c>
      <c r="B60" s="5" t="s">
        <v>56</v>
      </c>
      <c r="C60" s="28" t="s">
        <v>219</v>
      </c>
      <c r="D60" s="26"/>
      <c r="E60" s="12"/>
    </row>
    <row r="61" spans="1:5" s="3" customFormat="1" x14ac:dyDescent="0.55000000000000004">
      <c r="A61" s="9" t="s">
        <v>223</v>
      </c>
      <c r="B61" s="5" t="s">
        <v>56</v>
      </c>
      <c r="C61" s="28" t="s">
        <v>220</v>
      </c>
      <c r="D61" s="26"/>
      <c r="E61" s="12"/>
    </row>
    <row r="62" spans="1:5" s="3" customFormat="1" x14ac:dyDescent="0.55000000000000004">
      <c r="A62" s="9" t="s">
        <v>224</v>
      </c>
      <c r="B62" s="5" t="s">
        <v>62</v>
      </c>
      <c r="C62" s="28" t="s">
        <v>219</v>
      </c>
      <c r="D62" s="26"/>
      <c r="E62" s="12"/>
    </row>
    <row r="63" spans="1:5" s="3" customFormat="1" x14ac:dyDescent="0.55000000000000004">
      <c r="A63" s="9" t="s">
        <v>225</v>
      </c>
      <c r="B63" s="5" t="s">
        <v>62</v>
      </c>
      <c r="C63" s="28" t="s">
        <v>219</v>
      </c>
      <c r="D63" s="26"/>
      <c r="E63" s="12"/>
    </row>
    <row r="64" spans="1:5" s="3" customFormat="1" x14ac:dyDescent="0.55000000000000004">
      <c r="A64" s="22" t="s">
        <v>95</v>
      </c>
      <c r="B64" s="31" t="s">
        <v>103</v>
      </c>
      <c r="C64" s="39"/>
      <c r="D64" s="39"/>
      <c r="E64" s="32"/>
    </row>
    <row r="65" spans="1:5" s="3" customFormat="1" x14ac:dyDescent="0.55000000000000004">
      <c r="A65" s="9" t="s">
        <v>104</v>
      </c>
      <c r="B65" s="5" t="s">
        <v>56</v>
      </c>
      <c r="C65" s="28" t="s">
        <v>105</v>
      </c>
      <c r="D65" s="26" t="s">
        <v>47</v>
      </c>
      <c r="E65" s="29"/>
    </row>
    <row r="66" spans="1:5" s="3" customFormat="1" x14ac:dyDescent="0.55000000000000004">
      <c r="A66" s="9" t="s">
        <v>106</v>
      </c>
      <c r="B66" s="5" t="s">
        <v>56</v>
      </c>
      <c r="C66" s="28" t="s">
        <v>107</v>
      </c>
      <c r="D66" s="26" t="s">
        <v>47</v>
      </c>
      <c r="E66" s="29"/>
    </row>
    <row r="67" spans="1:5" s="3" customFormat="1" x14ac:dyDescent="0.55000000000000004">
      <c r="A67" s="22" t="s">
        <v>108</v>
      </c>
      <c r="B67" s="31" t="s">
        <v>109</v>
      </c>
      <c r="C67" s="39"/>
      <c r="D67" s="39"/>
      <c r="E67" s="32"/>
    </row>
    <row r="68" spans="1:5" s="3" customFormat="1" x14ac:dyDescent="0.55000000000000004">
      <c r="A68" s="9" t="s">
        <v>110</v>
      </c>
      <c r="B68" s="5" t="s">
        <v>56</v>
      </c>
      <c r="C68" s="28" t="s">
        <v>105</v>
      </c>
      <c r="D68" s="26" t="s">
        <v>47</v>
      </c>
      <c r="E68" s="29"/>
    </row>
    <row r="69" spans="1:5" s="3" customFormat="1" x14ac:dyDescent="0.55000000000000004">
      <c r="A69" s="9" t="s">
        <v>111</v>
      </c>
      <c r="B69" s="5" t="s">
        <v>56</v>
      </c>
      <c r="C69" s="28" t="s">
        <v>60</v>
      </c>
      <c r="D69" s="26" t="s">
        <v>47</v>
      </c>
      <c r="E69" s="29"/>
    </row>
    <row r="70" spans="1:5" s="3" customFormat="1" x14ac:dyDescent="0.55000000000000004">
      <c r="A70" s="9" t="s">
        <v>112</v>
      </c>
      <c r="B70" s="5" t="s">
        <v>56</v>
      </c>
      <c r="C70" s="28" t="s">
        <v>113</v>
      </c>
      <c r="D70" s="26" t="s">
        <v>47</v>
      </c>
      <c r="E70" s="29"/>
    </row>
    <row r="71" spans="1:5" s="3" customFormat="1" x14ac:dyDescent="0.55000000000000004">
      <c r="A71" s="22" t="s">
        <v>114</v>
      </c>
      <c r="B71" s="31" t="s">
        <v>124</v>
      </c>
      <c r="C71" s="39"/>
      <c r="D71" s="39"/>
      <c r="E71" s="32"/>
    </row>
    <row r="72" spans="1:5" s="3" customFormat="1" x14ac:dyDescent="0.55000000000000004">
      <c r="A72" s="9" t="s">
        <v>120</v>
      </c>
      <c r="B72" s="5" t="s">
        <v>56</v>
      </c>
      <c r="C72" s="28" t="s">
        <v>116</v>
      </c>
      <c r="D72" s="26" t="s">
        <v>47</v>
      </c>
      <c r="E72" s="29"/>
    </row>
    <row r="73" spans="1:5" s="3" customFormat="1" x14ac:dyDescent="0.55000000000000004">
      <c r="A73" s="9" t="s">
        <v>121</v>
      </c>
      <c r="B73" s="5" t="s">
        <v>56</v>
      </c>
      <c r="C73" s="28" t="s">
        <v>115</v>
      </c>
      <c r="D73" s="26" t="s">
        <v>47</v>
      </c>
      <c r="E73" s="29"/>
    </row>
    <row r="74" spans="1:5" s="3" customFormat="1" x14ac:dyDescent="0.55000000000000004">
      <c r="A74" s="9" t="s">
        <v>125</v>
      </c>
      <c r="B74" s="5" t="s">
        <v>62</v>
      </c>
      <c r="C74" s="28" t="s">
        <v>116</v>
      </c>
      <c r="D74" s="26" t="s">
        <v>47</v>
      </c>
      <c r="E74" s="29"/>
    </row>
    <row r="75" spans="1:5" s="3" customFormat="1" x14ac:dyDescent="0.55000000000000004">
      <c r="A75" s="9" t="s">
        <v>126</v>
      </c>
      <c r="B75" s="5" t="s">
        <v>62</v>
      </c>
      <c r="C75" s="28" t="s">
        <v>115</v>
      </c>
      <c r="D75" s="26" t="s">
        <v>47</v>
      </c>
      <c r="E75" s="29"/>
    </row>
    <row r="76" spans="1:5" s="3" customFormat="1" x14ac:dyDescent="0.55000000000000004">
      <c r="A76" s="22" t="s">
        <v>117</v>
      </c>
      <c r="B76" s="31" t="s">
        <v>118</v>
      </c>
      <c r="C76" s="39"/>
      <c r="D76" s="39"/>
      <c r="E76" s="32"/>
    </row>
    <row r="77" spans="1:5" s="3" customFormat="1" x14ac:dyDescent="0.55000000000000004">
      <c r="A77" s="9" t="s">
        <v>119</v>
      </c>
      <c r="B77" s="5" t="s">
        <v>50</v>
      </c>
      <c r="C77" s="28" t="s">
        <v>236</v>
      </c>
      <c r="D77" s="26"/>
      <c r="E77" s="29"/>
    </row>
    <row r="78" spans="1:5" s="3" customFormat="1" x14ac:dyDescent="0.55000000000000004">
      <c r="A78" s="22" t="s">
        <v>122</v>
      </c>
      <c r="B78" s="31" t="s">
        <v>123</v>
      </c>
      <c r="C78" s="39"/>
      <c r="D78" s="39"/>
      <c r="E78" s="32"/>
    </row>
    <row r="79" spans="1:5" s="3" customFormat="1" x14ac:dyDescent="0.55000000000000004">
      <c r="A79" s="9" t="s">
        <v>207</v>
      </c>
      <c r="B79" s="5" t="s">
        <v>56</v>
      </c>
      <c r="C79" s="28" t="s">
        <v>208</v>
      </c>
      <c r="D79" s="26"/>
      <c r="E79" s="29"/>
    </row>
    <row r="80" spans="1:5" s="3" customFormat="1" x14ac:dyDescent="0.55000000000000004">
      <c r="A80" s="9" t="s">
        <v>209</v>
      </c>
      <c r="B80" s="5" t="s">
        <v>56</v>
      </c>
      <c r="C80" s="28" t="s">
        <v>210</v>
      </c>
      <c r="D80" s="26"/>
      <c r="E80" s="29"/>
    </row>
    <row r="81" spans="1:5" s="3" customFormat="1" x14ac:dyDescent="0.55000000000000004">
      <c r="A81" s="9" t="s">
        <v>211</v>
      </c>
      <c r="B81" s="5" t="s">
        <v>56</v>
      </c>
      <c r="C81" s="28" t="s">
        <v>214</v>
      </c>
      <c r="D81" s="26"/>
      <c r="E81" s="29"/>
    </row>
    <row r="82" spans="1:5" s="3" customFormat="1" x14ac:dyDescent="0.55000000000000004">
      <c r="A82" s="9" t="s">
        <v>212</v>
      </c>
      <c r="B82" s="5" t="s">
        <v>62</v>
      </c>
      <c r="C82" s="28" t="s">
        <v>208</v>
      </c>
      <c r="D82" s="26"/>
      <c r="E82" s="29"/>
    </row>
    <row r="83" spans="1:5" s="3" customFormat="1" x14ac:dyDescent="0.55000000000000004">
      <c r="A83" s="9" t="s">
        <v>213</v>
      </c>
      <c r="B83" s="5" t="s">
        <v>62</v>
      </c>
      <c r="C83" s="28" t="s">
        <v>210</v>
      </c>
      <c r="D83" s="26"/>
      <c r="E83" s="29"/>
    </row>
    <row r="84" spans="1:5" s="3" customFormat="1" x14ac:dyDescent="0.55000000000000004">
      <c r="A84" s="9" t="s">
        <v>216</v>
      </c>
      <c r="B84" s="5" t="s">
        <v>62</v>
      </c>
      <c r="C84" s="28" t="s">
        <v>214</v>
      </c>
      <c r="D84" s="26"/>
      <c r="E84" s="29"/>
    </row>
    <row r="85" spans="1:5" s="3" customFormat="1" x14ac:dyDescent="0.55000000000000004">
      <c r="A85" s="9" t="s">
        <v>217</v>
      </c>
      <c r="B85" s="5" t="s">
        <v>62</v>
      </c>
      <c r="C85" s="28" t="s">
        <v>215</v>
      </c>
      <c r="D85" s="26"/>
      <c r="E85" s="29"/>
    </row>
    <row r="86" spans="1:5" s="3" customFormat="1" x14ac:dyDescent="0.55000000000000004">
      <c r="A86" s="22" t="s">
        <v>127</v>
      </c>
      <c r="B86" s="31" t="s">
        <v>128</v>
      </c>
      <c r="C86" s="39"/>
      <c r="D86" s="39"/>
      <c r="E86" s="32"/>
    </row>
    <row r="87" spans="1:5" s="3" customFormat="1" x14ac:dyDescent="0.55000000000000004">
      <c r="A87" s="9" t="s">
        <v>129</v>
      </c>
      <c r="B87" s="5" t="s">
        <v>62</v>
      </c>
      <c r="C87" s="28" t="s">
        <v>58</v>
      </c>
      <c r="D87" s="26" t="s">
        <v>47</v>
      </c>
      <c r="E87" s="29"/>
    </row>
    <row r="88" spans="1:5" s="3" customFormat="1" x14ac:dyDescent="0.55000000000000004">
      <c r="A88" s="9" t="s">
        <v>130</v>
      </c>
      <c r="B88" s="5" t="s">
        <v>62</v>
      </c>
      <c r="C88" s="28" t="s">
        <v>60</v>
      </c>
      <c r="D88" s="26" t="s">
        <v>47</v>
      </c>
      <c r="E88" s="29"/>
    </row>
    <row r="89" spans="1:5" s="3" customFormat="1" x14ac:dyDescent="0.55000000000000004">
      <c r="A89" s="22" t="s">
        <v>132</v>
      </c>
      <c r="B89" s="31" t="s">
        <v>131</v>
      </c>
      <c r="C89" s="39"/>
      <c r="D89" s="39"/>
      <c r="E89" s="32"/>
    </row>
    <row r="90" spans="1:5" s="3" customFormat="1" x14ac:dyDescent="0.55000000000000004">
      <c r="A90" s="9" t="s">
        <v>133</v>
      </c>
      <c r="B90" s="8" t="s">
        <v>139</v>
      </c>
      <c r="C90" s="23" t="s">
        <v>140</v>
      </c>
      <c r="D90" s="26" t="s">
        <v>47</v>
      </c>
      <c r="E90" s="12"/>
    </row>
    <row r="91" spans="1:5" s="3" customFormat="1" x14ac:dyDescent="0.55000000000000004">
      <c r="A91" s="9" t="s">
        <v>134</v>
      </c>
      <c r="B91" s="8" t="s">
        <v>139</v>
      </c>
      <c r="C91" s="23" t="s">
        <v>141</v>
      </c>
      <c r="D91" s="26" t="s">
        <v>47</v>
      </c>
      <c r="E91" s="12"/>
    </row>
    <row r="92" spans="1:5" s="3" customFormat="1" x14ac:dyDescent="0.55000000000000004">
      <c r="A92" s="9" t="s">
        <v>135</v>
      </c>
      <c r="B92" s="8" t="s">
        <v>142</v>
      </c>
      <c r="C92" s="23" t="s">
        <v>143</v>
      </c>
      <c r="D92" s="26" t="s">
        <v>47</v>
      </c>
      <c r="E92" s="12"/>
    </row>
    <row r="93" spans="1:5" s="3" customFormat="1" x14ac:dyDescent="0.55000000000000004">
      <c r="A93" s="9" t="s">
        <v>136</v>
      </c>
      <c r="B93" s="8" t="s">
        <v>142</v>
      </c>
      <c r="C93" s="23" t="s">
        <v>144</v>
      </c>
      <c r="D93" s="26" t="s">
        <v>47</v>
      </c>
      <c r="E93" s="12"/>
    </row>
    <row r="94" spans="1:5" s="3" customFormat="1" x14ac:dyDescent="0.55000000000000004">
      <c r="A94" s="9" t="s">
        <v>137</v>
      </c>
      <c r="B94" s="8" t="s">
        <v>29</v>
      </c>
      <c r="C94" s="23" t="s">
        <v>145</v>
      </c>
      <c r="D94" s="26" t="s">
        <v>47</v>
      </c>
      <c r="E94" s="12"/>
    </row>
    <row r="95" spans="1:5" s="3" customFormat="1" x14ac:dyDescent="0.55000000000000004">
      <c r="A95" s="9" t="s">
        <v>138</v>
      </c>
      <c r="B95" s="8" t="s">
        <v>29</v>
      </c>
      <c r="C95" s="23" t="s">
        <v>146</v>
      </c>
      <c r="D95" s="26" t="s">
        <v>47</v>
      </c>
      <c r="E95" s="21"/>
    </row>
    <row r="96" spans="1:5" s="3" customFormat="1" x14ac:dyDescent="0.55000000000000004">
      <c r="A96" s="22" t="s">
        <v>147</v>
      </c>
      <c r="B96" s="31" t="s">
        <v>150</v>
      </c>
      <c r="C96" s="39"/>
      <c r="D96" s="39"/>
      <c r="E96" s="32"/>
    </row>
    <row r="97" spans="1:5" s="3" customFormat="1" x14ac:dyDescent="0.55000000000000004">
      <c r="A97" s="9" t="s">
        <v>151</v>
      </c>
      <c r="B97" s="8" t="s">
        <v>29</v>
      </c>
      <c r="C97" s="23" t="s">
        <v>152</v>
      </c>
      <c r="D97" s="26" t="s">
        <v>47</v>
      </c>
      <c r="E97" s="21"/>
    </row>
    <row r="98" spans="1:5" s="3" customFormat="1" x14ac:dyDescent="0.55000000000000004">
      <c r="A98" s="9" t="s">
        <v>153</v>
      </c>
      <c r="B98" s="8" t="s">
        <v>29</v>
      </c>
      <c r="C98" s="23" t="s">
        <v>154</v>
      </c>
      <c r="D98" s="26" t="s">
        <v>47</v>
      </c>
      <c r="E98" s="21"/>
    </row>
    <row r="99" spans="1:5" s="3" customFormat="1" x14ac:dyDescent="0.55000000000000004">
      <c r="A99" s="9" t="s">
        <v>155</v>
      </c>
      <c r="B99" s="8" t="s">
        <v>29</v>
      </c>
      <c r="C99" s="23" t="s">
        <v>156</v>
      </c>
      <c r="D99" s="26" t="s">
        <v>47</v>
      </c>
      <c r="E99" s="21"/>
    </row>
    <row r="100" spans="1:5" s="3" customFormat="1" x14ac:dyDescent="0.55000000000000004">
      <c r="A100" s="22" t="s">
        <v>157</v>
      </c>
      <c r="B100" s="31" t="s">
        <v>180</v>
      </c>
      <c r="C100" s="39"/>
      <c r="D100" s="39"/>
      <c r="E100" s="32"/>
    </row>
    <row r="101" spans="1:5" s="3" customFormat="1" x14ac:dyDescent="0.55000000000000004">
      <c r="A101" s="9" t="s">
        <v>158</v>
      </c>
      <c r="B101" s="5" t="s">
        <v>50</v>
      </c>
      <c r="C101" s="9" t="s">
        <v>96</v>
      </c>
      <c r="D101" s="26" t="s">
        <v>47</v>
      </c>
      <c r="E101" s="29"/>
    </row>
    <row r="102" spans="1:5" s="3" customFormat="1" x14ac:dyDescent="0.55000000000000004">
      <c r="A102" s="9" t="s">
        <v>159</v>
      </c>
      <c r="B102" s="5" t="s">
        <v>50</v>
      </c>
      <c r="C102" s="9" t="s">
        <v>172</v>
      </c>
      <c r="D102" s="26" t="s">
        <v>47</v>
      </c>
      <c r="E102" s="29"/>
    </row>
    <row r="103" spans="1:5" s="3" customFormat="1" x14ac:dyDescent="0.55000000000000004">
      <c r="A103" s="9" t="s">
        <v>160</v>
      </c>
      <c r="B103" s="5" t="s">
        <v>50</v>
      </c>
      <c r="C103" s="9" t="s">
        <v>171</v>
      </c>
      <c r="D103" s="26" t="s">
        <v>47</v>
      </c>
      <c r="E103" s="29"/>
    </row>
    <row r="104" spans="1:5" s="3" customFormat="1" x14ac:dyDescent="0.55000000000000004">
      <c r="A104" s="9" t="s">
        <v>161</v>
      </c>
      <c r="B104" s="5" t="s">
        <v>50</v>
      </c>
      <c r="C104" s="9" t="s">
        <v>170</v>
      </c>
      <c r="D104" s="26" t="s">
        <v>47</v>
      </c>
      <c r="E104" s="29"/>
    </row>
    <row r="105" spans="1:5" s="3" customFormat="1" x14ac:dyDescent="0.55000000000000004">
      <c r="A105" s="9" t="s">
        <v>162</v>
      </c>
      <c r="B105" s="5" t="s">
        <v>50</v>
      </c>
      <c r="C105" s="9" t="s">
        <v>169</v>
      </c>
      <c r="D105" s="26" t="s">
        <v>47</v>
      </c>
      <c r="E105" s="29"/>
    </row>
    <row r="106" spans="1:5" s="3" customFormat="1" x14ac:dyDescent="0.55000000000000004">
      <c r="A106" s="9" t="s">
        <v>163</v>
      </c>
      <c r="B106" s="5" t="s">
        <v>50</v>
      </c>
      <c r="C106" s="9" t="s">
        <v>173</v>
      </c>
      <c r="D106" s="26" t="s">
        <v>47</v>
      </c>
      <c r="E106" s="29"/>
    </row>
    <row r="107" spans="1:5" s="3" customFormat="1" x14ac:dyDescent="0.55000000000000004">
      <c r="A107" s="9" t="s">
        <v>164</v>
      </c>
      <c r="B107" s="5" t="s">
        <v>50</v>
      </c>
      <c r="C107" s="9" t="s">
        <v>174</v>
      </c>
      <c r="D107" s="26" t="s">
        <v>47</v>
      </c>
      <c r="E107" s="29"/>
    </row>
    <row r="108" spans="1:5" s="3" customFormat="1" x14ac:dyDescent="0.55000000000000004">
      <c r="A108" s="9" t="s">
        <v>165</v>
      </c>
      <c r="B108" s="5" t="s">
        <v>50</v>
      </c>
      <c r="C108" s="9" t="s">
        <v>175</v>
      </c>
      <c r="D108" s="26" t="s">
        <v>47</v>
      </c>
      <c r="E108" s="29"/>
    </row>
    <row r="109" spans="1:5" s="3" customFormat="1" x14ac:dyDescent="0.55000000000000004">
      <c r="A109" s="9" t="s">
        <v>166</v>
      </c>
      <c r="B109" s="5" t="s">
        <v>50</v>
      </c>
      <c r="C109" s="9" t="s">
        <v>179</v>
      </c>
      <c r="D109" s="26" t="s">
        <v>47</v>
      </c>
      <c r="E109" s="29"/>
    </row>
    <row r="110" spans="1:5" s="3" customFormat="1" x14ac:dyDescent="0.55000000000000004">
      <c r="A110" s="9" t="s">
        <v>167</v>
      </c>
      <c r="B110" s="5" t="s">
        <v>50</v>
      </c>
      <c r="C110" s="9" t="s">
        <v>176</v>
      </c>
      <c r="D110" s="26"/>
      <c r="E110" s="29"/>
    </row>
    <row r="111" spans="1:5" s="3" customFormat="1" x14ac:dyDescent="0.55000000000000004">
      <c r="A111" s="9" t="s">
        <v>168</v>
      </c>
      <c r="B111" s="5" t="s">
        <v>50</v>
      </c>
      <c r="C111" s="9" t="s">
        <v>177</v>
      </c>
      <c r="D111" s="26"/>
      <c r="E111" s="29"/>
    </row>
    <row r="112" spans="1:5" s="3" customFormat="1" x14ac:dyDescent="0.55000000000000004">
      <c r="A112" s="9" t="s">
        <v>189</v>
      </c>
      <c r="B112" s="5" t="s">
        <v>50</v>
      </c>
      <c r="C112" s="9" t="s">
        <v>178</v>
      </c>
      <c r="D112" s="26"/>
      <c r="E112" s="29"/>
    </row>
    <row r="113" spans="1:5" s="3" customFormat="1" x14ac:dyDescent="0.55000000000000004">
      <c r="A113" s="9" t="s">
        <v>190</v>
      </c>
      <c r="B113" s="5" t="s">
        <v>56</v>
      </c>
      <c r="C113" s="9" t="s">
        <v>181</v>
      </c>
      <c r="D113" s="26" t="s">
        <v>47</v>
      </c>
      <c r="E113" s="29"/>
    </row>
    <row r="114" spans="1:5" s="3" customFormat="1" x14ac:dyDescent="0.55000000000000004">
      <c r="A114" s="9" t="s">
        <v>191</v>
      </c>
      <c r="B114" s="5" t="s">
        <v>56</v>
      </c>
      <c r="C114" s="9" t="s">
        <v>172</v>
      </c>
      <c r="D114" s="26" t="s">
        <v>47</v>
      </c>
      <c r="E114" s="29"/>
    </row>
    <row r="115" spans="1:5" x14ac:dyDescent="0.55000000000000004">
      <c r="A115" s="9" t="s">
        <v>192</v>
      </c>
      <c r="B115" s="5" t="s">
        <v>56</v>
      </c>
      <c r="C115" s="9" t="s">
        <v>171</v>
      </c>
      <c r="D115" s="26" t="s">
        <v>47</v>
      </c>
      <c r="E115" s="29"/>
    </row>
    <row r="116" spans="1:5" x14ac:dyDescent="0.55000000000000004">
      <c r="A116" s="9" t="s">
        <v>193</v>
      </c>
      <c r="B116" s="5" t="s">
        <v>56</v>
      </c>
      <c r="C116" s="9" t="s">
        <v>169</v>
      </c>
      <c r="D116" s="26" t="s">
        <v>47</v>
      </c>
      <c r="E116" s="29"/>
    </row>
    <row r="117" spans="1:5" x14ac:dyDescent="0.55000000000000004">
      <c r="A117" s="9" t="s">
        <v>194</v>
      </c>
      <c r="B117" s="5" t="s">
        <v>56</v>
      </c>
      <c r="C117" s="9" t="s">
        <v>173</v>
      </c>
      <c r="D117" s="26" t="s">
        <v>47</v>
      </c>
      <c r="E117" s="29"/>
    </row>
    <row r="118" spans="1:5" x14ac:dyDescent="0.55000000000000004">
      <c r="A118" s="9" t="s">
        <v>195</v>
      </c>
      <c r="B118" s="5" t="s">
        <v>56</v>
      </c>
      <c r="C118" s="9" t="s">
        <v>175</v>
      </c>
      <c r="D118" s="26" t="s">
        <v>47</v>
      </c>
      <c r="E118" s="29"/>
    </row>
    <row r="119" spans="1:5" x14ac:dyDescent="0.55000000000000004">
      <c r="A119" s="9" t="s">
        <v>196</v>
      </c>
      <c r="B119" s="5" t="s">
        <v>56</v>
      </c>
      <c r="C119" s="9" t="s">
        <v>176</v>
      </c>
      <c r="D119" s="26"/>
      <c r="E119" s="29"/>
    </row>
    <row r="120" spans="1:5" x14ac:dyDescent="0.55000000000000004">
      <c r="A120" s="9" t="s">
        <v>197</v>
      </c>
      <c r="B120" s="5" t="s">
        <v>56</v>
      </c>
      <c r="C120" s="9" t="s">
        <v>182</v>
      </c>
      <c r="D120" s="26"/>
      <c r="E120" s="29"/>
    </row>
    <row r="121" spans="1:5" x14ac:dyDescent="0.55000000000000004">
      <c r="A121" s="9" t="s">
        <v>198</v>
      </c>
      <c r="B121" s="5" t="s">
        <v>56</v>
      </c>
      <c r="C121" s="9" t="s">
        <v>183</v>
      </c>
      <c r="D121" s="26"/>
      <c r="E121" s="29"/>
    </row>
    <row r="122" spans="1:5" x14ac:dyDescent="0.55000000000000004">
      <c r="A122" s="9" t="s">
        <v>199</v>
      </c>
      <c r="B122" s="5" t="s">
        <v>62</v>
      </c>
      <c r="C122" s="9" t="s">
        <v>184</v>
      </c>
      <c r="D122" s="26" t="s">
        <v>47</v>
      </c>
      <c r="E122" s="29"/>
    </row>
    <row r="123" spans="1:5" x14ac:dyDescent="0.55000000000000004">
      <c r="A123" s="9" t="s">
        <v>200</v>
      </c>
      <c r="B123" s="5" t="s">
        <v>62</v>
      </c>
      <c r="C123" s="9" t="s">
        <v>188</v>
      </c>
      <c r="D123" s="26" t="s">
        <v>47</v>
      </c>
      <c r="E123" s="29"/>
    </row>
    <row r="124" spans="1:5" x14ac:dyDescent="0.55000000000000004">
      <c r="A124" s="9" t="s">
        <v>201</v>
      </c>
      <c r="B124" s="5" t="s">
        <v>62</v>
      </c>
      <c r="C124" s="9" t="s">
        <v>185</v>
      </c>
      <c r="D124" s="26" t="s">
        <v>47</v>
      </c>
      <c r="E124" s="29"/>
    </row>
    <row r="125" spans="1:5" x14ac:dyDescent="0.55000000000000004">
      <c r="A125" s="9" t="s">
        <v>202</v>
      </c>
      <c r="B125" s="5" t="s">
        <v>62</v>
      </c>
      <c r="C125" s="9" t="s">
        <v>186</v>
      </c>
      <c r="D125" s="26" t="s">
        <v>47</v>
      </c>
      <c r="E125" s="29"/>
    </row>
    <row r="126" spans="1:5" x14ac:dyDescent="0.55000000000000004">
      <c r="A126" s="9" t="s">
        <v>203</v>
      </c>
      <c r="B126" s="5" t="s">
        <v>62</v>
      </c>
      <c r="C126" s="9" t="s">
        <v>187</v>
      </c>
      <c r="D126" s="26" t="s">
        <v>47</v>
      </c>
      <c r="E126" s="29"/>
    </row>
    <row r="127" spans="1:5" x14ac:dyDescent="0.55000000000000004">
      <c r="A127" s="9" t="s">
        <v>204</v>
      </c>
      <c r="B127" s="5" t="s">
        <v>62</v>
      </c>
      <c r="C127" s="9" t="s">
        <v>124</v>
      </c>
      <c r="D127" s="26" t="s">
        <v>47</v>
      </c>
      <c r="E127" s="29"/>
    </row>
    <row r="128" spans="1:5" x14ac:dyDescent="0.55000000000000004">
      <c r="A128" s="9" t="s">
        <v>205</v>
      </c>
      <c r="B128" s="5" t="s">
        <v>62</v>
      </c>
      <c r="C128" s="9" t="s">
        <v>176</v>
      </c>
      <c r="D128" s="26"/>
      <c r="E128" s="29"/>
    </row>
    <row r="129" spans="1:5" x14ac:dyDescent="0.55000000000000004">
      <c r="A129" s="9" t="s">
        <v>206</v>
      </c>
      <c r="B129" s="5" t="s">
        <v>62</v>
      </c>
      <c r="C129" s="9" t="s">
        <v>182</v>
      </c>
      <c r="D129" s="26"/>
      <c r="E129" s="29"/>
    </row>
    <row r="130" spans="1:5" x14ac:dyDescent="0.55000000000000004">
      <c r="A130" s="9" t="s">
        <v>237</v>
      </c>
      <c r="B130" s="5" t="s">
        <v>62</v>
      </c>
      <c r="C130" s="9" t="s">
        <v>183</v>
      </c>
      <c r="D130" s="26"/>
      <c r="E130" s="29"/>
    </row>
    <row r="131" spans="1:5" s="3" customFormat="1" x14ac:dyDescent="0.55000000000000004">
      <c r="A131" s="22" t="s">
        <v>226</v>
      </c>
      <c r="B131" s="31" t="s">
        <v>227</v>
      </c>
      <c r="C131" s="39"/>
      <c r="D131" s="39"/>
      <c r="E131" s="32"/>
    </row>
    <row r="132" spans="1:5" x14ac:dyDescent="0.55000000000000004">
      <c r="A132" s="9" t="s">
        <v>232</v>
      </c>
      <c r="B132" s="33" t="s">
        <v>228</v>
      </c>
      <c r="C132" s="23" t="s">
        <v>229</v>
      </c>
      <c r="D132" s="34"/>
      <c r="E132" s="24"/>
    </row>
    <row r="133" spans="1:5" x14ac:dyDescent="0.55000000000000004">
      <c r="A133" s="9" t="s">
        <v>233</v>
      </c>
      <c r="B133" s="33" t="s">
        <v>228</v>
      </c>
      <c r="C133" s="23" t="s">
        <v>230</v>
      </c>
      <c r="D133" s="34"/>
      <c r="E133" s="24"/>
    </row>
    <row r="134" spans="1:5" x14ac:dyDescent="0.55000000000000004">
      <c r="A134" s="9" t="s">
        <v>234</v>
      </c>
      <c r="B134" s="33" t="s">
        <v>228</v>
      </c>
      <c r="C134" s="23" t="s">
        <v>231</v>
      </c>
      <c r="D134" s="34"/>
      <c r="E134" s="24"/>
    </row>
    <row r="135" spans="1:5" s="3" customFormat="1" x14ac:dyDescent="0.55000000000000004">
      <c r="A135" s="22" t="s">
        <v>239</v>
      </c>
      <c r="B135" s="31" t="s">
        <v>238</v>
      </c>
      <c r="C135" s="39"/>
      <c r="D135" s="39"/>
      <c r="E135" s="32"/>
    </row>
    <row r="136" spans="1:5" x14ac:dyDescent="0.55000000000000004">
      <c r="A136" s="9" t="s">
        <v>241</v>
      </c>
      <c r="B136" s="5" t="s">
        <v>50</v>
      </c>
      <c r="C136" s="23" t="s">
        <v>240</v>
      </c>
      <c r="D136" s="34"/>
      <c r="E136" s="24"/>
    </row>
    <row r="137" spans="1:5" x14ac:dyDescent="0.55000000000000004">
      <c r="A137" s="9" t="s">
        <v>242</v>
      </c>
      <c r="B137" s="5" t="s">
        <v>56</v>
      </c>
      <c r="C137" s="23" t="s">
        <v>240</v>
      </c>
      <c r="D137" s="34"/>
      <c r="E137" s="24"/>
    </row>
    <row r="138" spans="1:5" x14ac:dyDescent="0.55000000000000004">
      <c r="A138" s="9" t="s">
        <v>243</v>
      </c>
      <c r="B138" s="5" t="s">
        <v>62</v>
      </c>
      <c r="C138" s="23" t="s">
        <v>240</v>
      </c>
      <c r="D138" s="34"/>
      <c r="E138" s="24"/>
    </row>
  </sheetData>
  <mergeCells count="2">
    <mergeCell ref="A1:E1"/>
    <mergeCell ref="A2:B2"/>
  </mergeCells>
  <phoneticPr fontId="6" type="noConversion"/>
  <conditionalFormatting sqref="A53:B53 D104:E106 A104:C105 B107:E112 C113:C116 B113:B117 B118:C121 C128:C130 B106 D113:E130 A54:E56 A101:E103 A100:B100 A87:E99 A86:B86 A79:E85 A78:B78 A77:E77 A76:B76 A72:E75 A71:B71 A68:E70 A67:B67 A65:E66 A64:B64 A58:E63 A57:B57 A1:E52 A106:A130">
    <cfRule type="containsText" dxfId="32" priority="35" operator="containsText" text="Bug">
      <formula>NOT(ISERROR(SEARCH("Bug",A1)))</formula>
    </cfRule>
    <cfRule type="containsText" dxfId="31" priority="37" operator="containsText" text="OK">
      <formula>NOT(ISERROR(SEARCH("OK",A1)))</formula>
    </cfRule>
  </conditionalFormatting>
  <conditionalFormatting sqref="A53:B53 F53:XFD53 D104:XFD106 A104:C105 B107:XFD112 C113:C116 B113:B117 B118:C121 C128:C130 B106 A54:XFD56 A132:XFD134 A101:XFD103 A100:B100 F100:XFD100 A87:XFD99 A86:B86 F86:XFD86 A79:XFD85 A78:B78 F78:XFD78 A77:XFD77 A76:B76 F76:XFD76 A72:XFD75 A71:B71 F71:XFD71 A68:XFD70 A67:B67 F67:XFD67 A65:XFD66 A64:B64 F64:XFD64 A58:XFD63 A57:B57 F57:XFD57 B122:B130 A106:A130 A136:XFD1048576 D113:XFD125 D127:XFD130 D126:F126 I126:XFD126 A1:XFD52">
    <cfRule type="containsText" dxfId="30" priority="36" operator="containsText" text="Inprogress">
      <formula>NOT(ISERROR(SEARCH("Inprogress",A1)))</formula>
    </cfRule>
  </conditionalFormatting>
  <conditionalFormatting sqref="C106">
    <cfRule type="containsText" dxfId="29" priority="32" operator="containsText" text="Bug">
      <formula>NOT(ISERROR(SEARCH("Bug",C106)))</formula>
    </cfRule>
    <cfRule type="containsText" dxfId="28" priority="34" operator="containsText" text="OK">
      <formula>NOT(ISERROR(SEARCH("OK",C106)))</formula>
    </cfRule>
  </conditionalFormatting>
  <conditionalFormatting sqref="C106">
    <cfRule type="containsText" dxfId="27" priority="33" operator="containsText" text="Inprogress">
      <formula>NOT(ISERROR(SEARCH("Inprogress",C106)))</formula>
    </cfRule>
  </conditionalFormatting>
  <conditionalFormatting sqref="C117">
    <cfRule type="containsText" dxfId="26" priority="26" operator="containsText" text="Bug">
      <formula>NOT(ISERROR(SEARCH("Bug",C117)))</formula>
    </cfRule>
    <cfRule type="containsText" dxfId="25" priority="28" operator="containsText" text="OK">
      <formula>NOT(ISERROR(SEARCH("OK",C117)))</formula>
    </cfRule>
  </conditionalFormatting>
  <conditionalFormatting sqref="C117">
    <cfRule type="containsText" dxfId="24" priority="27" operator="containsText" text="Inprogress">
      <formula>NOT(ISERROR(SEARCH("Inprogress",C117)))</formula>
    </cfRule>
  </conditionalFormatting>
  <conditionalFormatting sqref="B122:B130">
    <cfRule type="containsText" dxfId="23" priority="24" operator="containsText" text="Bug">
      <formula>NOT(ISERROR(SEARCH("Bug",B122)))</formula>
    </cfRule>
    <cfRule type="containsText" dxfId="22" priority="25" operator="containsText" text="OK">
      <formula>NOT(ISERROR(SEARCH("OK",B122)))</formula>
    </cfRule>
  </conditionalFormatting>
  <conditionalFormatting sqref="C122:C125">
    <cfRule type="containsText" dxfId="21" priority="21" operator="containsText" text="Bug">
      <formula>NOT(ISERROR(SEARCH("Bug",C122)))</formula>
    </cfRule>
    <cfRule type="containsText" dxfId="20" priority="23" operator="containsText" text="OK">
      <formula>NOT(ISERROR(SEARCH("OK",C122)))</formula>
    </cfRule>
  </conditionalFormatting>
  <conditionalFormatting sqref="C122:C125">
    <cfRule type="containsText" dxfId="19" priority="22" operator="containsText" text="Inprogress">
      <formula>NOT(ISERROR(SEARCH("Inprogress",C122)))</formula>
    </cfRule>
  </conditionalFormatting>
  <conditionalFormatting sqref="C126:C127">
    <cfRule type="containsText" dxfId="18" priority="18" operator="containsText" text="Bug">
      <formula>NOT(ISERROR(SEARCH("Bug",C126)))</formula>
    </cfRule>
    <cfRule type="containsText" dxfId="17" priority="20" operator="containsText" text="OK">
      <formula>NOT(ISERROR(SEARCH("OK",C126)))</formula>
    </cfRule>
  </conditionalFormatting>
  <conditionalFormatting sqref="C126:C127">
    <cfRule type="containsText" dxfId="16" priority="19" operator="containsText" text="Inprogress">
      <formula>NOT(ISERROR(SEARCH("Inprogress",C126)))</formula>
    </cfRule>
  </conditionalFormatting>
  <conditionalFormatting sqref="A131:B131">
    <cfRule type="containsText" dxfId="15" priority="15" operator="containsText" text="Bug">
      <formula>NOT(ISERROR(SEARCH("Bug",A131)))</formula>
    </cfRule>
    <cfRule type="containsText" dxfId="14" priority="17" operator="containsText" text="OK">
      <formula>NOT(ISERROR(SEARCH("OK",A131)))</formula>
    </cfRule>
  </conditionalFormatting>
  <conditionalFormatting sqref="A131:B131 F131:XFD131">
    <cfRule type="containsText" dxfId="13" priority="16" operator="containsText" text="Inprogress">
      <formula>NOT(ISERROR(SEARCH("Inprogress",A131)))</formula>
    </cfRule>
  </conditionalFormatting>
  <conditionalFormatting sqref="A132:A134">
    <cfRule type="containsText" dxfId="12" priority="13" operator="containsText" text="Bug">
      <formula>NOT(ISERROR(SEARCH("Bug",A132)))</formula>
    </cfRule>
    <cfRule type="containsText" dxfId="11" priority="14" operator="containsText" text="OK">
      <formula>NOT(ISERROR(SEARCH("OK",A132)))</formula>
    </cfRule>
  </conditionalFormatting>
  <conditionalFormatting sqref="A135:B135">
    <cfRule type="containsText" dxfId="10" priority="10" operator="containsText" text="Bug">
      <formula>NOT(ISERROR(SEARCH("Bug",A135)))</formula>
    </cfRule>
    <cfRule type="containsText" dxfId="9" priority="12" operator="containsText" text="OK">
      <formula>NOT(ISERROR(SEARCH("OK",A135)))</formula>
    </cfRule>
  </conditionalFormatting>
  <conditionalFormatting sqref="A135:B135 F135:XFD135">
    <cfRule type="containsText" dxfId="8" priority="11" operator="containsText" text="Inprogress">
      <formula>NOT(ISERROR(SEARCH("Inprogress",A135)))</formula>
    </cfRule>
  </conditionalFormatting>
  <conditionalFormatting sqref="B136">
    <cfRule type="containsText" dxfId="7" priority="8" operator="containsText" text="Bug">
      <formula>NOT(ISERROR(SEARCH("Bug",B136)))</formula>
    </cfRule>
    <cfRule type="containsText" dxfId="6" priority="9" operator="containsText" text="OK">
      <formula>NOT(ISERROR(SEARCH("OK",B136)))</formula>
    </cfRule>
  </conditionalFormatting>
  <conditionalFormatting sqref="B137">
    <cfRule type="containsText" dxfId="5" priority="6" operator="containsText" text="Bug">
      <formula>NOT(ISERROR(SEARCH("Bug",B137)))</formula>
    </cfRule>
    <cfRule type="containsText" dxfId="4" priority="7" operator="containsText" text="OK">
      <formula>NOT(ISERROR(SEARCH("OK",B137)))</formula>
    </cfRule>
  </conditionalFormatting>
  <conditionalFormatting sqref="B138">
    <cfRule type="containsText" dxfId="3" priority="4" operator="containsText" text="Bug">
      <formula>NOT(ISERROR(SEARCH("Bug",B138)))</formula>
    </cfRule>
    <cfRule type="containsText" dxfId="2" priority="5" operator="containsText" text="OK">
      <formula>NOT(ISERROR(SEARCH("OK",B138)))</formula>
    </cfRule>
  </conditionalFormatting>
  <conditionalFormatting sqref="A136:A138">
    <cfRule type="containsText" dxfId="1" priority="2" operator="containsText" text="Bug">
      <formula>NOT(ISERROR(SEARCH("Bug",A136)))</formula>
    </cfRule>
    <cfRule type="containsText" dxfId="0" priority="3" operator="containsText" text="OK">
      <formula>NOT(ISERROR(SEARCH("OK",A136)))</formula>
    </cfRule>
  </conditionalFormatting>
  <conditionalFormatting sqref="H3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/>
  <pageMargins left="0.5" right="0.25" top="0.2" bottom="0.2" header="0.3" footer="0.3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Org Chart</vt:lpstr>
      <vt:lpstr>'Org Chart'!Print_Titles</vt:lpstr>
    </vt:vector>
  </TitlesOfParts>
  <Company>IT-CAT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Sarawut Noopholkrang</dc:creator>
  <cp:lastModifiedBy>PetePonlachet</cp:lastModifiedBy>
  <cp:lastPrinted>2021-09-30T04:32:32Z</cp:lastPrinted>
  <dcterms:created xsi:type="dcterms:W3CDTF">2016-04-19T22:39:06Z</dcterms:created>
  <dcterms:modified xsi:type="dcterms:W3CDTF">2022-01-11T17:58:46Z</dcterms:modified>
</cp:coreProperties>
</file>