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asp\Desktop\PRODUCTION\INVENTORY\KAMAL INVENTRY\NEW\"/>
    </mc:Choice>
  </mc:AlternateContent>
  <xr:revisionPtr revIDLastSave="0" documentId="13_ncr:1_{4616317C-B616-4341-9C43-5020173D059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ily log" sheetId="1" r:id="rId1"/>
    <sheet name="Summary" sheetId="3" r:id="rId2"/>
    <sheet name="Sheet2" sheetId="4" r:id="rId3"/>
    <sheet name="Sheet1" sheetId="2" state="hidden" r:id="rId4"/>
  </sheets>
  <definedNames>
    <definedName name="_xlnm._FilterDatabase" localSheetId="0" hidden="1">'Daily log'!$A$1:$K$416</definedName>
    <definedName name="_xlnm.Print_Area" localSheetId="0">'Daily log'!$A$252:$K$408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C17" i="3" a="1"/>
  <c r="C17" i="3" s="1"/>
  <c r="D17" i="3" a="1"/>
  <c r="D17" i="3" s="1"/>
  <c r="E17" i="3" l="1"/>
  <c r="G49" i="4"/>
  <c r="H46" i="4"/>
  <c r="H43" i="4"/>
  <c r="H40" i="4"/>
  <c r="H37" i="4"/>
  <c r="H34" i="4"/>
  <c r="H30" i="4"/>
  <c r="H27" i="4"/>
  <c r="H24" i="4"/>
  <c r="H21" i="4"/>
  <c r="H11" i="4"/>
  <c r="C5" i="3" l="1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4" i="3" a="1"/>
  <c r="C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4" i="3" a="1"/>
  <c r="B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4" i="3" a="1"/>
  <c r="D4" i="3" s="1"/>
  <c r="A1" i="3"/>
  <c r="D18" i="3" l="1"/>
  <c r="B18" i="3"/>
  <c r="C18" i="3"/>
  <c r="E12" i="3"/>
  <c r="E10" i="3"/>
  <c r="E9" i="3"/>
  <c r="E8" i="3"/>
  <c r="E7" i="3"/>
  <c r="E11" i="3"/>
  <c r="E5" i="3"/>
  <c r="E14" i="3"/>
  <c r="E6" i="3"/>
  <c r="E15" i="3"/>
  <c r="E13" i="3"/>
  <c r="E16" i="3"/>
  <c r="E4" i="3"/>
  <c r="E1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<sst xmlns="http://schemas.openxmlformats.org/spreadsheetml/2006/main" count="1326" uniqueCount="126">
  <si>
    <t>CUSTOMER</t>
  </si>
  <si>
    <t>KAMAL</t>
  </si>
  <si>
    <t>LOIN</t>
  </si>
  <si>
    <t>IN/ OUT</t>
  </si>
  <si>
    <t>DATE</t>
  </si>
  <si>
    <t>S. NO.</t>
  </si>
  <si>
    <t>IN</t>
  </si>
  <si>
    <t>OUT</t>
  </si>
  <si>
    <t>ITEM</t>
  </si>
  <si>
    <t>FILETS</t>
  </si>
  <si>
    <t>BELLY</t>
  </si>
  <si>
    <t>EGG</t>
  </si>
  <si>
    <t>LOIN.W.BLACK.M</t>
  </si>
  <si>
    <t>LOIN.W.SKIN</t>
  </si>
  <si>
    <t>SPECIES</t>
  </si>
  <si>
    <t>SKIPJACK</t>
  </si>
  <si>
    <t>YFT</t>
  </si>
  <si>
    <t>REEF FISH</t>
  </si>
  <si>
    <t>Quantity</t>
  </si>
  <si>
    <t>GRN</t>
  </si>
  <si>
    <t>TOTAL BALANCE</t>
  </si>
  <si>
    <t>FROZEN/FRESH</t>
  </si>
  <si>
    <t>FRESH</t>
  </si>
  <si>
    <t>CHUNK</t>
  </si>
  <si>
    <t>FROZEN</t>
  </si>
  <si>
    <t>BALANCE</t>
  </si>
  <si>
    <t>BALANCE
STOCK</t>
  </si>
  <si>
    <t>NOT PROCESSED</t>
  </si>
  <si>
    <t>CUT PIECE</t>
  </si>
  <si>
    <t>TRIM MEAT</t>
  </si>
  <si>
    <t>TP24025</t>
  </si>
  <si>
    <t>TP24026</t>
  </si>
  <si>
    <t>TP24028</t>
  </si>
  <si>
    <t>TP24029</t>
  </si>
  <si>
    <t>TP24030</t>
  </si>
  <si>
    <t>TP24031</t>
  </si>
  <si>
    <t>BABY YFT</t>
  </si>
  <si>
    <t>TP24034</t>
  </si>
  <si>
    <t>TP24040</t>
  </si>
  <si>
    <t>TP24032</t>
  </si>
  <si>
    <t>TP24033</t>
  </si>
  <si>
    <t>TP24046</t>
  </si>
  <si>
    <t>TP24047</t>
  </si>
  <si>
    <t>TP24043</t>
  </si>
  <si>
    <t>TP24042</t>
  </si>
  <si>
    <t>TP24039</t>
  </si>
  <si>
    <t>TP24041</t>
  </si>
  <si>
    <t>TP24045</t>
  </si>
  <si>
    <t>TP24050</t>
  </si>
  <si>
    <t>TP24049</t>
  </si>
  <si>
    <t>TP24048</t>
  </si>
  <si>
    <t>TP24053</t>
  </si>
  <si>
    <t>TP24054</t>
  </si>
  <si>
    <t>TP24055</t>
  </si>
  <si>
    <t>TP24056</t>
  </si>
  <si>
    <t>TP24057</t>
  </si>
  <si>
    <t>TP24058</t>
  </si>
  <si>
    <t>TP24059</t>
  </si>
  <si>
    <t>TP24060</t>
  </si>
  <si>
    <t>TP24061</t>
  </si>
  <si>
    <t>TP24063</t>
  </si>
  <si>
    <t>TP24064</t>
  </si>
  <si>
    <t>TP24065</t>
  </si>
  <si>
    <t>TP24066</t>
  </si>
  <si>
    <t>UPDATING DATE</t>
  </si>
  <si>
    <t>TP24069</t>
  </si>
  <si>
    <t>TP24070</t>
  </si>
  <si>
    <t>WHOLE FISH</t>
  </si>
  <si>
    <t>GG</t>
  </si>
  <si>
    <t>H&amp;G</t>
  </si>
  <si>
    <t>SAIL FISH</t>
  </si>
  <si>
    <t>MARLIN</t>
  </si>
  <si>
    <t>RAINBOW RUNNER</t>
  </si>
  <si>
    <t>TRAVELLY</t>
  </si>
  <si>
    <t>MAHI MAHI</t>
  </si>
  <si>
    <t>JOB FISH</t>
  </si>
  <si>
    <t>WAHOO</t>
  </si>
  <si>
    <t>BIGEYED SCAD</t>
  </si>
  <si>
    <t>ALL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</si>
  <si>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</si>
  <si>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</si>
  <si>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</si>
  <si>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</si>
  <si>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</si>
  <si>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</si>
  <si>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</si>
  <si>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</si>
  <si>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</si>
  <si>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</si>
  <si>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</si>
  <si>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</si>
  <si>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RM RECEIVING</t>
  </si>
  <si>
    <t>SELECT DURATION</t>
  </si>
  <si>
    <t>SELECT SPECIES</t>
  </si>
  <si>
    <t>UNKNOWN FROZEN SPECIES</t>
  </si>
  <si>
    <t>BLACK MEAT</t>
  </si>
  <si>
    <t>ALL SPECIES</t>
  </si>
  <si>
    <t>TP24072</t>
  </si>
  <si>
    <t>TP24073</t>
  </si>
  <si>
    <t>TP24074</t>
  </si>
  <si>
    <t>TP24075</t>
  </si>
  <si>
    <t>TP24076</t>
  </si>
  <si>
    <t>TP24077</t>
  </si>
  <si>
    <t>TP24078</t>
  </si>
  <si>
    <t>TP24079</t>
  </si>
  <si>
    <t>TP24080</t>
  </si>
  <si>
    <t>TP24081</t>
  </si>
  <si>
    <t>TP24082</t>
  </si>
  <si>
    <t>FR0ZEN</t>
  </si>
  <si>
    <t>Updated</t>
  </si>
  <si>
    <t>FROZEN STOCK</t>
  </si>
  <si>
    <t>NO.</t>
  </si>
  <si>
    <t>CONDITION</t>
  </si>
  <si>
    <t>QTY/KG</t>
  </si>
  <si>
    <t>TOTALS</t>
  </si>
  <si>
    <t>YELLOW FIN TUNA</t>
  </si>
  <si>
    <t xml:space="preserve"> LOIN </t>
  </si>
  <si>
    <t>FILLETS</t>
  </si>
  <si>
    <t>WHOLE ROUND</t>
  </si>
  <si>
    <t>LOIN WITH BACK MEAT</t>
  </si>
  <si>
    <t>LOIN WITH SKIN</t>
  </si>
  <si>
    <t xml:space="preserve">BELLY </t>
  </si>
  <si>
    <t>BIG EYED SCAD</t>
  </si>
  <si>
    <t>TOTAL</t>
  </si>
  <si>
    <t>REASON</t>
  </si>
  <si>
    <t xml:space="preserve">PHYSICAL STOCK TACKEN 27/10/2024. FOR DETAIED INVENTRY PLEASE REFER OLD INVENTRY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</si>
</sst>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d/mmm/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0B3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164" fontId="0" fillId="2" borderId="1" xfId="0" applyNumberFormat="1" applyFill="1" applyBorder="1"/>
    <xf numFmtId="165" fontId="0" fillId="0" borderId="0" xfId="0" applyNumberFormat="1"/>
    <xf numFmtId="15" fontId="0" fillId="0" borderId="0" xfId="0" applyNumberFormat="1"/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3" xfId="0" applyFill="1" applyBorder="1"/>
    <xf numFmtId="0" fontId="2" fillId="7" borderId="1" xfId="0" applyFont="1" applyFill="1" applyBorder="1"/>
    <xf numFmtId="0" fontId="4" fillId="0" borderId="0" xfId="0" applyFont="1" applyAlignment="1">
      <alignment horizontal="right"/>
    </xf>
    <xf numFmtId="1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/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right"/>
    </xf>
    <xf numFmtId="0" fontId="4" fillId="8" borderId="14" xfId="0" applyFont="1" applyFill="1" applyBorder="1" applyAlignment="1">
      <alignment horizontal="center" vertical="center"/>
    </xf>
    <xf numFmtId="1" fontId="0" fillId="9" borderId="15" xfId="0" applyNumberFormat="1" applyFill="1" applyBorder="1" applyAlignment="1">
      <alignment horizontal="center" vertical="center"/>
    </xf>
    <xf numFmtId="2" fontId="4" fillId="9" borderId="16" xfId="0" applyNumberFormat="1" applyFont="1" applyFill="1" applyBorder="1" applyAlignment="1">
      <alignment vertical="center"/>
    </xf>
    <xf numFmtId="2" fontId="3" fillId="9" borderId="16" xfId="0" applyNumberFormat="1" applyFont="1" applyFill="1" applyBorder="1" applyAlignment="1">
      <alignment horizontal="center" vertical="center"/>
    </xf>
    <xf numFmtId="2" fontId="3" fillId="9" borderId="17" xfId="0" applyNumberFormat="1" applyFont="1" applyFill="1" applyBorder="1" applyAlignment="1">
      <alignment horizontal="center"/>
    </xf>
    <xf numFmtId="2" fontId="4" fillId="9" borderId="1" xfId="0" applyNumberFormat="1" applyFont="1" applyFill="1" applyBorder="1" applyAlignment="1">
      <alignment vertical="center"/>
    </xf>
    <xf numFmtId="2" fontId="3" fillId="9" borderId="19" xfId="0" applyNumberFormat="1" applyFont="1" applyFill="1" applyBorder="1" applyAlignment="1">
      <alignment horizontal="center"/>
    </xf>
    <xf numFmtId="2" fontId="3" fillId="9" borderId="20" xfId="0" applyNumberFormat="1" applyFont="1" applyFill="1" applyBorder="1" applyAlignment="1">
      <alignment horizontal="center" vertical="center"/>
    </xf>
    <xf numFmtId="2" fontId="4" fillId="9" borderId="21" xfId="0" applyNumberFormat="1" applyFont="1" applyFill="1" applyBorder="1" applyAlignment="1">
      <alignment vertical="center"/>
    </xf>
    <xf numFmtId="2" fontId="3" fillId="9" borderId="22" xfId="0" applyNumberFormat="1" applyFont="1" applyFill="1" applyBorder="1" applyAlignment="1">
      <alignment horizontal="center"/>
    </xf>
    <xf numFmtId="1" fontId="0" fillId="9" borderId="23" xfId="0" applyNumberFormat="1" applyFill="1" applyBorder="1" applyAlignment="1">
      <alignment horizontal="center" vertical="center"/>
    </xf>
    <xf numFmtId="2" fontId="4" fillId="9" borderId="21" xfId="0" applyNumberFormat="1" applyFont="1" applyFill="1" applyBorder="1" applyAlignment="1">
      <alignment horizontal="left"/>
    </xf>
    <xf numFmtId="2" fontId="3" fillId="9" borderId="3" xfId="0" applyNumberFormat="1" applyFont="1" applyFill="1" applyBorder="1" applyAlignment="1">
      <alignment horizontal="center" vertical="center"/>
    </xf>
    <xf numFmtId="2" fontId="4" fillId="9" borderId="18" xfId="0" applyNumberFormat="1" applyFont="1" applyFill="1" applyBorder="1" applyAlignment="1">
      <alignment vertical="center"/>
    </xf>
    <xf numFmtId="1" fontId="0" fillId="9" borderId="24" xfId="0" applyNumberForma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  <xf numFmtId="1" fontId="0" fillId="10" borderId="15" xfId="0" applyNumberFormat="1" applyFill="1" applyBorder="1" applyAlignment="1">
      <alignment horizontal="center" vertical="center"/>
    </xf>
    <xf numFmtId="2" fontId="4" fillId="10" borderId="16" xfId="0" applyNumberFormat="1" applyFont="1" applyFill="1" applyBorder="1" applyAlignment="1">
      <alignment horizontal="left" vertical="center" wrapText="1"/>
    </xf>
    <xf numFmtId="2" fontId="0" fillId="10" borderId="16" xfId="0" applyNumberFormat="1" applyFill="1" applyBorder="1" applyAlignment="1">
      <alignment horizontal="center" vertical="center"/>
    </xf>
    <xf numFmtId="2" fontId="3" fillId="10" borderId="25" xfId="0" applyNumberFormat="1" applyFont="1" applyFill="1" applyBorder="1" applyAlignment="1">
      <alignment horizontal="center"/>
    </xf>
    <xf numFmtId="1" fontId="0" fillId="10" borderId="24" xfId="0" applyNumberFormat="1" applyFill="1" applyBorder="1" applyAlignment="1">
      <alignment horizontal="center" vertical="center"/>
    </xf>
    <xf numFmtId="2" fontId="4" fillId="10" borderId="1" xfId="0" applyNumberFormat="1" applyFont="1" applyFill="1" applyBorder="1" applyAlignment="1">
      <alignment horizontal="left" vertical="center"/>
    </xf>
    <xf numFmtId="2" fontId="3" fillId="10" borderId="1" xfId="0" applyNumberFormat="1" applyFont="1" applyFill="1" applyBorder="1" applyAlignment="1">
      <alignment horizontal="center" vertical="center"/>
    </xf>
    <xf numFmtId="2" fontId="3" fillId="10" borderId="2" xfId="0" applyNumberFormat="1" applyFon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 vertical="center"/>
    </xf>
    <xf numFmtId="2" fontId="4" fillId="11" borderId="16" xfId="0" applyNumberFormat="1" applyFont="1" applyFill="1" applyBorder="1" applyAlignment="1">
      <alignment horizontal="left"/>
    </xf>
    <xf numFmtId="2" fontId="3" fillId="11" borderId="1" xfId="0" applyNumberFormat="1" applyFont="1" applyFill="1" applyBorder="1" applyAlignment="1">
      <alignment horizontal="center" vertical="center"/>
    </xf>
    <xf numFmtId="2" fontId="4" fillId="11" borderId="17" xfId="0" applyNumberFormat="1" applyFont="1" applyFill="1" applyBorder="1" applyAlignment="1">
      <alignment horizontal="center"/>
    </xf>
    <xf numFmtId="1" fontId="0" fillId="11" borderId="24" xfId="0" applyNumberFormat="1" applyFill="1" applyBorder="1" applyAlignment="1">
      <alignment horizontal="center" vertical="center"/>
    </xf>
    <xf numFmtId="2" fontId="4" fillId="11" borderId="1" xfId="0" applyNumberFormat="1" applyFont="1" applyFill="1" applyBorder="1" applyAlignment="1">
      <alignment horizontal="left"/>
    </xf>
    <xf numFmtId="2" fontId="4" fillId="11" borderId="19" xfId="0" applyNumberFormat="1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2" fontId="4" fillId="2" borderId="27" xfId="0" applyNumberFormat="1" applyFont="1" applyFill="1" applyBorder="1" applyAlignment="1">
      <alignment horizontal="left" vertical="center"/>
    </xf>
    <xf numFmtId="2" fontId="3" fillId="2" borderId="27" xfId="0" applyNumberFormat="1" applyFont="1" applyFill="1" applyBorder="1" applyAlignment="1">
      <alignment horizontal="center" vertical="center"/>
    </xf>
    <xf numFmtId="2" fontId="0" fillId="2" borderId="28" xfId="0" applyNumberFormat="1" applyFill="1" applyBorder="1" applyAlignment="1">
      <alignment horizontal="center"/>
    </xf>
    <xf numFmtId="2" fontId="5" fillId="8" borderId="30" xfId="0" applyNumberFormat="1" applyFont="1" applyFill="1" applyBorder="1"/>
    <xf numFmtId="2" fontId="0" fillId="8" borderId="31" xfId="0" applyNumberFormat="1" applyFill="1" applyBorder="1"/>
    <xf numFmtId="2" fontId="0" fillId="8" borderId="31" xfId="0" applyNumberFormat="1" applyFill="1" applyBorder="1" applyAlignment="1">
      <alignment horizontal="center" vertical="center"/>
    </xf>
    <xf numFmtId="2" fontId="5" fillId="8" borderId="32" xfId="0" applyNumberFormat="1" applyFont="1" applyFill="1" applyBorder="1" applyAlignment="1">
      <alignment horizontal="right"/>
    </xf>
    <xf numFmtId="0" fontId="0" fillId="3" borderId="3" xfId="0" applyFill="1" applyBorder="1"/>
    <xf numFmtId="0" fontId="0" fillId="2" borderId="0" xfId="0" applyFill="1"/>
    <xf numFmtId="14" fontId="0" fillId="12" borderId="0" xfId="0" applyNumberFormat="1" applyFill="1"/>
    <xf numFmtId="0" fontId="0" fillId="5" borderId="7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2" fontId="3" fillId="11" borderId="18" xfId="0" applyNumberFormat="1" applyFont="1" applyFill="1" applyBorder="1" applyAlignment="1">
      <alignment horizontal="center" vertical="center"/>
    </xf>
    <xf numFmtId="2" fontId="3" fillId="11" borderId="29" xfId="0" applyNumberFormat="1" applyFont="1" applyFill="1" applyBorder="1" applyAlignment="1">
      <alignment horizontal="center" vertical="center"/>
    </xf>
    <xf numFmtId="1" fontId="5" fillId="4" borderId="8" xfId="0" applyNumberFormat="1" applyFont="1" applyFill="1" applyBorder="1" applyAlignment="1">
      <alignment horizontal="center" vertical="center"/>
    </xf>
    <xf numFmtId="1" fontId="5" fillId="4" borderId="9" xfId="0" applyNumberFormat="1" applyFont="1" applyFill="1" applyBorder="1" applyAlignment="1">
      <alignment horizontal="center" vertical="center"/>
    </xf>
    <xf numFmtId="1" fontId="5" fillId="4" borderId="10" xfId="0" applyNumberFormat="1" applyFont="1" applyFill="1" applyBorder="1" applyAlignment="1">
      <alignment horizontal="center" vertical="center"/>
    </xf>
    <xf numFmtId="2" fontId="3" fillId="11" borderId="20" xfId="0" applyNumberFormat="1" applyFont="1" applyFill="1" applyBorder="1" applyAlignment="1">
      <alignment horizontal="center" vertical="center"/>
    </xf>
    <xf numFmtId="1" fontId="5" fillId="11" borderId="8" xfId="0" applyNumberFormat="1" applyFont="1" applyFill="1" applyBorder="1" applyAlignment="1">
      <alignment horizontal="center" vertical="center"/>
    </xf>
    <xf numFmtId="1" fontId="5" fillId="11" borderId="9" xfId="0" applyNumberFormat="1" applyFont="1" applyFill="1" applyBorder="1" applyAlignment="1">
      <alignment horizontal="center" vertical="center"/>
    </xf>
    <xf numFmtId="1" fontId="5" fillId="11" borderId="10" xfId="0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2" fontId="3" fillId="9" borderId="18" xfId="0" applyNumberFormat="1" applyFont="1" applyFill="1" applyBorder="1" applyAlignment="1">
      <alignment horizontal="center" vertical="center"/>
    </xf>
    <xf numFmtId="2" fontId="3" fillId="9" borderId="20" xfId="0" applyNumberFormat="1" applyFont="1" applyFill="1" applyBorder="1" applyAlignment="1">
      <alignment horizontal="center" vertical="center"/>
    </xf>
    <xf numFmtId="1" fontId="5" fillId="9" borderId="8" xfId="0" applyNumberFormat="1" applyFont="1" applyFill="1" applyBorder="1" applyAlignment="1">
      <alignment horizontal="center" vertical="center"/>
    </xf>
    <xf numFmtId="1" fontId="5" fillId="9" borderId="9" xfId="0" applyNumberFormat="1" applyFont="1" applyFill="1" applyBorder="1" applyAlignment="1">
      <alignment horizontal="center" vertical="center"/>
    </xf>
    <xf numFmtId="1" fontId="5" fillId="9" borderId="10" xfId="0" applyNumberFormat="1" applyFont="1" applyFill="1" applyBorder="1" applyAlignment="1">
      <alignment horizontal="center" vertical="center"/>
    </xf>
    <xf numFmtId="1" fontId="5" fillId="10" borderId="8" xfId="0" applyNumberFormat="1" applyFont="1" applyFill="1" applyBorder="1" applyAlignment="1">
      <alignment horizontal="center" vertical="center"/>
    </xf>
    <xf numFmtId="1" fontId="5" fillId="10" borderId="9" xfId="0" applyNumberFormat="1" applyFont="1" applyFill="1" applyBorder="1" applyAlignment="1">
      <alignment horizontal="center" vertical="center"/>
    </xf>
    <xf numFmtId="1" fontId="5" fillId="10" borderId="10" xfId="0" applyNumberFormat="1" applyFont="1" applyFill="1" applyBorder="1" applyAlignment="1">
      <alignment horizontal="center" vertical="center"/>
    </xf>
    <xf numFmtId="2" fontId="4" fillId="10" borderId="18" xfId="0" applyNumberFormat="1" applyFont="1" applyFill="1" applyBorder="1" applyAlignment="1">
      <alignment horizontal="center" vertical="center"/>
    </xf>
    <xf numFmtId="2" fontId="4" fillId="10" borderId="20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416"/>
  <sheetViews>
    <sheetView zoomScale="115" zoomScaleNormal="115" workbookViewId="0">
      <pane ySplit="1" topLeftCell="A108" activePane="bottomLeft" state="frozen"/>
      <selection pane="bottomLeft" activeCell="K118" sqref="K118"/>
    </sheetView>
  </sheetViews>
  <sheetFormatPr defaultRowHeight="15" x14ac:dyDescent="0.25"/>
  <cols>
    <col min="1" max="1" width="6.85546875" bestFit="1" customWidth="1"/>
    <col min="2" max="2" width="10.42578125" hidden="1" customWidth="1"/>
    <col min="3" max="3" width="10.42578125" customWidth="1"/>
    <col min="4" max="4" width="17.7109375" hidden="1" customWidth="1"/>
    <col min="5" max="5" width="17.7109375" style="8" customWidth="1"/>
    <col min="6" max="6" width="13.28515625" bestFit="1" customWidth="1"/>
    <col min="7" max="7" width="13.7109375" customWidth="1"/>
    <col min="8" max="8" width="16.28515625" bestFit="1" customWidth="1"/>
    <col min="9" max="9" width="19.28515625" bestFit="1" customWidth="1"/>
    <col min="10" max="10" width="13.140625" style="2" customWidth="1"/>
    <col min="11" max="11" width="13.7109375" bestFit="1" customWidth="1"/>
    <col min="12" max="13" width="11.85546875" customWidth="1"/>
    <col min="14" max="14" width="13.28515625" hidden="1" customWidth="1"/>
    <col min="15" max="15" width="16.28515625" hidden="1" customWidth="1"/>
    <col min="16" max="16" width="18" hidden="1" customWidth="1"/>
    <col min="17" max="40" width="11.85546875" customWidth="1"/>
  </cols>
  <sheetData>
    <row r="1" spans="1:16" x14ac:dyDescent="0.25">
      <c r="A1" s="1" t="s">
        <v>5</v>
      </c>
      <c r="B1" s="1"/>
      <c r="C1" s="1" t="s">
        <v>19</v>
      </c>
      <c r="D1" s="4" t="s">
        <v>64</v>
      </c>
      <c r="E1" s="11" t="s">
        <v>4</v>
      </c>
      <c r="F1" s="1" t="s">
        <v>3</v>
      </c>
      <c r="G1" s="1" t="s">
        <v>0</v>
      </c>
      <c r="H1" s="4" t="s">
        <v>8</v>
      </c>
      <c r="I1" s="4" t="s">
        <v>21</v>
      </c>
      <c r="J1" s="1" t="s">
        <v>14</v>
      </c>
      <c r="K1" s="5" t="s">
        <v>18</v>
      </c>
      <c r="L1" s="64" t="s">
        <v>124</v>
      </c>
    </row>
    <row r="2" spans="1:16" x14ac:dyDescent="0.25">
      <c r="A2" s="1">
        <v>1</v>
      </c>
      <c r="B2" s="1"/>
      <c r="C2" s="1"/>
      <c r="D2" s="4"/>
      <c r="E2" s="8">
        <v>45592</v>
      </c>
      <c r="F2" s="1" t="s">
        <v>6</v>
      </c>
      <c r="G2" s="1" t="s">
        <v>1</v>
      </c>
      <c r="H2" s="4" t="s">
        <v>68</v>
      </c>
      <c r="I2" s="1" t="s">
        <v>22</v>
      </c>
      <c r="J2" s="1" t="s">
        <v>73</v>
      </c>
      <c r="K2" s="1">
        <v>84.38</v>
      </c>
      <c r="L2" t="s">
        <v>125</v>
      </c>
      <c r="N2" t="s">
        <v>6</v>
      </c>
      <c r="O2" t="s">
        <v>95</v>
      </c>
      <c r="P2" t="s">
        <v>15</v>
      </c>
    </row>
    <row r="3" spans="1:16" x14ac:dyDescent="0.25">
      <c r="A3" s="1">
        <v>2</v>
      </c>
      <c r="B3" s="1"/>
      <c r="C3" s="1"/>
      <c r="D3" s="4"/>
      <c r="E3" s="8">
        <v>45592</v>
      </c>
      <c r="F3" s="1" t="s">
        <v>6</v>
      </c>
      <c r="G3" s="1" t="s">
        <v>1</v>
      </c>
      <c r="H3" s="4" t="s">
        <v>68</v>
      </c>
      <c r="I3" s="1" t="s">
        <v>22</v>
      </c>
      <c r="J3" s="1" t="s">
        <v>75</v>
      </c>
      <c r="K3" s="1">
        <v>445.2</v>
      </c>
      <c r="L3" t="s">
        <v>125</v>
      </c>
      <c r="N3" t="s">
        <v>7</v>
      </c>
      <c r="O3" t="s">
        <v>2</v>
      </c>
      <c r="P3" t="s">
        <v>16</v>
      </c>
    </row>
    <row r="4" spans="1:16" x14ac:dyDescent="0.25">
      <c r="A4" s="1">
        <v>3</v>
      </c>
      <c r="B4" s="1"/>
      <c r="C4" s="1"/>
      <c r="D4" s="4"/>
      <c r="E4" s="8">
        <v>45592</v>
      </c>
      <c r="F4" s="1" t="s">
        <v>6</v>
      </c>
      <c r="G4" s="1" t="s">
        <v>1</v>
      </c>
      <c r="H4" s="4" t="s">
        <v>68</v>
      </c>
      <c r="I4" s="1" t="s">
        <v>22</v>
      </c>
      <c r="J4" s="1" t="s">
        <v>76</v>
      </c>
      <c r="K4" s="1">
        <v>310.13</v>
      </c>
      <c r="L4" t="s">
        <v>125</v>
      </c>
      <c r="N4" t="s">
        <v>91</v>
      </c>
      <c r="O4" t="s">
        <v>9</v>
      </c>
      <c r="P4" t="s">
        <v>17</v>
      </c>
    </row>
    <row r="5" spans="1:16" x14ac:dyDescent="0.25">
      <c r="A5" s="1">
        <v>4</v>
      </c>
      <c r="B5" s="1"/>
      <c r="C5" s="1"/>
      <c r="D5" s="4"/>
      <c r="E5" s="8">
        <v>45592</v>
      </c>
      <c r="F5" s="1" t="s">
        <v>6</v>
      </c>
      <c r="G5" s="1" t="s">
        <v>1</v>
      </c>
      <c r="H5" s="4" t="s">
        <v>10</v>
      </c>
      <c r="I5" s="1" t="s">
        <v>22</v>
      </c>
      <c r="J5" s="1" t="s">
        <v>16</v>
      </c>
      <c r="K5" s="1">
        <v>244.18</v>
      </c>
      <c r="L5" t="s">
        <v>125</v>
      </c>
      <c r="O5" t="s">
        <v>10</v>
      </c>
      <c r="P5" t="s">
        <v>36</v>
      </c>
    </row>
    <row r="6" spans="1:16" x14ac:dyDescent="0.25">
      <c r="A6" s="1">
        <v>5</v>
      </c>
      <c r="B6" s="1"/>
      <c r="C6" s="1"/>
      <c r="D6" s="4"/>
      <c r="E6" s="8">
        <v>45592</v>
      </c>
      <c r="F6" s="1" t="s">
        <v>6</v>
      </c>
      <c r="G6" s="1" t="s">
        <v>1</v>
      </c>
      <c r="H6" s="4" t="s">
        <v>29</v>
      </c>
      <c r="I6" s="1" t="s">
        <v>22</v>
      </c>
      <c r="J6" s="1" t="s">
        <v>16</v>
      </c>
      <c r="K6" s="1">
        <v>177.44</v>
      </c>
      <c r="L6" t="s">
        <v>125</v>
      </c>
      <c r="O6" t="s">
        <v>11</v>
      </c>
      <c r="P6" t="s">
        <v>94</v>
      </c>
    </row>
    <row r="7" spans="1:16" x14ac:dyDescent="0.25">
      <c r="A7" s="1">
        <v>6</v>
      </c>
      <c r="B7" s="1"/>
      <c r="C7" s="1"/>
      <c r="D7" s="4"/>
      <c r="E7" s="8">
        <v>45592</v>
      </c>
      <c r="F7" s="1" t="s">
        <v>6</v>
      </c>
      <c r="G7" s="1" t="s">
        <v>1</v>
      </c>
      <c r="H7" s="4" t="s">
        <v>9</v>
      </c>
      <c r="I7" s="1" t="s">
        <v>24</v>
      </c>
      <c r="J7" s="1" t="s">
        <v>94</v>
      </c>
      <c r="K7" s="1">
        <v>2339.2199999999998</v>
      </c>
      <c r="L7" t="s">
        <v>125</v>
      </c>
      <c r="O7" t="s">
        <v>12</v>
      </c>
      <c r="P7" t="s">
        <v>70</v>
      </c>
    </row>
    <row r="8" spans="1:16" x14ac:dyDescent="0.25">
      <c r="A8" s="1">
        <v>7</v>
      </c>
      <c r="B8" s="1"/>
      <c r="C8" s="1"/>
      <c r="D8" s="4"/>
      <c r="E8" s="8">
        <v>45592</v>
      </c>
      <c r="F8" s="1" t="s">
        <v>6</v>
      </c>
      <c r="G8" s="1" t="s">
        <v>1</v>
      </c>
      <c r="H8" s="4" t="s">
        <v>95</v>
      </c>
      <c r="I8" s="1" t="s">
        <v>22</v>
      </c>
      <c r="J8" s="1" t="s">
        <v>16</v>
      </c>
      <c r="K8" s="1">
        <v>213.57</v>
      </c>
      <c r="L8" t="s">
        <v>125</v>
      </c>
      <c r="O8" t="s">
        <v>13</v>
      </c>
      <c r="P8" t="s">
        <v>71</v>
      </c>
    </row>
    <row r="9" spans="1:16" x14ac:dyDescent="0.25">
      <c r="A9" s="1">
        <v>8</v>
      </c>
      <c r="B9" s="1"/>
      <c r="C9" s="1"/>
      <c r="D9" s="4"/>
      <c r="E9" s="8">
        <v>45592</v>
      </c>
      <c r="F9" s="1" t="s">
        <v>6</v>
      </c>
      <c r="G9" s="1" t="s">
        <v>1</v>
      </c>
      <c r="H9" s="4" t="s">
        <v>9</v>
      </c>
      <c r="I9" s="1" t="s">
        <v>22</v>
      </c>
      <c r="J9" s="1" t="s">
        <v>73</v>
      </c>
      <c r="K9" s="1">
        <v>10.119999999999999</v>
      </c>
      <c r="L9" t="s">
        <v>125</v>
      </c>
      <c r="O9" t="s">
        <v>23</v>
      </c>
      <c r="P9" t="s">
        <v>72</v>
      </c>
    </row>
    <row r="10" spans="1:16" x14ac:dyDescent="0.25">
      <c r="A10" s="1">
        <v>9</v>
      </c>
      <c r="B10" s="1"/>
      <c r="C10" s="1"/>
      <c r="D10" s="4"/>
      <c r="E10" s="8">
        <v>45592</v>
      </c>
      <c r="F10" s="1" t="s">
        <v>6</v>
      </c>
      <c r="G10" s="1" t="s">
        <v>1</v>
      </c>
      <c r="H10" s="4" t="s">
        <v>9</v>
      </c>
      <c r="I10" s="1" t="s">
        <v>22</v>
      </c>
      <c r="J10" s="1" t="s">
        <v>72</v>
      </c>
      <c r="K10" s="1">
        <v>21.4</v>
      </c>
      <c r="L10" t="s">
        <v>125</v>
      </c>
      <c r="O10" t="s">
        <v>27</v>
      </c>
      <c r="P10" t="s">
        <v>73</v>
      </c>
    </row>
    <row r="11" spans="1:16" x14ac:dyDescent="0.25">
      <c r="A11" s="1">
        <v>10</v>
      </c>
      <c r="B11" s="1"/>
      <c r="C11" s="1"/>
      <c r="D11" s="4"/>
      <c r="E11" s="8">
        <v>45592</v>
      </c>
      <c r="F11" s="1" t="s">
        <v>6</v>
      </c>
      <c r="G11" s="1" t="s">
        <v>1</v>
      </c>
      <c r="H11" s="4" t="s">
        <v>68</v>
      </c>
      <c r="I11" s="1" t="s">
        <v>24</v>
      </c>
      <c r="J11" s="1" t="s">
        <v>77</v>
      </c>
      <c r="K11" s="1">
        <v>60.32</v>
      </c>
      <c r="L11" t="s">
        <v>125</v>
      </c>
      <c r="O11" t="s">
        <v>29</v>
      </c>
      <c r="P11" t="s">
        <v>74</v>
      </c>
    </row>
    <row r="12" spans="1:16" x14ac:dyDescent="0.25">
      <c r="A12" s="1">
        <v>11</v>
      </c>
      <c r="B12" s="1"/>
      <c r="C12" s="1"/>
      <c r="D12" s="4"/>
      <c r="E12" s="8">
        <v>45592</v>
      </c>
      <c r="F12" s="1" t="s">
        <v>6</v>
      </c>
      <c r="G12" s="1" t="s">
        <v>1</v>
      </c>
      <c r="H12" s="4" t="s">
        <v>9</v>
      </c>
      <c r="I12" s="1" t="s">
        <v>22</v>
      </c>
      <c r="J12" s="1" t="s">
        <v>15</v>
      </c>
      <c r="K12" s="1">
        <v>104.05</v>
      </c>
      <c r="L12" t="s">
        <v>125</v>
      </c>
      <c r="O12" t="s">
        <v>28</v>
      </c>
      <c r="P12" t="s">
        <v>75</v>
      </c>
    </row>
    <row r="13" spans="1:16" x14ac:dyDescent="0.25">
      <c r="A13" s="1">
        <v>12</v>
      </c>
      <c r="B13" s="1"/>
      <c r="C13" s="1"/>
      <c r="D13" s="4"/>
      <c r="E13" s="8">
        <v>45592</v>
      </c>
      <c r="F13" s="1" t="s">
        <v>6</v>
      </c>
      <c r="G13" s="1" t="s">
        <v>1</v>
      </c>
      <c r="H13" s="4" t="s">
        <v>12</v>
      </c>
      <c r="I13" s="1" t="s">
        <v>22</v>
      </c>
      <c r="J13" s="1" t="s">
        <v>16</v>
      </c>
      <c r="K13" s="1">
        <v>208.71</v>
      </c>
      <c r="L13" t="s">
        <v>125</v>
      </c>
      <c r="O13" t="s">
        <v>67</v>
      </c>
      <c r="P13" t="s">
        <v>76</v>
      </c>
    </row>
    <row r="14" spans="1:16" x14ac:dyDescent="0.25">
      <c r="A14" s="1">
        <v>13</v>
      </c>
      <c r="B14" s="1"/>
      <c r="C14" s="1" t="s">
        <v>97</v>
      </c>
      <c r="D14" s="4"/>
      <c r="E14" s="8">
        <v>45593</v>
      </c>
      <c r="F14" s="1" t="s">
        <v>91</v>
      </c>
      <c r="G14" s="1" t="s">
        <v>1</v>
      </c>
      <c r="H14" s="4"/>
      <c r="I14" s="1" t="s">
        <v>22</v>
      </c>
      <c r="J14" s="1" t="s">
        <v>15</v>
      </c>
      <c r="K14" s="1">
        <v>2206</v>
      </c>
      <c r="L14" t="s">
        <v>125</v>
      </c>
      <c r="N14" t="s">
        <v>6</v>
      </c>
      <c r="O14" t="s">
        <v>95</v>
      </c>
      <c r="P14" t="s">
        <v>15</v>
      </c>
    </row>
    <row r="15" spans="1:16" x14ac:dyDescent="0.25">
      <c r="A15" s="1">
        <v>14</v>
      </c>
      <c r="B15" s="1"/>
      <c r="C15" s="1" t="s">
        <v>97</v>
      </c>
      <c r="D15" s="4"/>
      <c r="E15" s="8">
        <v>45593</v>
      </c>
      <c r="F15" s="1" t="s">
        <v>91</v>
      </c>
      <c r="G15" s="1" t="s">
        <v>1</v>
      </c>
      <c r="H15" s="4"/>
      <c r="I15" s="1" t="s">
        <v>22</v>
      </c>
      <c r="J15" s="1" t="s">
        <v>16</v>
      </c>
      <c r="K15" s="1">
        <v>187.48</v>
      </c>
      <c r="L15" t="s">
        <v>125</v>
      </c>
      <c r="N15" t="s">
        <v>7</v>
      </c>
      <c r="O15" t="s">
        <v>2</v>
      </c>
      <c r="P15" t="s">
        <v>16</v>
      </c>
    </row>
    <row r="16" spans="1:16" x14ac:dyDescent="0.25">
      <c r="A16" s="1">
        <v>15</v>
      </c>
      <c r="B16" s="1"/>
      <c r="C16" s="1" t="s">
        <v>97</v>
      </c>
      <c r="D16" s="4"/>
      <c r="E16" s="8">
        <v>45593</v>
      </c>
      <c r="F16" s="1" t="s">
        <v>91</v>
      </c>
      <c r="G16" s="1" t="s">
        <v>1</v>
      </c>
      <c r="H16" s="4"/>
      <c r="I16" s="1" t="s">
        <v>22</v>
      </c>
      <c r="J16" s="1" t="s">
        <v>36</v>
      </c>
      <c r="K16" s="1">
        <v>402.89</v>
      </c>
      <c r="L16" t="s">
        <v>125</v>
      </c>
      <c r="N16" t="s">
        <v>91</v>
      </c>
      <c r="O16" t="s">
        <v>9</v>
      </c>
      <c r="P16" t="s">
        <v>17</v>
      </c>
    </row>
    <row r="17" spans="1:16" x14ac:dyDescent="0.25">
      <c r="A17" s="1">
        <v>16</v>
      </c>
      <c r="B17" s="1"/>
      <c r="C17" s="1" t="s">
        <v>98</v>
      </c>
      <c r="D17" s="4"/>
      <c r="E17" s="8">
        <v>45593</v>
      </c>
      <c r="F17" s="1" t="s">
        <v>91</v>
      </c>
      <c r="G17" s="1" t="s">
        <v>1</v>
      </c>
      <c r="H17" s="4"/>
      <c r="I17" s="1" t="s">
        <v>22</v>
      </c>
      <c r="J17" s="1" t="s">
        <v>16</v>
      </c>
      <c r="K17" s="1">
        <v>476.26</v>
      </c>
      <c r="L17" t="s">
        <v>125</v>
      </c>
      <c r="O17" t="s">
        <v>10</v>
      </c>
      <c r="P17" t="s">
        <v>36</v>
      </c>
    </row>
    <row r="18" spans="1:16" x14ac:dyDescent="0.25">
      <c r="A18" s="1">
        <v>17</v>
      </c>
      <c r="B18" s="1"/>
      <c r="C18" s="1" t="s">
        <v>98</v>
      </c>
      <c r="D18" s="4"/>
      <c r="E18" s="8">
        <v>45593</v>
      </c>
      <c r="F18" s="1" t="s">
        <v>91</v>
      </c>
      <c r="G18" s="1" t="s">
        <v>1</v>
      </c>
      <c r="H18" s="4"/>
      <c r="I18" s="1" t="s">
        <v>22</v>
      </c>
      <c r="J18" s="1" t="s">
        <v>70</v>
      </c>
      <c r="K18" s="1">
        <v>37.06</v>
      </c>
      <c r="L18" t="s">
        <v>125</v>
      </c>
      <c r="O18" t="s">
        <v>11</v>
      </c>
      <c r="P18" t="s">
        <v>94</v>
      </c>
    </row>
    <row r="19" spans="1:16" x14ac:dyDescent="0.25">
      <c r="A19" s="1">
        <v>18</v>
      </c>
      <c r="B19" s="1"/>
      <c r="C19" s="1" t="s">
        <v>99</v>
      </c>
      <c r="D19" s="4"/>
      <c r="E19" s="8">
        <v>45593</v>
      </c>
      <c r="F19" s="1" t="s">
        <v>91</v>
      </c>
      <c r="G19" s="1" t="s">
        <v>1</v>
      </c>
      <c r="H19" s="4"/>
      <c r="I19" s="1" t="s">
        <v>22</v>
      </c>
      <c r="J19" s="1" t="s">
        <v>16</v>
      </c>
      <c r="K19" s="1">
        <v>286.06</v>
      </c>
      <c r="L19" t="s">
        <v>125</v>
      </c>
      <c r="O19" t="s">
        <v>12</v>
      </c>
      <c r="P19" t="s">
        <v>70</v>
      </c>
    </row>
    <row r="20" spans="1:16" x14ac:dyDescent="0.25">
      <c r="A20" s="1">
        <v>19</v>
      </c>
      <c r="B20" s="1"/>
      <c r="C20" s="1" t="s">
        <v>99</v>
      </c>
      <c r="D20" s="4"/>
      <c r="E20" s="8">
        <v>45593</v>
      </c>
      <c r="F20" s="5" t="s">
        <v>91</v>
      </c>
      <c r="G20" s="1" t="s">
        <v>1</v>
      </c>
      <c r="H20" s="4"/>
      <c r="I20" s="1" t="s">
        <v>22</v>
      </c>
      <c r="J20" s="1" t="s">
        <v>71</v>
      </c>
      <c r="K20" s="1">
        <v>121.85</v>
      </c>
      <c r="L20" t="s">
        <v>125</v>
      </c>
      <c r="O20" t="s">
        <v>13</v>
      </c>
      <c r="P20" t="s">
        <v>71</v>
      </c>
    </row>
    <row r="21" spans="1:16" x14ac:dyDescent="0.25">
      <c r="A21" s="1">
        <v>20</v>
      </c>
      <c r="B21" s="1"/>
      <c r="C21" s="1" t="s">
        <v>100</v>
      </c>
      <c r="D21" s="4"/>
      <c r="E21" s="8">
        <v>45594</v>
      </c>
      <c r="F21" s="1" t="s">
        <v>91</v>
      </c>
      <c r="G21" s="1" t="s">
        <v>1</v>
      </c>
      <c r="H21" s="4"/>
      <c r="I21" s="1" t="s">
        <v>22</v>
      </c>
      <c r="J21" s="1" t="s">
        <v>16</v>
      </c>
      <c r="K21" s="1">
        <v>169.96</v>
      </c>
      <c r="L21" t="s">
        <v>125</v>
      </c>
      <c r="O21" t="s">
        <v>23</v>
      </c>
      <c r="P21" t="s">
        <v>72</v>
      </c>
    </row>
    <row r="22" spans="1:16" x14ac:dyDescent="0.25">
      <c r="A22" s="1">
        <v>21</v>
      </c>
      <c r="B22" s="1"/>
      <c r="C22" s="1" t="s">
        <v>101</v>
      </c>
      <c r="D22" s="4"/>
      <c r="E22" s="8">
        <v>45594</v>
      </c>
      <c r="F22" s="1" t="s">
        <v>91</v>
      </c>
      <c r="G22" s="1" t="s">
        <v>1</v>
      </c>
      <c r="H22" s="4"/>
      <c r="I22" s="1" t="s">
        <v>22</v>
      </c>
      <c r="J22" s="1" t="s">
        <v>16</v>
      </c>
      <c r="K22" s="1">
        <v>142.5</v>
      </c>
      <c r="L22" t="s">
        <v>125</v>
      </c>
      <c r="O22" t="s">
        <v>27</v>
      </c>
      <c r="P22" t="s">
        <v>73</v>
      </c>
    </row>
    <row r="23" spans="1:16" x14ac:dyDescent="0.25">
      <c r="A23" s="1">
        <v>22</v>
      </c>
      <c r="B23" s="1"/>
      <c r="C23" s="1" t="s">
        <v>102</v>
      </c>
      <c r="D23" s="4"/>
      <c r="E23" s="8">
        <v>45594</v>
      </c>
      <c r="F23" s="1" t="s">
        <v>6</v>
      </c>
      <c r="G23" s="1" t="s">
        <v>1</v>
      </c>
      <c r="H23" s="4" t="s">
        <v>68</v>
      </c>
      <c r="I23" s="1" t="s">
        <v>22</v>
      </c>
      <c r="J23" s="1" t="s">
        <v>77</v>
      </c>
      <c r="K23" s="1">
        <v>121.18</v>
      </c>
      <c r="L23" t="s">
        <v>125</v>
      </c>
      <c r="O23" t="s">
        <v>29</v>
      </c>
      <c r="P23" t="s">
        <v>74</v>
      </c>
    </row>
    <row r="24" spans="1:16" x14ac:dyDescent="0.25">
      <c r="A24" s="1">
        <v>23</v>
      </c>
      <c r="B24" s="1"/>
      <c r="C24" s="1" t="s">
        <v>103</v>
      </c>
      <c r="D24" s="4"/>
      <c r="E24" s="8">
        <v>45595</v>
      </c>
      <c r="F24" s="1" t="s">
        <v>91</v>
      </c>
      <c r="G24" s="1" t="s">
        <v>1</v>
      </c>
      <c r="H24" s="4"/>
      <c r="I24" s="1" t="s">
        <v>22</v>
      </c>
      <c r="J24" s="1" t="s">
        <v>16</v>
      </c>
      <c r="K24" s="1">
        <v>592.23</v>
      </c>
      <c r="L24" t="s">
        <v>125</v>
      </c>
      <c r="O24" t="s">
        <v>28</v>
      </c>
      <c r="P24" t="s">
        <v>75</v>
      </c>
    </row>
    <row r="25" spans="1:16" x14ac:dyDescent="0.25">
      <c r="A25" s="1">
        <v>24</v>
      </c>
      <c r="B25" s="1"/>
      <c r="C25" s="1" t="s">
        <v>97</v>
      </c>
      <c r="D25" s="4"/>
      <c r="E25" s="8">
        <v>45593</v>
      </c>
      <c r="F25" s="1" t="s">
        <v>6</v>
      </c>
      <c r="G25" s="1" t="s">
        <v>1</v>
      </c>
      <c r="H25" s="4" t="s">
        <v>28</v>
      </c>
      <c r="I25" s="1" t="s">
        <v>22</v>
      </c>
      <c r="J25" s="1" t="s">
        <v>36</v>
      </c>
      <c r="K25" s="1">
        <v>300.8</v>
      </c>
      <c r="L25" t="s">
        <v>125</v>
      </c>
      <c r="O25" t="s">
        <v>67</v>
      </c>
      <c r="P25" t="s">
        <v>76</v>
      </c>
    </row>
    <row r="26" spans="1:16" x14ac:dyDescent="0.25">
      <c r="A26" s="1">
        <v>25</v>
      </c>
      <c r="B26" s="1"/>
      <c r="C26" s="1" t="s">
        <v>97</v>
      </c>
      <c r="D26" s="4"/>
      <c r="E26" s="8">
        <v>45593</v>
      </c>
      <c r="F26" s="1" t="s">
        <v>6</v>
      </c>
      <c r="G26" s="1" t="s">
        <v>1</v>
      </c>
      <c r="H26" s="4" t="s">
        <v>9</v>
      </c>
      <c r="I26" s="1" t="s">
        <v>22</v>
      </c>
      <c r="J26" s="1" t="s">
        <v>36</v>
      </c>
      <c r="K26" s="1">
        <v>384.7</v>
      </c>
      <c r="L26" t="s">
        <v>125</v>
      </c>
      <c r="N26" t="s">
        <v>6</v>
      </c>
      <c r="O26" t="s">
        <v>95</v>
      </c>
      <c r="P26" t="s">
        <v>15</v>
      </c>
    </row>
    <row r="27" spans="1:16" x14ac:dyDescent="0.25">
      <c r="A27" s="1">
        <v>26</v>
      </c>
      <c r="B27" s="1"/>
      <c r="C27" s="1" t="s">
        <v>97</v>
      </c>
      <c r="D27" s="4"/>
      <c r="E27" s="8">
        <v>45593</v>
      </c>
      <c r="F27" s="1" t="s">
        <v>6</v>
      </c>
      <c r="G27" s="1" t="s">
        <v>1</v>
      </c>
      <c r="H27" s="4" t="s">
        <v>10</v>
      </c>
      <c r="I27" s="1" t="s">
        <v>22</v>
      </c>
      <c r="J27" s="1" t="s">
        <v>36</v>
      </c>
      <c r="K27" s="1">
        <v>47.23</v>
      </c>
      <c r="L27" t="s">
        <v>125</v>
      </c>
      <c r="N27" t="s">
        <v>7</v>
      </c>
      <c r="O27" t="s">
        <v>2</v>
      </c>
      <c r="P27" t="s">
        <v>16</v>
      </c>
    </row>
    <row r="28" spans="1:16" x14ac:dyDescent="0.25">
      <c r="A28" s="1">
        <v>27</v>
      </c>
      <c r="B28" s="1"/>
      <c r="C28" s="1" t="s">
        <v>97</v>
      </c>
      <c r="D28" s="4"/>
      <c r="E28" s="8">
        <v>45593</v>
      </c>
      <c r="F28" s="1" t="s">
        <v>6</v>
      </c>
      <c r="G28" s="1" t="s">
        <v>1</v>
      </c>
      <c r="H28" s="4" t="s">
        <v>13</v>
      </c>
      <c r="I28" s="1" t="s">
        <v>22</v>
      </c>
      <c r="J28" s="1" t="s">
        <v>16</v>
      </c>
      <c r="K28" s="1">
        <v>101.48</v>
      </c>
      <c r="L28" t="s">
        <v>125</v>
      </c>
      <c r="N28" t="s">
        <v>91</v>
      </c>
      <c r="O28" t="s">
        <v>9</v>
      </c>
      <c r="P28" t="s">
        <v>17</v>
      </c>
    </row>
    <row r="29" spans="1:16" x14ac:dyDescent="0.25">
      <c r="A29" s="1">
        <v>28</v>
      </c>
      <c r="B29" s="1"/>
      <c r="C29" s="1" t="s">
        <v>97</v>
      </c>
      <c r="D29" s="4"/>
      <c r="E29" s="8">
        <v>45593</v>
      </c>
      <c r="F29" s="1" t="s">
        <v>6</v>
      </c>
      <c r="G29" s="1" t="s">
        <v>1</v>
      </c>
      <c r="H29" s="4" t="s">
        <v>2</v>
      </c>
      <c r="I29" s="1" t="s">
        <v>22</v>
      </c>
      <c r="J29" s="1" t="s">
        <v>16</v>
      </c>
      <c r="K29" s="1">
        <v>25.71</v>
      </c>
      <c r="L29" t="s">
        <v>125</v>
      </c>
      <c r="O29" t="s">
        <v>10</v>
      </c>
      <c r="P29" t="s">
        <v>36</v>
      </c>
    </row>
    <row r="30" spans="1:16" x14ac:dyDescent="0.25">
      <c r="A30" s="1">
        <v>29</v>
      </c>
      <c r="B30" s="1"/>
      <c r="C30" s="1" t="s">
        <v>97</v>
      </c>
      <c r="D30" s="4"/>
      <c r="E30" s="8">
        <v>45593</v>
      </c>
      <c r="F30" s="1" t="s">
        <v>6</v>
      </c>
      <c r="G30" s="1" t="s">
        <v>1</v>
      </c>
      <c r="H30" s="4" t="s">
        <v>10</v>
      </c>
      <c r="I30" s="1" t="s">
        <v>22</v>
      </c>
      <c r="J30" s="1" t="s">
        <v>16</v>
      </c>
      <c r="K30" s="1">
        <v>6.98</v>
      </c>
      <c r="L30" t="s">
        <v>125</v>
      </c>
      <c r="O30" t="s">
        <v>11</v>
      </c>
      <c r="P30" t="s">
        <v>94</v>
      </c>
    </row>
    <row r="31" spans="1:16" x14ac:dyDescent="0.25">
      <c r="A31" s="1">
        <v>30</v>
      </c>
      <c r="B31" s="1"/>
      <c r="C31" s="1" t="s">
        <v>97</v>
      </c>
      <c r="D31" s="4"/>
      <c r="E31" s="8">
        <v>45593</v>
      </c>
      <c r="F31" s="1" t="s">
        <v>7</v>
      </c>
      <c r="G31" s="1" t="s">
        <v>1</v>
      </c>
      <c r="H31" s="4" t="s">
        <v>13</v>
      </c>
      <c r="I31" s="1" t="s">
        <v>22</v>
      </c>
      <c r="J31" s="1" t="s">
        <v>16</v>
      </c>
      <c r="K31" s="1">
        <v>101.48</v>
      </c>
      <c r="L31" t="s">
        <v>125</v>
      </c>
      <c r="O31" t="s">
        <v>12</v>
      </c>
      <c r="P31" t="s">
        <v>70</v>
      </c>
    </row>
    <row r="32" spans="1:16" x14ac:dyDescent="0.25">
      <c r="A32" s="1">
        <v>31</v>
      </c>
      <c r="B32" s="1"/>
      <c r="C32" s="1"/>
      <c r="D32" s="4"/>
      <c r="E32" s="8">
        <v>45594</v>
      </c>
      <c r="F32" s="1" t="s">
        <v>7</v>
      </c>
      <c r="G32" s="1" t="s">
        <v>1</v>
      </c>
      <c r="H32" s="4" t="s">
        <v>12</v>
      </c>
      <c r="I32" s="1" t="s">
        <v>108</v>
      </c>
      <c r="J32" s="1" t="s">
        <v>16</v>
      </c>
      <c r="K32" s="1">
        <v>208.79</v>
      </c>
      <c r="L32" t="s">
        <v>125</v>
      </c>
      <c r="O32" t="s">
        <v>13</v>
      </c>
      <c r="P32" t="s">
        <v>71</v>
      </c>
    </row>
    <row r="33" spans="1:16" x14ac:dyDescent="0.25">
      <c r="A33" s="1">
        <v>32</v>
      </c>
      <c r="B33" s="1"/>
      <c r="C33" s="1"/>
      <c r="D33" s="4"/>
      <c r="E33" s="8">
        <v>45594</v>
      </c>
      <c r="F33" s="1" t="s">
        <v>7</v>
      </c>
      <c r="G33" s="1" t="s">
        <v>1</v>
      </c>
      <c r="H33" s="4" t="s">
        <v>2</v>
      </c>
      <c r="I33" s="1" t="s">
        <v>22</v>
      </c>
      <c r="J33" s="1" t="s">
        <v>16</v>
      </c>
      <c r="K33" s="1">
        <v>128.94</v>
      </c>
      <c r="L33" t="s">
        <v>125</v>
      </c>
      <c r="O33" t="s">
        <v>23</v>
      </c>
      <c r="P33" t="s">
        <v>72</v>
      </c>
    </row>
    <row r="34" spans="1:16" x14ac:dyDescent="0.25">
      <c r="A34" s="1">
        <v>33</v>
      </c>
      <c r="B34" s="1"/>
      <c r="C34" s="1" t="s">
        <v>97</v>
      </c>
      <c r="D34" s="4"/>
      <c r="E34" s="8">
        <v>45594</v>
      </c>
      <c r="F34" s="1" t="s">
        <v>6</v>
      </c>
      <c r="G34" s="1" t="s">
        <v>1</v>
      </c>
      <c r="H34" s="4" t="s">
        <v>9</v>
      </c>
      <c r="I34" s="1" t="s">
        <v>22</v>
      </c>
      <c r="J34" s="1" t="s">
        <v>15</v>
      </c>
      <c r="K34" s="1">
        <v>168.7</v>
      </c>
      <c r="L34" t="s">
        <v>125</v>
      </c>
      <c r="O34" t="s">
        <v>27</v>
      </c>
      <c r="P34" t="s">
        <v>73</v>
      </c>
    </row>
    <row r="35" spans="1:16" x14ac:dyDescent="0.25">
      <c r="A35" s="1">
        <v>34</v>
      </c>
      <c r="B35" s="1"/>
      <c r="C35" s="1" t="s">
        <v>97</v>
      </c>
      <c r="D35" s="4"/>
      <c r="E35" s="8">
        <v>45594</v>
      </c>
      <c r="F35" s="1" t="s">
        <v>6</v>
      </c>
      <c r="G35" s="1" t="s">
        <v>1</v>
      </c>
      <c r="H35" s="4" t="s">
        <v>10</v>
      </c>
      <c r="I35" s="1" t="s">
        <v>22</v>
      </c>
      <c r="J35" s="1" t="s">
        <v>15</v>
      </c>
      <c r="K35" s="1">
        <v>22.33</v>
      </c>
      <c r="L35" t="s">
        <v>125</v>
      </c>
      <c r="O35" t="s">
        <v>29</v>
      </c>
      <c r="P35" t="s">
        <v>74</v>
      </c>
    </row>
    <row r="36" spans="1:16" x14ac:dyDescent="0.25">
      <c r="A36" s="1">
        <v>35</v>
      </c>
      <c r="B36" s="1"/>
      <c r="C36" s="1"/>
      <c r="D36" s="4"/>
      <c r="E36" s="8">
        <v>45594</v>
      </c>
      <c r="F36" s="1" t="s">
        <v>6</v>
      </c>
      <c r="G36" s="1" t="s">
        <v>1</v>
      </c>
      <c r="H36" s="4" t="s">
        <v>2</v>
      </c>
      <c r="I36" s="1" t="s">
        <v>22</v>
      </c>
      <c r="J36" s="1" t="s">
        <v>16</v>
      </c>
      <c r="K36" s="1">
        <v>102.67</v>
      </c>
      <c r="L36" t="s">
        <v>125</v>
      </c>
      <c r="O36" t="s">
        <v>28</v>
      </c>
      <c r="P36" t="s">
        <v>75</v>
      </c>
    </row>
    <row r="37" spans="1:16" x14ac:dyDescent="0.25">
      <c r="A37" s="1">
        <v>35</v>
      </c>
      <c r="B37" s="1"/>
      <c r="C37" s="1" t="s">
        <v>97</v>
      </c>
      <c r="D37" s="4"/>
      <c r="E37" s="8">
        <v>45594</v>
      </c>
      <c r="F37" s="1" t="s">
        <v>6</v>
      </c>
      <c r="G37" s="1" t="s">
        <v>1</v>
      </c>
      <c r="H37" s="4" t="s">
        <v>2</v>
      </c>
      <c r="I37" s="1" t="s">
        <v>22</v>
      </c>
      <c r="J37" s="1" t="s">
        <v>36</v>
      </c>
      <c r="K37" s="1">
        <v>130.22</v>
      </c>
      <c r="L37" t="s">
        <v>125</v>
      </c>
      <c r="O37" t="s">
        <v>67</v>
      </c>
      <c r="P37" t="s">
        <v>76</v>
      </c>
    </row>
    <row r="38" spans="1:16" x14ac:dyDescent="0.25">
      <c r="A38" s="1">
        <v>36</v>
      </c>
      <c r="B38" s="1"/>
      <c r="C38" s="1" t="s">
        <v>97</v>
      </c>
      <c r="D38" s="4"/>
      <c r="E38" s="8">
        <v>45594</v>
      </c>
      <c r="F38" s="1" t="s">
        <v>6</v>
      </c>
      <c r="G38" s="1" t="s">
        <v>1</v>
      </c>
      <c r="H38" s="4" t="s">
        <v>12</v>
      </c>
      <c r="I38" s="1" t="s">
        <v>22</v>
      </c>
      <c r="J38" s="1" t="s">
        <v>36</v>
      </c>
      <c r="K38" s="1">
        <v>41.1</v>
      </c>
      <c r="L38" t="s">
        <v>125</v>
      </c>
      <c r="N38" t="s">
        <v>6</v>
      </c>
      <c r="O38" t="s">
        <v>95</v>
      </c>
      <c r="P38" t="s">
        <v>15</v>
      </c>
    </row>
    <row r="39" spans="1:16" x14ac:dyDescent="0.25">
      <c r="A39" s="1">
        <v>37</v>
      </c>
      <c r="B39" s="1"/>
      <c r="C39" s="1" t="s">
        <v>101</v>
      </c>
      <c r="D39" s="4"/>
      <c r="E39" s="8">
        <v>45594</v>
      </c>
      <c r="F39" s="1" t="s">
        <v>6</v>
      </c>
      <c r="G39" s="1" t="s">
        <v>1</v>
      </c>
      <c r="H39" s="4" t="s">
        <v>2</v>
      </c>
      <c r="I39" s="1" t="s">
        <v>22</v>
      </c>
      <c r="J39" s="1" t="s">
        <v>16</v>
      </c>
      <c r="K39" s="1">
        <v>32.14</v>
      </c>
      <c r="L39" t="s">
        <v>125</v>
      </c>
      <c r="N39" t="s">
        <v>7</v>
      </c>
      <c r="O39" t="s">
        <v>2</v>
      </c>
      <c r="P39" t="s">
        <v>16</v>
      </c>
    </row>
    <row r="40" spans="1:16" x14ac:dyDescent="0.25">
      <c r="A40" s="1">
        <v>38</v>
      </c>
      <c r="B40" s="1"/>
      <c r="C40" s="1" t="s">
        <v>101</v>
      </c>
      <c r="D40" s="4"/>
      <c r="E40" s="8">
        <v>45594</v>
      </c>
      <c r="F40" s="1" t="s">
        <v>6</v>
      </c>
      <c r="G40" s="1" t="s">
        <v>1</v>
      </c>
      <c r="H40" s="4" t="s">
        <v>2</v>
      </c>
      <c r="I40" s="1" t="s">
        <v>22</v>
      </c>
      <c r="J40" s="1" t="s">
        <v>16</v>
      </c>
      <c r="K40" s="1">
        <v>22.56</v>
      </c>
      <c r="L40" t="s">
        <v>125</v>
      </c>
      <c r="N40" t="s">
        <v>91</v>
      </c>
      <c r="O40" t="s">
        <v>9</v>
      </c>
      <c r="P40" t="s">
        <v>17</v>
      </c>
    </row>
    <row r="41" spans="1:16" x14ac:dyDescent="0.25">
      <c r="A41" s="1">
        <v>39</v>
      </c>
      <c r="B41" s="1"/>
      <c r="C41" s="1" t="s">
        <v>101</v>
      </c>
      <c r="D41" s="4"/>
      <c r="E41" s="8">
        <v>45594</v>
      </c>
      <c r="F41" s="1" t="s">
        <v>6</v>
      </c>
      <c r="G41" s="1" t="s">
        <v>1</v>
      </c>
      <c r="H41" s="4" t="s">
        <v>2</v>
      </c>
      <c r="I41" s="1" t="s">
        <v>22</v>
      </c>
      <c r="J41" s="1" t="s">
        <v>16</v>
      </c>
      <c r="K41" s="1">
        <v>20</v>
      </c>
      <c r="L41" t="s">
        <v>125</v>
      </c>
      <c r="O41" t="s">
        <v>10</v>
      </c>
      <c r="P41" t="s">
        <v>36</v>
      </c>
    </row>
    <row r="42" spans="1:16" x14ac:dyDescent="0.25">
      <c r="A42" s="1">
        <v>40</v>
      </c>
      <c r="B42" s="1"/>
      <c r="C42" s="1" t="s">
        <v>101</v>
      </c>
      <c r="D42" s="4"/>
      <c r="E42" s="8">
        <v>45594</v>
      </c>
      <c r="F42" s="1" t="s">
        <v>6</v>
      </c>
      <c r="G42" s="1" t="s">
        <v>1</v>
      </c>
      <c r="H42" s="4" t="s">
        <v>29</v>
      </c>
      <c r="I42" s="1" t="s">
        <v>22</v>
      </c>
      <c r="J42" s="1" t="s">
        <v>16</v>
      </c>
      <c r="K42" s="1">
        <v>1.62</v>
      </c>
      <c r="L42" t="s">
        <v>125</v>
      </c>
      <c r="O42" t="s">
        <v>11</v>
      </c>
      <c r="P42" t="s">
        <v>94</v>
      </c>
    </row>
    <row r="43" spans="1:16" x14ac:dyDescent="0.25">
      <c r="A43" s="1">
        <v>41</v>
      </c>
      <c r="B43" s="1"/>
      <c r="C43" s="1" t="s">
        <v>101</v>
      </c>
      <c r="D43" s="4"/>
      <c r="E43" s="8">
        <v>45594</v>
      </c>
      <c r="F43" s="1" t="s">
        <v>6</v>
      </c>
      <c r="G43" s="1" t="s">
        <v>1</v>
      </c>
      <c r="H43" s="4" t="s">
        <v>10</v>
      </c>
      <c r="I43" s="1" t="s">
        <v>22</v>
      </c>
      <c r="J43" s="1" t="s">
        <v>16</v>
      </c>
      <c r="K43" s="1">
        <v>4.67</v>
      </c>
      <c r="L43" t="s">
        <v>125</v>
      </c>
      <c r="O43" t="s">
        <v>12</v>
      </c>
      <c r="P43" t="s">
        <v>70</v>
      </c>
    </row>
    <row r="44" spans="1:16" x14ac:dyDescent="0.25">
      <c r="A44" s="1">
        <v>42</v>
      </c>
      <c r="B44" s="1"/>
      <c r="C44" s="1" t="s">
        <v>100</v>
      </c>
      <c r="D44" s="4"/>
      <c r="E44" s="8">
        <v>45594</v>
      </c>
      <c r="F44" s="1" t="s">
        <v>6</v>
      </c>
      <c r="G44" s="1" t="s">
        <v>1</v>
      </c>
      <c r="H44" s="4" t="s">
        <v>2</v>
      </c>
      <c r="I44" s="1" t="s">
        <v>22</v>
      </c>
      <c r="J44" s="1" t="s">
        <v>16</v>
      </c>
      <c r="K44" s="1">
        <v>15.78</v>
      </c>
      <c r="L44" t="s">
        <v>125</v>
      </c>
      <c r="O44" t="s">
        <v>13</v>
      </c>
      <c r="P44" t="s">
        <v>71</v>
      </c>
    </row>
    <row r="45" spans="1:16" x14ac:dyDescent="0.25">
      <c r="A45" s="1">
        <v>43</v>
      </c>
      <c r="B45" s="1"/>
      <c r="C45" s="1" t="s">
        <v>100</v>
      </c>
      <c r="D45" s="4"/>
      <c r="E45" s="8">
        <v>45594</v>
      </c>
      <c r="F45" s="1" t="s">
        <v>6</v>
      </c>
      <c r="G45" s="1" t="s">
        <v>1</v>
      </c>
      <c r="H45" s="4" t="s">
        <v>2</v>
      </c>
      <c r="I45" s="1" t="s">
        <v>22</v>
      </c>
      <c r="J45" s="1" t="s">
        <v>16</v>
      </c>
      <c r="K45" s="1">
        <v>40.619999999999997</v>
      </c>
      <c r="L45" t="s">
        <v>125</v>
      </c>
      <c r="O45" t="s">
        <v>23</v>
      </c>
      <c r="P45" t="s">
        <v>72</v>
      </c>
    </row>
    <row r="46" spans="1:16" x14ac:dyDescent="0.25">
      <c r="A46" s="1">
        <v>44</v>
      </c>
      <c r="B46" s="1"/>
      <c r="C46" s="1" t="s">
        <v>100</v>
      </c>
      <c r="D46" s="4"/>
      <c r="E46" s="8">
        <v>45594</v>
      </c>
      <c r="F46" s="1" t="s">
        <v>6</v>
      </c>
      <c r="G46" s="1" t="s">
        <v>1</v>
      </c>
      <c r="H46" s="4" t="s">
        <v>2</v>
      </c>
      <c r="I46" s="1" t="s">
        <v>22</v>
      </c>
      <c r="J46" s="1" t="s">
        <v>16</v>
      </c>
      <c r="K46" s="1">
        <v>34</v>
      </c>
      <c r="L46" t="s">
        <v>125</v>
      </c>
      <c r="O46" t="s">
        <v>27</v>
      </c>
      <c r="P46" t="s">
        <v>73</v>
      </c>
    </row>
    <row r="47" spans="1:16" x14ac:dyDescent="0.25">
      <c r="A47" s="1">
        <v>45</v>
      </c>
      <c r="B47" s="1"/>
      <c r="C47" s="1" t="s">
        <v>100</v>
      </c>
      <c r="D47" s="4"/>
      <c r="E47" s="8">
        <v>45594</v>
      </c>
      <c r="F47" s="1" t="s">
        <v>6</v>
      </c>
      <c r="G47" s="1" t="s">
        <v>1</v>
      </c>
      <c r="H47" s="4" t="s">
        <v>29</v>
      </c>
      <c r="I47" s="1" t="s">
        <v>22</v>
      </c>
      <c r="J47" s="1" t="s">
        <v>16</v>
      </c>
      <c r="K47" s="1">
        <v>3.86</v>
      </c>
      <c r="L47" t="s">
        <v>125</v>
      </c>
      <c r="O47" t="s">
        <v>29</v>
      </c>
      <c r="P47" t="s">
        <v>74</v>
      </c>
    </row>
    <row r="48" spans="1:16" x14ac:dyDescent="0.25">
      <c r="A48" s="1">
        <v>46</v>
      </c>
      <c r="B48" s="1"/>
      <c r="C48" s="1" t="s">
        <v>100</v>
      </c>
      <c r="D48" s="4"/>
      <c r="E48" s="8">
        <v>45594</v>
      </c>
      <c r="F48" s="1" t="s">
        <v>6</v>
      </c>
      <c r="G48" s="1" t="s">
        <v>1</v>
      </c>
      <c r="H48" s="4" t="s">
        <v>10</v>
      </c>
      <c r="I48" s="1" t="s">
        <v>22</v>
      </c>
      <c r="J48" s="1" t="s">
        <v>16</v>
      </c>
      <c r="K48" s="1">
        <v>7.61</v>
      </c>
      <c r="L48" t="s">
        <v>125</v>
      </c>
      <c r="O48" t="s">
        <v>28</v>
      </c>
      <c r="P48" t="s">
        <v>75</v>
      </c>
    </row>
    <row r="49" spans="1:16" x14ac:dyDescent="0.25">
      <c r="A49" s="1">
        <v>47</v>
      </c>
      <c r="B49" s="1"/>
      <c r="C49" s="1" t="s">
        <v>99</v>
      </c>
      <c r="D49" s="4"/>
      <c r="E49" s="8">
        <v>45594</v>
      </c>
      <c r="F49" s="1" t="s">
        <v>6</v>
      </c>
      <c r="G49" s="1" t="s">
        <v>1</v>
      </c>
      <c r="H49" s="4" t="s">
        <v>2</v>
      </c>
      <c r="I49" s="1" t="s">
        <v>22</v>
      </c>
      <c r="J49" s="1" t="s">
        <v>16</v>
      </c>
      <c r="K49" s="1">
        <v>42.48</v>
      </c>
      <c r="L49" t="s">
        <v>125</v>
      </c>
      <c r="O49" t="s">
        <v>67</v>
      </c>
      <c r="P49" t="s">
        <v>76</v>
      </c>
    </row>
    <row r="50" spans="1:16" x14ac:dyDescent="0.25">
      <c r="A50" s="1">
        <v>48</v>
      </c>
      <c r="B50" s="1"/>
      <c r="C50" s="1" t="s">
        <v>99</v>
      </c>
      <c r="D50" s="4"/>
      <c r="E50" s="8">
        <v>45594</v>
      </c>
      <c r="F50" s="1" t="s">
        <v>6</v>
      </c>
      <c r="G50" s="1" t="s">
        <v>1</v>
      </c>
      <c r="H50" s="4" t="s">
        <v>2</v>
      </c>
      <c r="I50" s="1" t="s">
        <v>22</v>
      </c>
      <c r="J50" s="1" t="s">
        <v>16</v>
      </c>
      <c r="K50" s="1">
        <v>50.02</v>
      </c>
      <c r="L50" t="s">
        <v>125</v>
      </c>
      <c r="N50" t="s">
        <v>6</v>
      </c>
      <c r="O50" t="s">
        <v>95</v>
      </c>
      <c r="P50" t="s">
        <v>15</v>
      </c>
    </row>
    <row r="51" spans="1:16" x14ac:dyDescent="0.25">
      <c r="A51" s="1">
        <v>49</v>
      </c>
      <c r="B51" s="1"/>
      <c r="C51" s="1" t="s">
        <v>99</v>
      </c>
      <c r="D51" s="4"/>
      <c r="E51" s="8">
        <v>45594</v>
      </c>
      <c r="F51" s="1" t="s">
        <v>6</v>
      </c>
      <c r="G51" s="1" t="s">
        <v>1</v>
      </c>
      <c r="H51" s="4" t="s">
        <v>2</v>
      </c>
      <c r="I51" s="1" t="s">
        <v>22</v>
      </c>
      <c r="J51" s="1" t="s">
        <v>16</v>
      </c>
      <c r="K51" s="1">
        <v>57.5</v>
      </c>
      <c r="L51" t="s">
        <v>125</v>
      </c>
      <c r="N51" t="s">
        <v>7</v>
      </c>
      <c r="O51" t="s">
        <v>2</v>
      </c>
      <c r="P51" t="s">
        <v>16</v>
      </c>
    </row>
    <row r="52" spans="1:16" x14ac:dyDescent="0.25">
      <c r="A52" s="1">
        <v>50</v>
      </c>
      <c r="B52" s="1"/>
      <c r="C52" s="1" t="s">
        <v>99</v>
      </c>
      <c r="D52" s="4"/>
      <c r="E52" s="8">
        <v>45594</v>
      </c>
      <c r="F52" s="1" t="s">
        <v>6</v>
      </c>
      <c r="G52" s="1" t="s">
        <v>1</v>
      </c>
      <c r="H52" s="4" t="s">
        <v>29</v>
      </c>
      <c r="I52" s="1" t="s">
        <v>22</v>
      </c>
      <c r="J52" s="1" t="s">
        <v>16</v>
      </c>
      <c r="K52" s="1">
        <v>5.23</v>
      </c>
      <c r="L52" t="s">
        <v>125</v>
      </c>
      <c r="N52" t="s">
        <v>91</v>
      </c>
      <c r="O52" t="s">
        <v>9</v>
      </c>
      <c r="P52" t="s">
        <v>17</v>
      </c>
    </row>
    <row r="53" spans="1:16" x14ac:dyDescent="0.25">
      <c r="A53" s="1">
        <v>51</v>
      </c>
      <c r="B53" s="1"/>
      <c r="C53" s="1" t="s">
        <v>99</v>
      </c>
      <c r="D53" s="4"/>
      <c r="E53" s="8">
        <v>45594</v>
      </c>
      <c r="F53" s="1" t="s">
        <v>6</v>
      </c>
      <c r="G53" s="1" t="s">
        <v>1</v>
      </c>
      <c r="H53" s="4" t="s">
        <v>10</v>
      </c>
      <c r="I53" s="1" t="s">
        <v>22</v>
      </c>
      <c r="J53" s="1" t="s">
        <v>16</v>
      </c>
      <c r="K53" s="1">
        <v>8.61</v>
      </c>
      <c r="L53" t="s">
        <v>125</v>
      </c>
      <c r="O53" t="s">
        <v>10</v>
      </c>
      <c r="P53" t="s">
        <v>36</v>
      </c>
    </row>
    <row r="54" spans="1:16" x14ac:dyDescent="0.25">
      <c r="A54" s="1">
        <v>52</v>
      </c>
      <c r="B54" s="1"/>
      <c r="C54" s="1" t="s">
        <v>99</v>
      </c>
      <c r="D54" s="4"/>
      <c r="E54" s="8">
        <v>45594</v>
      </c>
      <c r="F54" s="1" t="s">
        <v>6</v>
      </c>
      <c r="G54" s="1" t="s">
        <v>1</v>
      </c>
      <c r="H54" s="4" t="s">
        <v>9</v>
      </c>
      <c r="I54" s="1" t="s">
        <v>22</v>
      </c>
      <c r="J54" s="1" t="s">
        <v>71</v>
      </c>
      <c r="K54" s="1">
        <v>72.56</v>
      </c>
      <c r="L54" t="s">
        <v>125</v>
      </c>
      <c r="O54" t="s">
        <v>11</v>
      </c>
      <c r="P54" t="s">
        <v>94</v>
      </c>
    </row>
    <row r="55" spans="1:16" x14ac:dyDescent="0.25">
      <c r="A55" s="1">
        <v>53</v>
      </c>
      <c r="B55" s="1"/>
      <c r="C55" s="1" t="s">
        <v>98</v>
      </c>
      <c r="D55" s="4"/>
      <c r="E55" s="8">
        <v>45594</v>
      </c>
      <c r="F55" s="1" t="s">
        <v>6</v>
      </c>
      <c r="G55" s="1" t="s">
        <v>1</v>
      </c>
      <c r="H55" s="4" t="s">
        <v>9</v>
      </c>
      <c r="I55" s="1" t="s">
        <v>22</v>
      </c>
      <c r="J55" s="1" t="s">
        <v>70</v>
      </c>
      <c r="K55" s="1">
        <v>18.28</v>
      </c>
      <c r="L55" t="s">
        <v>125</v>
      </c>
      <c r="O55" t="s">
        <v>12</v>
      </c>
      <c r="P55" t="s">
        <v>70</v>
      </c>
    </row>
    <row r="56" spans="1:16" x14ac:dyDescent="0.25">
      <c r="A56" s="1">
        <v>54</v>
      </c>
      <c r="B56" s="1"/>
      <c r="C56" s="1" t="s">
        <v>98</v>
      </c>
      <c r="D56" s="4"/>
      <c r="E56" s="8">
        <v>45594</v>
      </c>
      <c r="F56" s="1" t="s">
        <v>6</v>
      </c>
      <c r="G56" s="1" t="s">
        <v>1</v>
      </c>
      <c r="H56" s="4" t="s">
        <v>2</v>
      </c>
      <c r="I56" s="1" t="s">
        <v>22</v>
      </c>
      <c r="J56" s="1" t="s">
        <v>16</v>
      </c>
      <c r="K56" s="1">
        <v>40.49</v>
      </c>
      <c r="L56" t="s">
        <v>125</v>
      </c>
      <c r="O56" t="s">
        <v>13</v>
      </c>
      <c r="P56" t="s">
        <v>71</v>
      </c>
    </row>
    <row r="57" spans="1:16" x14ac:dyDescent="0.25">
      <c r="A57" s="1">
        <v>55</v>
      </c>
      <c r="B57" s="1"/>
      <c r="C57" s="1" t="s">
        <v>98</v>
      </c>
      <c r="D57" s="4"/>
      <c r="E57" s="8">
        <v>45594</v>
      </c>
      <c r="F57" s="1" t="s">
        <v>6</v>
      </c>
      <c r="G57" s="1" t="s">
        <v>1</v>
      </c>
      <c r="H57" s="4" t="s">
        <v>2</v>
      </c>
      <c r="I57" s="1" t="s">
        <v>22</v>
      </c>
      <c r="J57" s="1" t="s">
        <v>16</v>
      </c>
      <c r="K57" s="1">
        <v>190.51</v>
      </c>
      <c r="L57" t="s">
        <v>125</v>
      </c>
      <c r="O57" t="s">
        <v>23</v>
      </c>
      <c r="P57" t="s">
        <v>72</v>
      </c>
    </row>
    <row r="58" spans="1:16" x14ac:dyDescent="0.25">
      <c r="A58" s="1">
        <v>56</v>
      </c>
      <c r="B58" s="1"/>
      <c r="C58" s="1" t="s">
        <v>98</v>
      </c>
      <c r="D58" s="4"/>
      <c r="E58" s="8">
        <v>45594</v>
      </c>
      <c r="F58" s="1" t="s">
        <v>6</v>
      </c>
      <c r="G58" s="1" t="s">
        <v>1</v>
      </c>
      <c r="H58" s="4" t="s">
        <v>2</v>
      </c>
      <c r="I58" s="1" t="s">
        <v>22</v>
      </c>
      <c r="J58" s="1" t="s">
        <v>16</v>
      </c>
      <c r="K58" s="1">
        <v>10.18</v>
      </c>
      <c r="L58" t="s">
        <v>125</v>
      </c>
      <c r="O58" t="s">
        <v>27</v>
      </c>
      <c r="P58" t="s">
        <v>73</v>
      </c>
    </row>
    <row r="59" spans="1:16" x14ac:dyDescent="0.25">
      <c r="A59" s="1">
        <v>57</v>
      </c>
      <c r="B59" s="1"/>
      <c r="C59" s="1" t="s">
        <v>98</v>
      </c>
      <c r="D59" s="4"/>
      <c r="E59" s="8">
        <v>45594</v>
      </c>
      <c r="F59" s="1" t="s">
        <v>6</v>
      </c>
      <c r="G59" s="1" t="s">
        <v>1</v>
      </c>
      <c r="H59" s="4" t="s">
        <v>29</v>
      </c>
      <c r="I59" s="1" t="s">
        <v>22</v>
      </c>
      <c r="J59" s="1" t="s">
        <v>16</v>
      </c>
      <c r="K59" s="1">
        <v>8.8800000000000008</v>
      </c>
      <c r="L59" t="s">
        <v>125</v>
      </c>
      <c r="O59" t="s">
        <v>29</v>
      </c>
      <c r="P59" t="s">
        <v>74</v>
      </c>
    </row>
    <row r="60" spans="1:16" x14ac:dyDescent="0.25">
      <c r="A60" s="1">
        <v>58</v>
      </c>
      <c r="B60" s="1"/>
      <c r="C60" s="1" t="s">
        <v>98</v>
      </c>
      <c r="D60" s="4"/>
      <c r="E60" s="8">
        <v>45594</v>
      </c>
      <c r="F60" s="1" t="s">
        <v>6</v>
      </c>
      <c r="G60" s="1" t="s">
        <v>1</v>
      </c>
      <c r="H60" s="4" t="s">
        <v>10</v>
      </c>
      <c r="I60" s="1" t="s">
        <v>22</v>
      </c>
      <c r="J60" s="1" t="s">
        <v>16</v>
      </c>
      <c r="K60" s="1">
        <v>18.25</v>
      </c>
      <c r="L60" t="s">
        <v>125</v>
      </c>
      <c r="O60" t="s">
        <v>28</v>
      </c>
      <c r="P60" t="s">
        <v>75</v>
      </c>
    </row>
    <row r="61" spans="1:16" x14ac:dyDescent="0.25">
      <c r="A61" s="1">
        <v>59</v>
      </c>
      <c r="B61" s="1"/>
      <c r="C61" s="1" t="s">
        <v>97</v>
      </c>
      <c r="D61" s="4"/>
      <c r="E61" s="8">
        <v>45595</v>
      </c>
      <c r="F61" s="1" t="s">
        <v>7</v>
      </c>
      <c r="G61" s="1" t="s">
        <v>1</v>
      </c>
      <c r="H61" s="4" t="s">
        <v>2</v>
      </c>
      <c r="I61" s="1" t="s">
        <v>108</v>
      </c>
      <c r="J61" s="1" t="s">
        <v>36</v>
      </c>
      <c r="K61" s="1">
        <v>130.22</v>
      </c>
      <c r="L61" t="s">
        <v>125</v>
      </c>
      <c r="O61" t="s">
        <v>67</v>
      </c>
      <c r="P61" t="s">
        <v>76</v>
      </c>
    </row>
    <row r="62" spans="1:16" x14ac:dyDescent="0.25">
      <c r="A62" s="1">
        <v>60</v>
      </c>
      <c r="B62" s="1"/>
      <c r="C62" s="1"/>
      <c r="D62" s="4"/>
      <c r="E62" s="8">
        <v>45595</v>
      </c>
      <c r="F62" s="1" t="s">
        <v>7</v>
      </c>
      <c r="G62" s="1" t="s">
        <v>1</v>
      </c>
      <c r="H62" s="4" t="s">
        <v>2</v>
      </c>
      <c r="I62" s="1" t="s">
        <v>108</v>
      </c>
      <c r="J62" s="1" t="s">
        <v>16</v>
      </c>
      <c r="K62" s="1">
        <v>100.58</v>
      </c>
      <c r="L62" t="s">
        <v>125</v>
      </c>
      <c r="N62" t="s">
        <v>6</v>
      </c>
      <c r="O62" t="s">
        <v>95</v>
      </c>
      <c r="P62" t="s">
        <v>15</v>
      </c>
    </row>
    <row r="63" spans="1:16" x14ac:dyDescent="0.25">
      <c r="A63" s="1">
        <v>61</v>
      </c>
      <c r="B63" s="1"/>
      <c r="C63" s="1"/>
      <c r="D63" s="4"/>
      <c r="E63" s="8">
        <v>45595</v>
      </c>
      <c r="F63" s="1" t="s">
        <v>7</v>
      </c>
      <c r="G63" s="1" t="s">
        <v>1</v>
      </c>
      <c r="H63" s="4" t="s">
        <v>2</v>
      </c>
      <c r="I63" s="1" t="s">
        <v>108</v>
      </c>
      <c r="J63" s="1" t="s">
        <v>16</v>
      </c>
      <c r="K63" s="1">
        <v>303.70999999999998</v>
      </c>
      <c r="L63" t="s">
        <v>125</v>
      </c>
      <c r="N63" t="s">
        <v>7</v>
      </c>
      <c r="O63" t="s">
        <v>2</v>
      </c>
      <c r="P63" t="s">
        <v>16</v>
      </c>
    </row>
    <row r="64" spans="1:16" x14ac:dyDescent="0.25">
      <c r="A64" s="1">
        <v>62</v>
      </c>
      <c r="B64" s="1"/>
      <c r="C64" s="1" t="s">
        <v>99</v>
      </c>
      <c r="D64" s="4"/>
      <c r="E64" s="8">
        <v>45595</v>
      </c>
      <c r="F64" s="1" t="s">
        <v>7</v>
      </c>
      <c r="G64" s="1" t="s">
        <v>1</v>
      </c>
      <c r="H64" s="4" t="s">
        <v>9</v>
      </c>
      <c r="I64" s="1" t="s">
        <v>22</v>
      </c>
      <c r="J64" s="1" t="s">
        <v>71</v>
      </c>
      <c r="K64" s="1">
        <v>72.56</v>
      </c>
      <c r="L64" t="s">
        <v>125</v>
      </c>
      <c r="N64" t="s">
        <v>91</v>
      </c>
      <c r="O64" t="s">
        <v>9</v>
      </c>
      <c r="P64" t="s">
        <v>17</v>
      </c>
    </row>
    <row r="65" spans="1:16" x14ac:dyDescent="0.25">
      <c r="A65" s="1">
        <v>63</v>
      </c>
      <c r="B65" s="1"/>
      <c r="C65" s="1" t="s">
        <v>98</v>
      </c>
      <c r="D65" s="4"/>
      <c r="E65" s="8">
        <v>45595</v>
      </c>
      <c r="F65" s="1" t="s">
        <v>7</v>
      </c>
      <c r="G65" s="1" t="s">
        <v>1</v>
      </c>
      <c r="H65" s="4" t="s">
        <v>9</v>
      </c>
      <c r="I65" s="1" t="s">
        <v>22</v>
      </c>
      <c r="J65" s="1" t="s">
        <v>70</v>
      </c>
      <c r="K65" s="1">
        <v>18.28</v>
      </c>
      <c r="L65" t="s">
        <v>125</v>
      </c>
      <c r="O65" t="s">
        <v>10</v>
      </c>
      <c r="P65" t="s">
        <v>36</v>
      </c>
    </row>
    <row r="66" spans="1:16" x14ac:dyDescent="0.25">
      <c r="A66" s="1">
        <v>64</v>
      </c>
      <c r="B66" s="1"/>
      <c r="C66" s="1" t="s">
        <v>103</v>
      </c>
      <c r="D66" s="4"/>
      <c r="E66" s="8">
        <v>45595</v>
      </c>
      <c r="F66" s="1" t="s">
        <v>6</v>
      </c>
      <c r="G66" s="1" t="s">
        <v>1</v>
      </c>
      <c r="H66" s="4" t="s">
        <v>2</v>
      </c>
      <c r="I66" s="1" t="s">
        <v>22</v>
      </c>
      <c r="J66" s="1" t="s">
        <v>16</v>
      </c>
      <c r="K66" s="1">
        <v>49.54</v>
      </c>
      <c r="L66" t="s">
        <v>125</v>
      </c>
      <c r="O66" t="s">
        <v>11</v>
      </c>
      <c r="P66" t="s">
        <v>94</v>
      </c>
    </row>
    <row r="67" spans="1:16" x14ac:dyDescent="0.25">
      <c r="A67" s="1">
        <v>65</v>
      </c>
      <c r="B67" s="1"/>
      <c r="C67" s="1" t="s">
        <v>103</v>
      </c>
      <c r="D67" s="4"/>
      <c r="E67" s="8">
        <v>45595</v>
      </c>
      <c r="F67" s="1" t="s">
        <v>6</v>
      </c>
      <c r="G67" s="1" t="s">
        <v>1</v>
      </c>
      <c r="H67" s="4" t="s">
        <v>2</v>
      </c>
      <c r="I67" s="1" t="s">
        <v>22</v>
      </c>
      <c r="J67" s="1" t="s">
        <v>16</v>
      </c>
      <c r="K67" s="1">
        <v>101.82</v>
      </c>
      <c r="L67" t="s">
        <v>125</v>
      </c>
      <c r="O67" t="s">
        <v>12</v>
      </c>
      <c r="P67" t="s">
        <v>70</v>
      </c>
    </row>
    <row r="68" spans="1:16" x14ac:dyDescent="0.25">
      <c r="A68" s="1">
        <v>66</v>
      </c>
      <c r="B68" s="1"/>
      <c r="C68" s="1" t="s">
        <v>103</v>
      </c>
      <c r="D68" s="4"/>
      <c r="E68" s="8">
        <v>45595</v>
      </c>
      <c r="F68" s="1" t="s">
        <v>6</v>
      </c>
      <c r="G68" s="1" t="s">
        <v>1</v>
      </c>
      <c r="H68" s="4" t="s">
        <v>2</v>
      </c>
      <c r="I68" s="1" t="s">
        <v>22</v>
      </c>
      <c r="J68" s="1" t="s">
        <v>16</v>
      </c>
      <c r="K68" s="1">
        <v>152.07</v>
      </c>
      <c r="L68" t="s">
        <v>125</v>
      </c>
      <c r="O68" t="s">
        <v>13</v>
      </c>
      <c r="P68" t="s">
        <v>71</v>
      </c>
    </row>
    <row r="69" spans="1:16" x14ac:dyDescent="0.25">
      <c r="A69" s="1">
        <v>67</v>
      </c>
      <c r="B69" s="1"/>
      <c r="C69" s="1" t="s">
        <v>103</v>
      </c>
      <c r="D69" s="4"/>
      <c r="E69" s="8">
        <v>45595</v>
      </c>
      <c r="F69" s="1" t="s">
        <v>6</v>
      </c>
      <c r="G69" s="1" t="s">
        <v>1</v>
      </c>
      <c r="H69" s="4" t="s">
        <v>29</v>
      </c>
      <c r="I69" s="1" t="s">
        <v>22</v>
      </c>
      <c r="J69" s="1" t="s">
        <v>16</v>
      </c>
      <c r="K69" s="1">
        <v>16.62</v>
      </c>
      <c r="L69" t="s">
        <v>125</v>
      </c>
      <c r="O69" t="s">
        <v>23</v>
      </c>
      <c r="P69" t="s">
        <v>72</v>
      </c>
    </row>
    <row r="70" spans="1:16" x14ac:dyDescent="0.25">
      <c r="A70" s="1">
        <v>68</v>
      </c>
      <c r="B70" s="1"/>
      <c r="C70" s="1" t="s">
        <v>103</v>
      </c>
      <c r="D70" s="4"/>
      <c r="E70" s="8">
        <v>45595</v>
      </c>
      <c r="F70" s="1" t="s">
        <v>6</v>
      </c>
      <c r="G70" s="1" t="s">
        <v>1</v>
      </c>
      <c r="H70" s="4" t="s">
        <v>10</v>
      </c>
      <c r="I70" s="1" t="s">
        <v>22</v>
      </c>
      <c r="J70" s="1" t="s">
        <v>16</v>
      </c>
      <c r="K70" s="1">
        <v>22.95</v>
      </c>
      <c r="L70" t="s">
        <v>125</v>
      </c>
      <c r="O70" t="s">
        <v>27</v>
      </c>
      <c r="P70" t="s">
        <v>73</v>
      </c>
    </row>
    <row r="71" spans="1:16" x14ac:dyDescent="0.25">
      <c r="A71" s="1">
        <v>69</v>
      </c>
      <c r="B71" s="1"/>
      <c r="C71" s="1" t="s">
        <v>103</v>
      </c>
      <c r="D71" s="4"/>
      <c r="E71" s="8">
        <v>45595</v>
      </c>
      <c r="F71" s="1" t="s">
        <v>7</v>
      </c>
      <c r="G71" s="1" t="s">
        <v>1</v>
      </c>
      <c r="H71" s="4" t="s">
        <v>2</v>
      </c>
      <c r="I71" s="1" t="s">
        <v>108</v>
      </c>
      <c r="J71" s="1" t="s">
        <v>16</v>
      </c>
      <c r="K71" s="1">
        <v>101.82</v>
      </c>
      <c r="L71" t="s">
        <v>125</v>
      </c>
      <c r="O71" t="s">
        <v>29</v>
      </c>
      <c r="P71" t="s">
        <v>74</v>
      </c>
    </row>
    <row r="72" spans="1:16" x14ac:dyDescent="0.25">
      <c r="A72" s="1">
        <v>70</v>
      </c>
      <c r="B72" s="1"/>
      <c r="C72" s="1" t="s">
        <v>104</v>
      </c>
      <c r="D72" s="4"/>
      <c r="E72" s="8">
        <v>45595</v>
      </c>
      <c r="F72" s="1" t="s">
        <v>91</v>
      </c>
      <c r="G72" s="1" t="s">
        <v>1</v>
      </c>
      <c r="H72" s="4" t="s">
        <v>68</v>
      </c>
      <c r="I72" s="1" t="s">
        <v>22</v>
      </c>
      <c r="J72" s="1" t="s">
        <v>77</v>
      </c>
      <c r="K72" s="1">
        <v>136.27000000000001</v>
      </c>
      <c r="L72" t="s">
        <v>125</v>
      </c>
      <c r="O72" t="s">
        <v>28</v>
      </c>
      <c r="P72" t="s">
        <v>75</v>
      </c>
    </row>
    <row r="73" spans="1:16" x14ac:dyDescent="0.25">
      <c r="A73" s="1">
        <v>71</v>
      </c>
      <c r="B73" s="1"/>
      <c r="C73" s="1" t="s">
        <v>97</v>
      </c>
      <c r="D73" s="4"/>
      <c r="E73" s="8">
        <v>45596</v>
      </c>
      <c r="F73" s="1" t="s">
        <v>6</v>
      </c>
      <c r="G73" s="1" t="s">
        <v>1</v>
      </c>
      <c r="H73" s="4" t="s">
        <v>9</v>
      </c>
      <c r="I73" s="1" t="s">
        <v>22</v>
      </c>
      <c r="J73" s="1" t="s">
        <v>15</v>
      </c>
      <c r="K73" s="1">
        <v>204.64</v>
      </c>
      <c r="L73" t="s">
        <v>125</v>
      </c>
      <c r="O73" t="s">
        <v>67</v>
      </c>
      <c r="P73" t="s">
        <v>76</v>
      </c>
    </row>
    <row r="74" spans="1:16" x14ac:dyDescent="0.25">
      <c r="A74" s="1">
        <v>72</v>
      </c>
      <c r="B74" s="1"/>
      <c r="C74" s="1" t="s">
        <v>97</v>
      </c>
      <c r="D74" s="4"/>
      <c r="E74" s="8">
        <v>45596</v>
      </c>
      <c r="F74" s="1" t="s">
        <v>6</v>
      </c>
      <c r="G74" s="1" t="s">
        <v>1</v>
      </c>
      <c r="H74" s="4" t="s">
        <v>10</v>
      </c>
      <c r="I74" s="1" t="s">
        <v>22</v>
      </c>
      <c r="J74" s="1" t="s">
        <v>15</v>
      </c>
      <c r="K74" s="1">
        <v>11.84</v>
      </c>
      <c r="L74" t="s">
        <v>125</v>
      </c>
      <c r="N74" t="s">
        <v>6</v>
      </c>
      <c r="O74" t="s">
        <v>95</v>
      </c>
      <c r="P74" t="s">
        <v>15</v>
      </c>
    </row>
    <row r="75" spans="1:16" x14ac:dyDescent="0.25">
      <c r="A75" s="1">
        <v>73</v>
      </c>
      <c r="B75" s="1"/>
      <c r="C75" s="1" t="s">
        <v>97</v>
      </c>
      <c r="D75" s="4"/>
      <c r="E75" s="8">
        <v>45596</v>
      </c>
      <c r="F75" s="1" t="s">
        <v>6</v>
      </c>
      <c r="G75" s="1" t="s">
        <v>1</v>
      </c>
      <c r="H75" s="4" t="s">
        <v>11</v>
      </c>
      <c r="I75" s="1" t="s">
        <v>22</v>
      </c>
      <c r="J75" s="1" t="s">
        <v>15</v>
      </c>
      <c r="K75" s="1">
        <v>1</v>
      </c>
      <c r="L75" t="s">
        <v>125</v>
      </c>
      <c r="N75" t="s">
        <v>7</v>
      </c>
      <c r="O75" t="s">
        <v>2</v>
      </c>
      <c r="P75" t="s">
        <v>16</v>
      </c>
    </row>
    <row r="76" spans="1:16" x14ac:dyDescent="0.25">
      <c r="A76" s="1">
        <v>74</v>
      </c>
      <c r="B76" s="1"/>
      <c r="C76" s="1"/>
      <c r="D76" s="4"/>
      <c r="E76" s="8">
        <v>45596</v>
      </c>
      <c r="F76" s="1" t="s">
        <v>7</v>
      </c>
      <c r="G76" s="1" t="s">
        <v>1</v>
      </c>
      <c r="H76" s="4" t="s">
        <v>2</v>
      </c>
      <c r="I76" s="1" t="s">
        <v>108</v>
      </c>
      <c r="J76" s="1" t="s">
        <v>16</v>
      </c>
      <c r="K76" s="1">
        <v>49.54</v>
      </c>
      <c r="L76" t="s">
        <v>125</v>
      </c>
      <c r="N76" t="s">
        <v>91</v>
      </c>
      <c r="O76" t="s">
        <v>9</v>
      </c>
      <c r="P76" t="s">
        <v>17</v>
      </c>
    </row>
    <row r="77" spans="1:16" x14ac:dyDescent="0.25">
      <c r="A77" s="1">
        <v>75</v>
      </c>
      <c r="B77" s="1"/>
      <c r="C77" s="1"/>
      <c r="D77" s="4"/>
      <c r="E77" s="8">
        <v>45596</v>
      </c>
      <c r="F77" s="1" t="s">
        <v>7</v>
      </c>
      <c r="G77" s="1" t="s">
        <v>1</v>
      </c>
      <c r="H77" s="4" t="s">
        <v>12</v>
      </c>
      <c r="I77" s="1" t="s">
        <v>108</v>
      </c>
      <c r="J77" s="1" t="s">
        <v>36</v>
      </c>
      <c r="K77" s="1">
        <v>41.1</v>
      </c>
      <c r="L77" t="s">
        <v>125</v>
      </c>
      <c r="O77" t="s">
        <v>10</v>
      </c>
      <c r="P77" t="s">
        <v>36</v>
      </c>
    </row>
    <row r="78" spans="1:16" x14ac:dyDescent="0.25">
      <c r="A78" s="1">
        <v>76</v>
      </c>
      <c r="B78" s="1"/>
      <c r="C78" s="1"/>
      <c r="D78" s="4"/>
      <c r="E78" s="8">
        <v>45596</v>
      </c>
      <c r="F78" s="1" t="s">
        <v>7</v>
      </c>
      <c r="G78" s="1" t="s">
        <v>1</v>
      </c>
      <c r="H78" s="4" t="s">
        <v>2</v>
      </c>
      <c r="I78" s="1" t="s">
        <v>108</v>
      </c>
      <c r="J78" s="1" t="s">
        <v>16</v>
      </c>
      <c r="K78" s="1">
        <v>303.5</v>
      </c>
      <c r="L78" t="s">
        <v>125</v>
      </c>
      <c r="O78" t="s">
        <v>11</v>
      </c>
      <c r="P78" t="s">
        <v>94</v>
      </c>
    </row>
    <row r="79" spans="1:16" x14ac:dyDescent="0.25">
      <c r="A79" s="1">
        <v>77</v>
      </c>
      <c r="B79" s="1"/>
      <c r="C79" s="1"/>
      <c r="D79" s="4"/>
      <c r="E79" s="8">
        <v>45597</v>
      </c>
      <c r="F79" s="1" t="s">
        <v>7</v>
      </c>
      <c r="G79" s="1" t="s">
        <v>1</v>
      </c>
      <c r="H79" s="4" t="s">
        <v>9</v>
      </c>
      <c r="I79" s="1" t="s">
        <v>22</v>
      </c>
      <c r="J79" s="1" t="s">
        <v>36</v>
      </c>
      <c r="K79" s="1">
        <v>300.67</v>
      </c>
      <c r="L79" t="s">
        <v>125</v>
      </c>
      <c r="O79" t="s">
        <v>12</v>
      </c>
      <c r="P79" t="s">
        <v>70</v>
      </c>
    </row>
    <row r="80" spans="1:16" x14ac:dyDescent="0.25">
      <c r="A80" s="1">
        <v>78</v>
      </c>
      <c r="B80" s="1"/>
      <c r="C80" s="1" t="s">
        <v>105</v>
      </c>
      <c r="D80" s="4"/>
      <c r="E80" s="8">
        <v>45597</v>
      </c>
      <c r="F80" s="1" t="s">
        <v>91</v>
      </c>
      <c r="G80" s="1" t="s">
        <v>1</v>
      </c>
      <c r="H80" s="4"/>
      <c r="I80" s="1" t="s">
        <v>22</v>
      </c>
      <c r="J80" s="1" t="s">
        <v>16</v>
      </c>
      <c r="K80" s="1">
        <v>525.12</v>
      </c>
      <c r="L80" t="s">
        <v>125</v>
      </c>
      <c r="O80" t="s">
        <v>13</v>
      </c>
      <c r="P80" t="s">
        <v>71</v>
      </c>
    </row>
    <row r="81" spans="1:16" x14ac:dyDescent="0.25">
      <c r="A81" s="1">
        <v>79</v>
      </c>
      <c r="B81" s="1"/>
      <c r="C81" s="1" t="s">
        <v>105</v>
      </c>
      <c r="D81" s="4"/>
      <c r="E81" s="8">
        <v>45597</v>
      </c>
      <c r="F81" s="1" t="s">
        <v>91</v>
      </c>
      <c r="G81" s="1" t="s">
        <v>1</v>
      </c>
      <c r="H81" s="4"/>
      <c r="I81" s="1" t="s">
        <v>22</v>
      </c>
      <c r="J81" s="1" t="s">
        <v>74</v>
      </c>
      <c r="K81" s="1">
        <v>79.8</v>
      </c>
      <c r="L81" t="s">
        <v>125</v>
      </c>
      <c r="O81" t="s">
        <v>23</v>
      </c>
      <c r="P81" t="s">
        <v>72</v>
      </c>
    </row>
    <row r="82" spans="1:16" x14ac:dyDescent="0.25">
      <c r="A82" s="1">
        <v>80</v>
      </c>
      <c r="B82" s="1"/>
      <c r="C82" s="1" t="s">
        <v>105</v>
      </c>
      <c r="D82" s="4"/>
      <c r="E82" s="8">
        <v>45597</v>
      </c>
      <c r="F82" s="1" t="s">
        <v>91</v>
      </c>
      <c r="G82" s="1" t="s">
        <v>1</v>
      </c>
      <c r="H82" s="4"/>
      <c r="I82" s="1" t="s">
        <v>22</v>
      </c>
      <c r="J82" s="1" t="s">
        <v>70</v>
      </c>
      <c r="K82" s="1">
        <v>23.72</v>
      </c>
      <c r="L82" t="s">
        <v>125</v>
      </c>
      <c r="O82" t="s">
        <v>27</v>
      </c>
      <c r="P82" t="s">
        <v>73</v>
      </c>
    </row>
    <row r="83" spans="1:16" x14ac:dyDescent="0.25">
      <c r="A83" s="1">
        <v>81</v>
      </c>
      <c r="B83" s="1"/>
      <c r="C83" s="1" t="s">
        <v>105</v>
      </c>
      <c r="D83" s="4"/>
      <c r="E83" s="8">
        <v>45598</v>
      </c>
      <c r="F83" s="1" t="s">
        <v>6</v>
      </c>
      <c r="G83" s="1" t="s">
        <v>1</v>
      </c>
      <c r="H83" s="4" t="s">
        <v>2</v>
      </c>
      <c r="I83" s="1" t="s">
        <v>22</v>
      </c>
      <c r="J83" s="1" t="s">
        <v>16</v>
      </c>
      <c r="K83" s="1">
        <v>30.75</v>
      </c>
      <c r="L83" t="s">
        <v>125</v>
      </c>
      <c r="O83" t="s">
        <v>29</v>
      </c>
      <c r="P83" t="s">
        <v>74</v>
      </c>
    </row>
    <row r="84" spans="1:16" x14ac:dyDescent="0.25">
      <c r="A84" s="1">
        <v>82</v>
      </c>
      <c r="B84" s="1"/>
      <c r="C84" s="1" t="s">
        <v>105</v>
      </c>
      <c r="D84" s="4"/>
      <c r="E84" s="8">
        <v>45598</v>
      </c>
      <c r="F84" s="1" t="s">
        <v>6</v>
      </c>
      <c r="G84" s="1" t="s">
        <v>1</v>
      </c>
      <c r="H84" s="4" t="s">
        <v>2</v>
      </c>
      <c r="I84" s="1" t="s">
        <v>22</v>
      </c>
      <c r="J84" s="1" t="s">
        <v>16</v>
      </c>
      <c r="K84" s="1">
        <v>175.55</v>
      </c>
      <c r="L84" t="s">
        <v>125</v>
      </c>
      <c r="O84" t="s">
        <v>28</v>
      </c>
      <c r="P84" t="s">
        <v>75</v>
      </c>
    </row>
    <row r="85" spans="1:16" x14ac:dyDescent="0.25">
      <c r="A85" s="1">
        <v>83</v>
      </c>
      <c r="B85" s="1"/>
      <c r="C85" s="1" t="s">
        <v>105</v>
      </c>
      <c r="D85" s="4"/>
      <c r="E85" s="8">
        <v>45598</v>
      </c>
      <c r="F85" s="1" t="s">
        <v>6</v>
      </c>
      <c r="G85" s="1" t="s">
        <v>1</v>
      </c>
      <c r="H85" s="4" t="s">
        <v>2</v>
      </c>
      <c r="I85" s="1" t="s">
        <v>22</v>
      </c>
      <c r="J85" s="1" t="s">
        <v>16</v>
      </c>
      <c r="K85" s="1">
        <v>64.77</v>
      </c>
      <c r="L85" t="s">
        <v>125</v>
      </c>
      <c r="O85" t="s">
        <v>67</v>
      </c>
      <c r="P85" t="s">
        <v>76</v>
      </c>
    </row>
    <row r="86" spans="1:16" x14ac:dyDescent="0.25">
      <c r="A86" s="1">
        <v>84</v>
      </c>
      <c r="B86" s="1"/>
      <c r="C86" s="1" t="s">
        <v>105</v>
      </c>
      <c r="D86" s="4"/>
      <c r="E86" s="8">
        <v>45598</v>
      </c>
      <c r="F86" s="1" t="s">
        <v>6</v>
      </c>
      <c r="G86" s="1" t="s">
        <v>1</v>
      </c>
      <c r="H86" s="4" t="s">
        <v>29</v>
      </c>
      <c r="I86" s="1" t="s">
        <v>22</v>
      </c>
      <c r="J86" s="1" t="s">
        <v>16</v>
      </c>
      <c r="K86" s="1">
        <v>13.82</v>
      </c>
      <c r="L86" t="s">
        <v>125</v>
      </c>
      <c r="N86" t="s">
        <v>6</v>
      </c>
      <c r="O86" t="s">
        <v>95</v>
      </c>
      <c r="P86" t="s">
        <v>15</v>
      </c>
    </row>
    <row r="87" spans="1:16" x14ac:dyDescent="0.25">
      <c r="A87" s="1">
        <v>85</v>
      </c>
      <c r="B87" s="1"/>
      <c r="C87" s="1" t="s">
        <v>105</v>
      </c>
      <c r="D87" s="4"/>
      <c r="E87" s="8">
        <v>45598</v>
      </c>
      <c r="F87" s="1" t="s">
        <v>6</v>
      </c>
      <c r="G87" s="1" t="s">
        <v>1</v>
      </c>
      <c r="H87" s="4" t="s">
        <v>10</v>
      </c>
      <c r="I87" s="1" t="s">
        <v>22</v>
      </c>
      <c r="J87" s="1" t="s">
        <v>16</v>
      </c>
      <c r="K87" s="1">
        <v>21.45</v>
      </c>
      <c r="L87" t="s">
        <v>125</v>
      </c>
      <c r="N87" t="s">
        <v>7</v>
      </c>
      <c r="O87" t="s">
        <v>2</v>
      </c>
      <c r="P87" t="s">
        <v>16</v>
      </c>
    </row>
    <row r="88" spans="1:16" x14ac:dyDescent="0.25">
      <c r="A88" s="1">
        <v>86</v>
      </c>
      <c r="B88" s="1"/>
      <c r="C88" s="1" t="s">
        <v>105</v>
      </c>
      <c r="D88" s="4"/>
      <c r="E88" s="8">
        <v>45598</v>
      </c>
      <c r="F88" s="1" t="s">
        <v>6</v>
      </c>
      <c r="G88" s="1" t="s">
        <v>1</v>
      </c>
      <c r="H88" s="4" t="s">
        <v>9</v>
      </c>
      <c r="I88" s="1" t="s">
        <v>22</v>
      </c>
      <c r="J88" s="1" t="s">
        <v>70</v>
      </c>
      <c r="K88" s="1">
        <v>11.6</v>
      </c>
      <c r="L88" t="s">
        <v>125</v>
      </c>
      <c r="N88" t="s">
        <v>91</v>
      </c>
      <c r="O88" t="s">
        <v>9</v>
      </c>
      <c r="P88" t="s">
        <v>17</v>
      </c>
    </row>
    <row r="89" spans="1:16" x14ac:dyDescent="0.25">
      <c r="A89" s="1">
        <v>87</v>
      </c>
      <c r="B89" s="1"/>
      <c r="C89" s="1" t="s">
        <v>106</v>
      </c>
      <c r="D89" s="4"/>
      <c r="E89" s="8">
        <v>45599</v>
      </c>
      <c r="F89" s="1" t="s">
        <v>91</v>
      </c>
      <c r="G89" s="1" t="s">
        <v>1</v>
      </c>
      <c r="H89" s="4"/>
      <c r="I89" s="1" t="s">
        <v>22</v>
      </c>
      <c r="J89" s="1" t="s">
        <v>16</v>
      </c>
      <c r="K89" s="1">
        <v>650.13</v>
      </c>
      <c r="L89" t="s">
        <v>125</v>
      </c>
      <c r="O89" t="s">
        <v>10</v>
      </c>
      <c r="P89" t="s">
        <v>36</v>
      </c>
    </row>
    <row r="90" spans="1:16" x14ac:dyDescent="0.25">
      <c r="A90" s="1">
        <v>88</v>
      </c>
      <c r="B90" s="1"/>
      <c r="C90" s="1" t="s">
        <v>107</v>
      </c>
      <c r="D90" s="4"/>
      <c r="E90" s="8">
        <v>45599</v>
      </c>
      <c r="F90" s="1" t="s">
        <v>91</v>
      </c>
      <c r="G90" s="1" t="s">
        <v>1</v>
      </c>
      <c r="H90" s="4"/>
      <c r="I90" s="1" t="s">
        <v>22</v>
      </c>
      <c r="J90" s="1" t="s">
        <v>70</v>
      </c>
      <c r="K90" s="1">
        <v>36.159999999999997</v>
      </c>
      <c r="L90" t="s">
        <v>125</v>
      </c>
      <c r="O90" t="s">
        <v>11</v>
      </c>
      <c r="P90" t="s">
        <v>94</v>
      </c>
    </row>
    <row r="91" spans="1:16" x14ac:dyDescent="0.25">
      <c r="A91" s="1">
        <v>89</v>
      </c>
      <c r="B91" s="1"/>
      <c r="C91" s="1" t="s">
        <v>107</v>
      </c>
      <c r="D91" s="4"/>
      <c r="E91" s="8">
        <v>45599</v>
      </c>
      <c r="F91" s="1" t="s">
        <v>91</v>
      </c>
      <c r="G91" s="1" t="s">
        <v>1</v>
      </c>
      <c r="H91" s="4"/>
      <c r="I91" s="1" t="s">
        <v>22</v>
      </c>
      <c r="J91" s="1" t="s">
        <v>16</v>
      </c>
      <c r="K91" s="1">
        <v>391.92</v>
      </c>
      <c r="L91" t="s">
        <v>125</v>
      </c>
      <c r="O91" t="s">
        <v>12</v>
      </c>
      <c r="P91" t="s">
        <v>70</v>
      </c>
    </row>
    <row r="92" spans="1:16" x14ac:dyDescent="0.25">
      <c r="A92" s="1">
        <v>90</v>
      </c>
      <c r="B92" s="1"/>
      <c r="C92" s="1" t="s">
        <v>107</v>
      </c>
      <c r="D92" s="4"/>
      <c r="E92" s="8">
        <v>45599</v>
      </c>
      <c r="F92" s="1" t="s">
        <v>91</v>
      </c>
      <c r="G92" s="1" t="s">
        <v>1</v>
      </c>
      <c r="H92" s="4"/>
      <c r="I92" s="1" t="s">
        <v>22</v>
      </c>
      <c r="J92" s="1" t="s">
        <v>36</v>
      </c>
      <c r="K92" s="1">
        <v>674.74</v>
      </c>
      <c r="L92" t="s">
        <v>125</v>
      </c>
      <c r="O92" t="s">
        <v>13</v>
      </c>
      <c r="P92" t="s">
        <v>71</v>
      </c>
    </row>
    <row r="93" spans="1:16" x14ac:dyDescent="0.25">
      <c r="A93" s="1">
        <v>91</v>
      </c>
      <c r="B93" s="1"/>
      <c r="C93" s="1" t="s">
        <v>107</v>
      </c>
      <c r="D93" s="4"/>
      <c r="E93" s="8">
        <v>45599</v>
      </c>
      <c r="F93" s="1" t="s">
        <v>91</v>
      </c>
      <c r="G93" s="1" t="s">
        <v>1</v>
      </c>
      <c r="H93" s="4"/>
      <c r="I93" s="1" t="s">
        <v>22</v>
      </c>
      <c r="J93" s="1" t="s">
        <v>16</v>
      </c>
      <c r="K93" s="1">
        <v>1957.84</v>
      </c>
      <c r="L93" t="s">
        <v>125</v>
      </c>
      <c r="O93" t="s">
        <v>23</v>
      </c>
      <c r="P93" t="s">
        <v>72</v>
      </c>
    </row>
    <row r="94" spans="1:16" x14ac:dyDescent="0.25">
      <c r="A94" s="1">
        <v>92</v>
      </c>
      <c r="B94" s="1"/>
      <c r="C94" s="1" t="s">
        <v>107</v>
      </c>
      <c r="D94" s="4"/>
      <c r="E94" s="8">
        <v>45599</v>
      </c>
      <c r="F94" s="1" t="s">
        <v>6</v>
      </c>
      <c r="G94" s="1" t="s">
        <v>1</v>
      </c>
      <c r="H94" s="4" t="s">
        <v>67</v>
      </c>
      <c r="I94" s="1" t="s">
        <v>22</v>
      </c>
      <c r="J94" s="1" t="s">
        <v>16</v>
      </c>
      <c r="K94" s="1">
        <v>276</v>
      </c>
      <c r="L94" t="s">
        <v>125</v>
      </c>
      <c r="O94" t="s">
        <v>27</v>
      </c>
      <c r="P94" t="s">
        <v>73</v>
      </c>
    </row>
    <row r="95" spans="1:16" x14ac:dyDescent="0.25">
      <c r="A95" s="1">
        <v>93</v>
      </c>
      <c r="B95" s="1"/>
      <c r="C95" s="1" t="s">
        <v>107</v>
      </c>
      <c r="D95" s="4"/>
      <c r="E95" s="8">
        <v>45600</v>
      </c>
      <c r="F95" s="1" t="s">
        <v>7</v>
      </c>
      <c r="G95" s="1" t="s">
        <v>1</v>
      </c>
      <c r="H95" s="4" t="s">
        <v>67</v>
      </c>
      <c r="I95" s="1" t="s">
        <v>22</v>
      </c>
      <c r="J95" s="1" t="s">
        <v>16</v>
      </c>
      <c r="K95" s="1">
        <v>276</v>
      </c>
      <c r="L95" t="s">
        <v>125</v>
      </c>
      <c r="O95" t="s">
        <v>29</v>
      </c>
      <c r="P95" t="s">
        <v>74</v>
      </c>
    </row>
    <row r="96" spans="1:16" x14ac:dyDescent="0.25">
      <c r="A96" s="1">
        <v>94</v>
      </c>
      <c r="B96" s="1"/>
      <c r="C96" s="1" t="s">
        <v>105</v>
      </c>
      <c r="D96" s="4"/>
      <c r="E96" s="8">
        <v>45598</v>
      </c>
      <c r="F96" s="1" t="s">
        <v>6</v>
      </c>
      <c r="G96" s="1" t="s">
        <v>1</v>
      </c>
      <c r="H96" s="4" t="s">
        <v>67</v>
      </c>
      <c r="I96" s="1" t="s">
        <v>22</v>
      </c>
      <c r="J96" s="1" t="s">
        <v>74</v>
      </c>
      <c r="K96" s="1">
        <v>79.8</v>
      </c>
      <c r="L96" t="s">
        <v>125</v>
      </c>
      <c r="O96" t="s">
        <v>28</v>
      </c>
      <c r="P96" t="s">
        <v>75</v>
      </c>
    </row>
    <row r="97" spans="1:16" x14ac:dyDescent="0.25">
      <c r="A97" s="1">
        <v>95</v>
      </c>
      <c r="B97" s="1"/>
      <c r="C97" s="1" t="s">
        <v>105</v>
      </c>
      <c r="D97" s="4"/>
      <c r="E97" s="8">
        <v>45598</v>
      </c>
      <c r="F97" s="1" t="s">
        <v>7</v>
      </c>
      <c r="G97" s="1" t="s">
        <v>1</v>
      </c>
      <c r="H97" s="4" t="s">
        <v>67</v>
      </c>
      <c r="I97" s="1" t="s">
        <v>22</v>
      </c>
      <c r="J97" s="1" t="s">
        <v>74</v>
      </c>
      <c r="K97" s="1">
        <v>79.8</v>
      </c>
      <c r="L97" t="s">
        <v>125</v>
      </c>
      <c r="O97" t="s">
        <v>67</v>
      </c>
      <c r="P97" t="s">
        <v>76</v>
      </c>
    </row>
    <row r="98" spans="1:16" x14ac:dyDescent="0.25">
      <c r="A98" s="1">
        <v>96</v>
      </c>
      <c r="B98" s="1"/>
      <c r="C98" s="1"/>
      <c r="D98" s="4"/>
      <c r="E98" s="8">
        <v>45600</v>
      </c>
      <c r="F98" s="1" t="s">
        <v>7</v>
      </c>
      <c r="G98" s="1" t="s">
        <v>1</v>
      </c>
      <c r="H98" s="4" t="s">
        <v>68</v>
      </c>
      <c r="I98" s="1" t="s">
        <v>108</v>
      </c>
      <c r="J98" s="1" t="s">
        <v>77</v>
      </c>
      <c r="K98" s="1">
        <v>60.7</v>
      </c>
      <c r="L98" t="s">
        <v>125</v>
      </c>
      <c r="N98" t="s">
        <v>6</v>
      </c>
      <c r="O98" t="s">
        <v>95</v>
      </c>
      <c r="P98" t="s">
        <v>15</v>
      </c>
    </row>
    <row r="99" spans="1:16" x14ac:dyDescent="0.25">
      <c r="A99" s="1">
        <v>97</v>
      </c>
      <c r="B99" s="1"/>
      <c r="C99" s="1"/>
      <c r="D99" s="4"/>
      <c r="E99" s="8">
        <v>45600</v>
      </c>
      <c r="F99" s="1" t="s">
        <v>7</v>
      </c>
      <c r="G99" s="1" t="s">
        <v>1</v>
      </c>
      <c r="H99" s="4" t="s">
        <v>28</v>
      </c>
      <c r="I99" s="1" t="s">
        <v>108</v>
      </c>
      <c r="J99" s="1" t="s">
        <v>36</v>
      </c>
      <c r="K99" s="1">
        <v>100.92</v>
      </c>
      <c r="L99" t="s">
        <v>125</v>
      </c>
      <c r="N99" t="s">
        <v>7</v>
      </c>
      <c r="O99" t="s">
        <v>2</v>
      </c>
      <c r="P99" t="s">
        <v>16</v>
      </c>
    </row>
    <row r="100" spans="1:16" x14ac:dyDescent="0.25">
      <c r="A100" s="1">
        <v>98</v>
      </c>
      <c r="B100" s="1"/>
      <c r="C100" s="1" t="s">
        <v>105</v>
      </c>
      <c r="D100" s="4"/>
      <c r="E100" s="8">
        <v>45598</v>
      </c>
      <c r="F100" s="1" t="s">
        <v>7</v>
      </c>
      <c r="G100" s="1" t="s">
        <v>1</v>
      </c>
      <c r="H100" s="4" t="s">
        <v>9</v>
      </c>
      <c r="I100" s="1" t="s">
        <v>22</v>
      </c>
      <c r="J100" s="1" t="s">
        <v>70</v>
      </c>
      <c r="K100" s="1">
        <v>11.6</v>
      </c>
      <c r="L100" t="s">
        <v>125</v>
      </c>
      <c r="N100" t="s">
        <v>91</v>
      </c>
      <c r="O100" t="s">
        <v>9</v>
      </c>
      <c r="P100" t="s">
        <v>17</v>
      </c>
    </row>
    <row r="101" spans="1:16" x14ac:dyDescent="0.25">
      <c r="A101" s="1">
        <v>99</v>
      </c>
      <c r="B101" s="1"/>
      <c r="C101" s="1"/>
      <c r="D101" s="4"/>
      <c r="E101" s="8">
        <v>45598</v>
      </c>
      <c r="F101" s="1" t="s">
        <v>7</v>
      </c>
      <c r="G101" s="1" t="s">
        <v>1</v>
      </c>
      <c r="H101" s="4" t="s">
        <v>10</v>
      </c>
      <c r="I101" s="1" t="s">
        <v>108</v>
      </c>
      <c r="J101" s="1" t="s">
        <v>15</v>
      </c>
      <c r="K101" s="1">
        <v>11.55</v>
      </c>
      <c r="L101" t="s">
        <v>125</v>
      </c>
      <c r="O101" t="s">
        <v>10</v>
      </c>
      <c r="P101" t="s">
        <v>36</v>
      </c>
    </row>
    <row r="102" spans="1:16" x14ac:dyDescent="0.25">
      <c r="A102" s="1">
        <v>100</v>
      </c>
      <c r="B102" s="1"/>
      <c r="C102" s="1"/>
      <c r="D102" s="4"/>
      <c r="E102" s="8">
        <v>45598</v>
      </c>
      <c r="F102" s="1" t="s">
        <v>7</v>
      </c>
      <c r="G102" s="1" t="s">
        <v>1</v>
      </c>
      <c r="H102" s="4" t="s">
        <v>11</v>
      </c>
      <c r="I102" s="1" t="s">
        <v>108</v>
      </c>
      <c r="J102" s="1" t="s">
        <v>15</v>
      </c>
      <c r="K102" s="1">
        <v>1</v>
      </c>
      <c r="L102" t="s">
        <v>125</v>
      </c>
      <c r="O102" t="s">
        <v>11</v>
      </c>
      <c r="P102" t="s">
        <v>94</v>
      </c>
    </row>
    <row r="103" spans="1:16" x14ac:dyDescent="0.25">
      <c r="A103" s="1">
        <v>101</v>
      </c>
      <c r="B103" s="1"/>
      <c r="C103" s="1" t="s">
        <v>106</v>
      </c>
      <c r="D103" s="4"/>
      <c r="E103" s="8">
        <v>45600</v>
      </c>
      <c r="F103" s="1" t="s">
        <v>6</v>
      </c>
      <c r="G103" s="1" t="s">
        <v>1</v>
      </c>
      <c r="H103" s="4" t="s">
        <v>2</v>
      </c>
      <c r="I103" s="1" t="s">
        <v>22</v>
      </c>
      <c r="J103" s="1" t="s">
        <v>16</v>
      </c>
      <c r="K103" s="1">
        <v>323.70999999999998</v>
      </c>
      <c r="L103" t="s">
        <v>125</v>
      </c>
      <c r="O103" t="s">
        <v>12</v>
      </c>
      <c r="P103" t="s">
        <v>70</v>
      </c>
    </row>
    <row r="104" spans="1:16" x14ac:dyDescent="0.25">
      <c r="A104" s="1">
        <v>102</v>
      </c>
      <c r="B104" s="1"/>
      <c r="C104" s="1" t="s">
        <v>106</v>
      </c>
      <c r="D104" s="4"/>
      <c r="E104" s="8">
        <v>45600</v>
      </c>
      <c r="F104" s="1" t="s">
        <v>6</v>
      </c>
      <c r="G104" s="1" t="s">
        <v>1</v>
      </c>
      <c r="H104" s="4" t="s">
        <v>10</v>
      </c>
      <c r="I104" s="1" t="s">
        <v>22</v>
      </c>
      <c r="J104" s="1" t="s">
        <v>16</v>
      </c>
      <c r="K104" s="1">
        <v>28.6</v>
      </c>
      <c r="L104" t="s">
        <v>125</v>
      </c>
      <c r="O104" t="s">
        <v>13</v>
      </c>
      <c r="P104" t="s">
        <v>71</v>
      </c>
    </row>
    <row r="105" spans="1:16" x14ac:dyDescent="0.25">
      <c r="A105" s="1">
        <v>103</v>
      </c>
      <c r="B105" s="1"/>
      <c r="C105" s="1" t="s">
        <v>106</v>
      </c>
      <c r="D105" s="4"/>
      <c r="E105" s="8">
        <v>45600</v>
      </c>
      <c r="F105" s="1" t="s">
        <v>6</v>
      </c>
      <c r="G105" s="1" t="s">
        <v>1</v>
      </c>
      <c r="H105" s="4" t="s">
        <v>29</v>
      </c>
      <c r="I105" s="1" t="s">
        <v>22</v>
      </c>
      <c r="J105" s="1" t="s">
        <v>16</v>
      </c>
      <c r="K105" s="1">
        <v>9.07</v>
      </c>
      <c r="L105" t="s">
        <v>125</v>
      </c>
      <c r="O105" t="s">
        <v>23</v>
      </c>
      <c r="P105" t="s">
        <v>72</v>
      </c>
    </row>
    <row r="106" spans="1:16" x14ac:dyDescent="0.25">
      <c r="A106" s="1">
        <v>104</v>
      </c>
      <c r="B106" s="1"/>
      <c r="C106" s="1" t="s">
        <v>107</v>
      </c>
      <c r="D106" s="4"/>
      <c r="E106" s="8">
        <v>45602</v>
      </c>
      <c r="F106" s="1" t="s">
        <v>6</v>
      </c>
      <c r="G106" s="1" t="s">
        <v>1</v>
      </c>
      <c r="H106" s="4" t="s">
        <v>2</v>
      </c>
      <c r="I106" s="1" t="s">
        <v>22</v>
      </c>
      <c r="J106" s="1" t="s">
        <v>16</v>
      </c>
      <c r="K106" s="1">
        <v>70.56</v>
      </c>
    </row>
    <row r="107" spans="1:16" x14ac:dyDescent="0.25">
      <c r="A107" s="1">
        <v>105</v>
      </c>
      <c r="B107" s="1"/>
      <c r="C107" s="1" t="s">
        <v>107</v>
      </c>
      <c r="D107" s="4"/>
      <c r="E107" s="8">
        <v>45602</v>
      </c>
      <c r="F107" s="1" t="s">
        <v>6</v>
      </c>
      <c r="G107" s="1" t="s">
        <v>1</v>
      </c>
      <c r="H107" s="4" t="s">
        <v>2</v>
      </c>
      <c r="I107" s="1" t="s">
        <v>22</v>
      </c>
      <c r="J107" s="1" t="s">
        <v>16</v>
      </c>
      <c r="K107" s="1">
        <v>351.74</v>
      </c>
    </row>
    <row r="108" spans="1:16" x14ac:dyDescent="0.25">
      <c r="A108" s="1">
        <v>106</v>
      </c>
      <c r="B108" s="1"/>
      <c r="C108" s="1" t="s">
        <v>107</v>
      </c>
      <c r="D108" s="4"/>
      <c r="E108" s="8">
        <v>45602</v>
      </c>
      <c r="F108" s="1" t="s">
        <v>6</v>
      </c>
      <c r="G108" s="1" t="s">
        <v>1</v>
      </c>
      <c r="H108" s="4" t="s">
        <v>2</v>
      </c>
      <c r="I108" s="1" t="s">
        <v>22</v>
      </c>
      <c r="J108" s="1" t="s">
        <v>16</v>
      </c>
      <c r="K108" s="1">
        <v>131.44999999999999</v>
      </c>
    </row>
    <row r="109" spans="1:16" x14ac:dyDescent="0.25">
      <c r="A109" s="1">
        <v>107</v>
      </c>
      <c r="B109" s="1"/>
      <c r="C109" s="1" t="s">
        <v>107</v>
      </c>
      <c r="D109" s="4"/>
      <c r="E109" s="8">
        <v>45602</v>
      </c>
      <c r="F109" s="1" t="s">
        <v>6</v>
      </c>
      <c r="G109" s="1" t="s">
        <v>1</v>
      </c>
      <c r="H109" s="4" t="s">
        <v>2</v>
      </c>
      <c r="I109" s="1" t="s">
        <v>22</v>
      </c>
      <c r="J109" s="1" t="s">
        <v>16</v>
      </c>
      <c r="K109" s="1">
        <v>394.81</v>
      </c>
    </row>
    <row r="110" spans="1:16" x14ac:dyDescent="0.25">
      <c r="A110" s="1">
        <v>108</v>
      </c>
      <c r="B110" s="1"/>
      <c r="C110" s="1" t="s">
        <v>107</v>
      </c>
      <c r="D110" s="4"/>
      <c r="E110" s="8">
        <v>45602</v>
      </c>
      <c r="F110" s="1" t="s">
        <v>6</v>
      </c>
      <c r="G110" s="1" t="s">
        <v>1</v>
      </c>
      <c r="H110" s="4" t="s">
        <v>10</v>
      </c>
      <c r="I110" s="1" t="s">
        <v>22</v>
      </c>
      <c r="J110" s="1" t="s">
        <v>16</v>
      </c>
      <c r="K110" s="1">
        <v>72.540000000000006</v>
      </c>
    </row>
    <row r="111" spans="1:16" x14ac:dyDescent="0.25">
      <c r="A111" s="1">
        <v>109</v>
      </c>
      <c r="B111" s="1"/>
      <c r="C111" s="1" t="s">
        <v>107</v>
      </c>
      <c r="D111" s="4"/>
      <c r="E111" s="8">
        <v>45602</v>
      </c>
      <c r="F111" s="1" t="s">
        <v>6</v>
      </c>
      <c r="G111" s="1" t="s">
        <v>1</v>
      </c>
      <c r="H111" s="4" t="s">
        <v>29</v>
      </c>
      <c r="I111" s="1" t="s">
        <v>22</v>
      </c>
      <c r="J111" s="1" t="s">
        <v>16</v>
      </c>
      <c r="K111" s="1">
        <v>31.09</v>
      </c>
    </row>
    <row r="112" spans="1:16" x14ac:dyDescent="0.25">
      <c r="A112" s="1">
        <v>110</v>
      </c>
      <c r="B112" s="1"/>
      <c r="C112" s="1" t="s">
        <v>107</v>
      </c>
      <c r="D112" s="4"/>
      <c r="E112" s="8">
        <v>45602</v>
      </c>
      <c r="F112" s="1" t="s">
        <v>6</v>
      </c>
      <c r="G112" s="1" t="s">
        <v>1</v>
      </c>
      <c r="H112" s="4" t="s">
        <v>9</v>
      </c>
      <c r="I112" s="1" t="s">
        <v>22</v>
      </c>
      <c r="J112" s="1" t="s">
        <v>70</v>
      </c>
      <c r="K112" s="1">
        <v>18.149999999999999</v>
      </c>
    </row>
    <row r="113" spans="1:11" x14ac:dyDescent="0.25">
      <c r="A113" s="1">
        <v>111</v>
      </c>
      <c r="B113" s="1"/>
      <c r="C113" s="1" t="s">
        <v>107</v>
      </c>
      <c r="D113" s="4"/>
      <c r="E113" s="8">
        <v>45602</v>
      </c>
      <c r="F113" s="1" t="s">
        <v>7</v>
      </c>
      <c r="G113" s="1" t="s">
        <v>1</v>
      </c>
      <c r="H113" s="4" t="s">
        <v>9</v>
      </c>
      <c r="I113" s="1" t="s">
        <v>22</v>
      </c>
      <c r="J113" s="1" t="s">
        <v>70</v>
      </c>
      <c r="K113" s="1">
        <v>18.149999999999999</v>
      </c>
    </row>
    <row r="114" spans="1:11" x14ac:dyDescent="0.25">
      <c r="A114" s="1">
        <v>112</v>
      </c>
      <c r="B114" s="1"/>
      <c r="C114" s="1" t="s">
        <v>107</v>
      </c>
      <c r="D114" s="4"/>
      <c r="E114" s="8">
        <v>45602</v>
      </c>
      <c r="F114" s="1" t="s">
        <v>7</v>
      </c>
      <c r="G114" s="1" t="s">
        <v>1</v>
      </c>
      <c r="H114" s="4" t="s">
        <v>2</v>
      </c>
      <c r="I114" s="1" t="s">
        <v>22</v>
      </c>
      <c r="J114" s="1" t="s">
        <v>16</v>
      </c>
      <c r="K114" s="1">
        <v>70.56</v>
      </c>
    </row>
    <row r="115" spans="1:11" x14ac:dyDescent="0.25">
      <c r="A115" s="1">
        <v>113</v>
      </c>
      <c r="B115" s="1"/>
      <c r="C115" s="1" t="s">
        <v>107</v>
      </c>
      <c r="D115" s="4"/>
      <c r="E115" s="8">
        <v>45602</v>
      </c>
      <c r="F115" s="1" t="s">
        <v>7</v>
      </c>
      <c r="G115" s="1" t="s">
        <v>1</v>
      </c>
      <c r="H115" s="4" t="s">
        <v>2</v>
      </c>
      <c r="I115" s="1" t="s">
        <v>22</v>
      </c>
      <c r="J115" s="1" t="s">
        <v>16</v>
      </c>
      <c r="K115" s="1">
        <v>351.74</v>
      </c>
    </row>
    <row r="116" spans="1:11" x14ac:dyDescent="0.25">
      <c r="A116" s="1">
        <v>114</v>
      </c>
      <c r="B116" s="1"/>
      <c r="C116" s="1" t="s">
        <v>107</v>
      </c>
      <c r="D116" s="4"/>
      <c r="E116" s="8">
        <v>45602</v>
      </c>
      <c r="F116" s="1" t="s">
        <v>7</v>
      </c>
      <c r="G116" s="1" t="s">
        <v>1</v>
      </c>
      <c r="H116" s="4" t="s">
        <v>2</v>
      </c>
      <c r="I116" s="1" t="s">
        <v>22</v>
      </c>
      <c r="J116" s="1" t="s">
        <v>16</v>
      </c>
      <c r="K116" s="1">
        <v>131.44999999999999</v>
      </c>
    </row>
    <row r="117" spans="1:11" x14ac:dyDescent="0.25">
      <c r="A117" s="1">
        <v>115</v>
      </c>
      <c r="B117" s="1"/>
      <c r="C117" s="1"/>
      <c r="D117" s="4"/>
      <c r="E117" s="8">
        <v>45601</v>
      </c>
      <c r="F117" s="1" t="s">
        <v>7</v>
      </c>
      <c r="G117" s="1" t="s">
        <v>1</v>
      </c>
      <c r="H117" s="4" t="s">
        <v>95</v>
      </c>
      <c r="I117" s="1" t="s">
        <v>24</v>
      </c>
      <c r="J117" s="1" t="s">
        <v>16</v>
      </c>
      <c r="K117" s="1">
        <v>5</v>
      </c>
    </row>
    <row r="118" spans="1:11" x14ac:dyDescent="0.25">
      <c r="A118" s="1">
        <v>116</v>
      </c>
      <c r="B118" s="1"/>
      <c r="C118" s="1"/>
      <c r="D118" s="4"/>
      <c r="F118" s="1"/>
      <c r="G118" s="1"/>
      <c r="H118" s="4"/>
      <c r="I118" s="1"/>
      <c r="J118" s="1"/>
      <c r="K118" s="1"/>
    </row>
    <row r="119" spans="1:11" x14ac:dyDescent="0.25">
      <c r="A119" s="1">
        <v>117</v>
      </c>
      <c r="B119" s="1"/>
      <c r="C119" s="1"/>
      <c r="D119" s="4"/>
      <c r="F119" s="1"/>
      <c r="G119" s="1"/>
      <c r="H119" s="4"/>
      <c r="I119" s="1"/>
      <c r="J119" s="1"/>
      <c r="K119" s="1"/>
    </row>
    <row r="120" spans="1:11" x14ac:dyDescent="0.25">
      <c r="A120" s="1">
        <v>118</v>
      </c>
      <c r="B120" s="1"/>
      <c r="C120" s="1"/>
      <c r="D120" s="4"/>
      <c r="F120" s="1"/>
      <c r="G120" s="1"/>
      <c r="H120" s="4"/>
      <c r="I120" s="1"/>
      <c r="J120" s="1"/>
      <c r="K120" s="1"/>
    </row>
    <row r="121" spans="1:11" x14ac:dyDescent="0.25">
      <c r="A121" s="1">
        <v>119</v>
      </c>
      <c r="B121" s="1"/>
      <c r="C121" s="1"/>
      <c r="D121" s="4"/>
      <c r="F121" s="1"/>
      <c r="G121" s="1"/>
      <c r="H121" s="4"/>
      <c r="I121" s="1"/>
      <c r="J121" s="1"/>
      <c r="K121" s="1"/>
    </row>
    <row r="122" spans="1:11" x14ac:dyDescent="0.25">
      <c r="A122" s="1">
        <v>120</v>
      </c>
      <c r="B122" s="1"/>
      <c r="C122" s="1"/>
      <c r="D122" s="4"/>
      <c r="F122" s="1"/>
      <c r="G122" s="1"/>
      <c r="H122" s="4"/>
      <c r="I122" s="1"/>
      <c r="J122" s="1"/>
      <c r="K122" s="1"/>
    </row>
    <row r="123" spans="1:11" x14ac:dyDescent="0.25">
      <c r="A123" s="1">
        <v>121</v>
      </c>
      <c r="B123" s="1"/>
      <c r="C123" s="1"/>
      <c r="D123" s="4"/>
      <c r="F123" s="1"/>
      <c r="G123" s="1"/>
      <c r="H123" s="4"/>
      <c r="I123" s="1"/>
      <c r="J123" s="1"/>
      <c r="K123" s="1"/>
    </row>
    <row r="124" spans="1:11" x14ac:dyDescent="0.25">
      <c r="A124" s="1">
        <v>122</v>
      </c>
      <c r="B124" s="1"/>
      <c r="C124" s="1"/>
      <c r="D124" s="4"/>
      <c r="F124" s="1"/>
      <c r="G124" s="1"/>
      <c r="H124" s="4"/>
      <c r="I124" s="1"/>
      <c r="J124" s="1"/>
      <c r="K124" s="1"/>
    </row>
    <row r="125" spans="1:11" x14ac:dyDescent="0.25">
      <c r="A125" s="1">
        <v>123</v>
      </c>
      <c r="B125" s="1"/>
      <c r="C125" s="1"/>
      <c r="D125" s="4"/>
      <c r="F125" s="1"/>
      <c r="G125" s="1"/>
      <c r="H125" s="4"/>
      <c r="I125" s="1"/>
      <c r="J125" s="1"/>
      <c r="K125" s="1"/>
    </row>
    <row r="126" spans="1:11" x14ac:dyDescent="0.25">
      <c r="A126" s="1">
        <v>124</v>
      </c>
      <c r="B126" s="1"/>
      <c r="C126" s="1"/>
      <c r="D126" s="4"/>
      <c r="F126" s="1"/>
      <c r="G126" s="1"/>
      <c r="H126" s="4"/>
      <c r="I126" s="1"/>
      <c r="J126" s="1"/>
      <c r="K126" s="1"/>
    </row>
    <row r="127" spans="1:11" x14ac:dyDescent="0.25">
      <c r="A127" s="1">
        <v>125</v>
      </c>
      <c r="B127" s="1"/>
      <c r="C127" s="1"/>
      <c r="D127" s="4"/>
      <c r="F127" s="1"/>
      <c r="G127" s="1"/>
      <c r="H127" s="4"/>
      <c r="I127" s="1"/>
      <c r="J127" s="1"/>
      <c r="K127" s="1"/>
    </row>
    <row r="128" spans="1:11" x14ac:dyDescent="0.25">
      <c r="A128" s="1">
        <v>126</v>
      </c>
      <c r="B128" s="1"/>
      <c r="C128" s="1"/>
      <c r="D128" s="4"/>
      <c r="F128" s="1"/>
      <c r="G128" s="1"/>
      <c r="H128" s="4"/>
      <c r="I128" s="1"/>
      <c r="J128" s="1"/>
      <c r="K128" s="1"/>
    </row>
    <row r="129" spans="1:11" x14ac:dyDescent="0.25">
      <c r="A129" s="1">
        <v>127</v>
      </c>
      <c r="B129" s="1"/>
      <c r="C129" s="1"/>
      <c r="D129" s="4"/>
      <c r="F129" s="1"/>
      <c r="G129" s="1"/>
      <c r="H129" s="4"/>
      <c r="I129" s="1"/>
      <c r="J129" s="1"/>
      <c r="K129" s="1"/>
    </row>
    <row r="130" spans="1:11" x14ac:dyDescent="0.25">
      <c r="A130" s="1">
        <v>128</v>
      </c>
      <c r="B130" s="1"/>
      <c r="C130" s="1"/>
      <c r="D130" s="4"/>
      <c r="F130" s="1"/>
      <c r="G130" s="1"/>
      <c r="H130" s="4"/>
      <c r="I130" s="1"/>
      <c r="J130" s="1"/>
      <c r="K130" s="1"/>
    </row>
    <row r="131" spans="1:11" x14ac:dyDescent="0.25">
      <c r="A131" s="1">
        <v>129</v>
      </c>
      <c r="B131" s="1"/>
      <c r="C131" s="1" t="s">
        <v>30</v>
      </c>
      <c r="D131" s="4"/>
      <c r="F131" s="1"/>
      <c r="G131" s="1"/>
      <c r="H131" s="4"/>
      <c r="I131" s="1"/>
      <c r="J131" s="1"/>
      <c r="K131" s="1"/>
    </row>
    <row r="132" spans="1:11" x14ac:dyDescent="0.25">
      <c r="A132" s="1">
        <v>130</v>
      </c>
      <c r="B132" s="1"/>
      <c r="C132" s="1" t="s">
        <v>31</v>
      </c>
      <c r="D132" s="4"/>
      <c r="F132" s="1"/>
      <c r="G132" s="1"/>
      <c r="H132" s="4"/>
      <c r="I132" s="1"/>
      <c r="J132" s="1"/>
      <c r="K132" s="1"/>
    </row>
    <row r="133" spans="1:11" x14ac:dyDescent="0.25">
      <c r="A133" s="1">
        <v>131</v>
      </c>
      <c r="B133" s="1"/>
      <c r="C133" s="1" t="s">
        <v>30</v>
      </c>
      <c r="D133" s="4"/>
      <c r="F133" s="1"/>
      <c r="G133" s="1"/>
      <c r="H133" s="4"/>
      <c r="I133" s="1"/>
      <c r="J133" s="1"/>
      <c r="K133" s="1"/>
    </row>
    <row r="134" spans="1:11" x14ac:dyDescent="0.25">
      <c r="A134" s="1">
        <v>132</v>
      </c>
      <c r="B134" s="1"/>
      <c r="C134" s="1" t="s">
        <v>30</v>
      </c>
      <c r="D134" s="4"/>
      <c r="F134" s="1"/>
      <c r="G134" s="1"/>
      <c r="H134" s="4"/>
      <c r="I134" s="1"/>
      <c r="J134" s="1"/>
      <c r="K134" s="1"/>
    </row>
    <row r="135" spans="1:11" x14ac:dyDescent="0.25">
      <c r="A135" s="1">
        <v>133</v>
      </c>
      <c r="B135" s="1"/>
      <c r="C135" s="1" t="s">
        <v>31</v>
      </c>
      <c r="D135" s="4"/>
      <c r="F135" s="1"/>
      <c r="G135" s="1"/>
      <c r="H135" s="4"/>
      <c r="I135" s="1"/>
      <c r="J135" s="1"/>
      <c r="K135" s="1"/>
    </row>
    <row r="136" spans="1:11" x14ac:dyDescent="0.25">
      <c r="A136" s="1">
        <v>134</v>
      </c>
      <c r="B136" s="1"/>
      <c r="C136" s="1" t="s">
        <v>31</v>
      </c>
      <c r="D136" s="4"/>
      <c r="F136" s="1"/>
      <c r="G136" s="1"/>
      <c r="H136" s="4"/>
      <c r="I136" s="1"/>
      <c r="J136" s="1"/>
      <c r="K136" s="1"/>
    </row>
    <row r="137" spans="1:11" x14ac:dyDescent="0.25">
      <c r="A137" s="1">
        <v>135</v>
      </c>
      <c r="B137" s="1"/>
      <c r="C137" s="1"/>
      <c r="D137" s="4"/>
      <c r="F137" s="1"/>
      <c r="G137" s="1"/>
      <c r="H137" s="4"/>
      <c r="I137" s="1"/>
      <c r="J137" s="1"/>
      <c r="K137" s="1"/>
    </row>
    <row r="138" spans="1:11" x14ac:dyDescent="0.25">
      <c r="A138" s="1">
        <v>136</v>
      </c>
      <c r="B138" s="1"/>
      <c r="C138" s="1"/>
      <c r="D138" s="4"/>
      <c r="F138" s="1"/>
      <c r="G138" s="1"/>
      <c r="H138" s="4"/>
      <c r="I138" s="1"/>
      <c r="J138" s="1"/>
      <c r="K138" s="1"/>
    </row>
    <row r="139" spans="1:11" x14ac:dyDescent="0.25">
      <c r="A139" s="1">
        <v>137</v>
      </c>
      <c r="B139" s="1"/>
      <c r="C139" s="1"/>
      <c r="D139" s="4"/>
      <c r="F139" s="1"/>
      <c r="G139" s="1"/>
      <c r="H139" s="4"/>
      <c r="I139" s="1"/>
      <c r="J139" s="1"/>
      <c r="K139" s="1"/>
    </row>
    <row r="140" spans="1:11" x14ac:dyDescent="0.25">
      <c r="A140" s="1">
        <v>138</v>
      </c>
      <c r="B140" s="1"/>
      <c r="C140" s="1"/>
      <c r="D140" s="4"/>
      <c r="F140" s="1"/>
      <c r="G140" s="1"/>
      <c r="H140" s="4"/>
      <c r="I140" s="1"/>
      <c r="J140" s="1"/>
      <c r="K140" s="1"/>
    </row>
    <row r="141" spans="1:11" x14ac:dyDescent="0.25">
      <c r="A141" s="1">
        <v>139</v>
      </c>
      <c r="B141" s="1"/>
      <c r="C141" s="1"/>
      <c r="D141" s="4"/>
      <c r="F141" s="1"/>
      <c r="G141" s="1"/>
      <c r="H141" s="4"/>
      <c r="I141" s="1"/>
      <c r="J141" s="1"/>
      <c r="K141" s="1"/>
    </row>
    <row r="142" spans="1:11" x14ac:dyDescent="0.25">
      <c r="A142" s="1">
        <v>140</v>
      </c>
      <c r="B142" s="1"/>
      <c r="C142" s="1"/>
      <c r="D142" s="4"/>
      <c r="F142" s="1"/>
      <c r="G142" s="1"/>
      <c r="H142" s="4"/>
      <c r="I142" s="1"/>
      <c r="J142" s="1"/>
      <c r="K142" s="1"/>
    </row>
    <row r="143" spans="1:11" x14ac:dyDescent="0.25">
      <c r="A143" s="1">
        <v>141</v>
      </c>
      <c r="B143" s="1"/>
      <c r="C143" s="1"/>
      <c r="D143" s="4"/>
      <c r="F143" s="1"/>
      <c r="G143" s="1"/>
      <c r="H143" s="4"/>
      <c r="I143" s="1"/>
      <c r="J143" s="1"/>
      <c r="K143" s="1"/>
    </row>
    <row r="144" spans="1:11" x14ac:dyDescent="0.25">
      <c r="A144" s="1">
        <v>142</v>
      </c>
      <c r="B144" s="1"/>
      <c r="C144" s="1"/>
      <c r="D144" s="4"/>
      <c r="F144" s="1"/>
      <c r="G144" s="1"/>
      <c r="H144" s="4"/>
      <c r="I144" s="1"/>
      <c r="J144" s="1"/>
      <c r="K144" s="1"/>
    </row>
    <row r="145" spans="1:11" x14ac:dyDescent="0.25">
      <c r="A145" s="1">
        <v>143</v>
      </c>
      <c r="B145" s="1"/>
      <c r="C145" s="1"/>
      <c r="D145" s="4"/>
      <c r="F145" s="1"/>
      <c r="G145" s="1"/>
      <c r="H145" s="4"/>
      <c r="I145" s="1"/>
      <c r="J145" s="1"/>
      <c r="K145" s="1"/>
    </row>
    <row r="146" spans="1:11" x14ac:dyDescent="0.25">
      <c r="A146" s="1">
        <v>144</v>
      </c>
      <c r="B146" s="1"/>
      <c r="C146" s="1" t="s">
        <v>32</v>
      </c>
      <c r="D146" s="4"/>
      <c r="F146" s="1"/>
      <c r="G146" s="1"/>
      <c r="H146" s="4"/>
      <c r="I146" s="1"/>
      <c r="J146" s="1"/>
      <c r="K146" s="1"/>
    </row>
    <row r="147" spans="1:11" x14ac:dyDescent="0.25">
      <c r="A147" s="1">
        <v>145</v>
      </c>
      <c r="B147" s="1"/>
      <c r="C147" s="1" t="s">
        <v>32</v>
      </c>
      <c r="D147" s="4"/>
      <c r="F147" s="1"/>
      <c r="G147" s="1"/>
      <c r="H147" s="4"/>
      <c r="I147" s="1"/>
      <c r="J147" s="1"/>
      <c r="K147" s="1"/>
    </row>
    <row r="148" spans="1:11" x14ac:dyDescent="0.25">
      <c r="A148" s="1">
        <v>146</v>
      </c>
      <c r="B148" s="1"/>
      <c r="C148" s="1" t="s">
        <v>32</v>
      </c>
      <c r="D148" s="4"/>
      <c r="F148" s="1"/>
      <c r="G148" s="1"/>
      <c r="H148" s="4"/>
      <c r="I148" s="1"/>
      <c r="J148" s="1"/>
      <c r="K148" s="1"/>
    </row>
    <row r="149" spans="1:11" x14ac:dyDescent="0.25">
      <c r="A149" s="1">
        <v>147</v>
      </c>
      <c r="B149" s="1"/>
      <c r="C149" s="1" t="s">
        <v>32</v>
      </c>
      <c r="D149" s="4"/>
      <c r="F149" s="1"/>
      <c r="G149" s="1"/>
      <c r="H149" s="4"/>
      <c r="I149" s="1"/>
      <c r="J149" s="1"/>
      <c r="K149" s="1"/>
    </row>
    <row r="150" spans="1:11" x14ac:dyDescent="0.25">
      <c r="A150" s="1">
        <v>148</v>
      </c>
      <c r="B150" s="1"/>
      <c r="C150" s="1" t="s">
        <v>33</v>
      </c>
      <c r="D150" s="4"/>
      <c r="F150" s="1"/>
      <c r="G150" s="1"/>
      <c r="H150" s="4"/>
      <c r="I150" s="1"/>
      <c r="J150" s="1"/>
      <c r="K150" s="1"/>
    </row>
    <row r="151" spans="1:11" x14ac:dyDescent="0.25">
      <c r="A151" s="1">
        <v>149</v>
      </c>
      <c r="B151" s="1"/>
      <c r="C151" s="1" t="s">
        <v>33</v>
      </c>
      <c r="D151" s="4"/>
      <c r="F151" s="1"/>
      <c r="G151" s="1"/>
      <c r="H151" s="4"/>
      <c r="I151" s="1"/>
      <c r="J151" s="1"/>
      <c r="K151" s="1"/>
    </row>
    <row r="152" spans="1:11" x14ac:dyDescent="0.25">
      <c r="A152" s="1">
        <v>150</v>
      </c>
      <c r="B152" s="1"/>
      <c r="C152" s="1" t="s">
        <v>33</v>
      </c>
      <c r="D152" s="4"/>
      <c r="F152" s="1"/>
      <c r="G152" s="1"/>
      <c r="H152" s="4"/>
      <c r="I152" s="1"/>
      <c r="J152" s="1"/>
      <c r="K152" s="1"/>
    </row>
    <row r="153" spans="1:11" x14ac:dyDescent="0.25">
      <c r="A153" s="1">
        <v>151</v>
      </c>
      <c r="B153" s="1"/>
      <c r="C153" s="1" t="s">
        <v>33</v>
      </c>
      <c r="D153" s="4"/>
      <c r="F153" s="1"/>
      <c r="G153" s="1"/>
      <c r="H153" s="4"/>
      <c r="I153" s="1"/>
      <c r="J153" s="1"/>
      <c r="K153" s="1"/>
    </row>
    <row r="154" spans="1:11" x14ac:dyDescent="0.25">
      <c r="A154" s="1">
        <v>152</v>
      </c>
      <c r="B154" s="1"/>
      <c r="C154" s="1" t="s">
        <v>33</v>
      </c>
      <c r="D154" s="4"/>
      <c r="F154" s="1"/>
      <c r="G154" s="1"/>
      <c r="H154" s="4"/>
      <c r="I154" s="1"/>
      <c r="J154" s="1"/>
      <c r="K154" s="1"/>
    </row>
    <row r="155" spans="1:11" x14ac:dyDescent="0.25">
      <c r="A155" s="1">
        <v>153</v>
      </c>
      <c r="B155" s="1"/>
      <c r="C155" s="1" t="s">
        <v>37</v>
      </c>
      <c r="D155" s="4"/>
      <c r="F155" s="1"/>
      <c r="G155" s="1"/>
      <c r="H155" s="4"/>
      <c r="I155" s="1"/>
      <c r="J155" s="1"/>
      <c r="K155" s="1"/>
    </row>
    <row r="156" spans="1:11" x14ac:dyDescent="0.25">
      <c r="A156" s="1">
        <v>154</v>
      </c>
      <c r="B156" s="1"/>
      <c r="C156" s="1" t="s">
        <v>37</v>
      </c>
      <c r="D156" s="4"/>
      <c r="F156" s="1"/>
      <c r="G156" s="1"/>
      <c r="H156" s="4"/>
      <c r="I156" s="1"/>
      <c r="J156" s="1"/>
      <c r="K156" s="1"/>
    </row>
    <row r="157" spans="1:11" x14ac:dyDescent="0.25">
      <c r="A157" s="1">
        <v>155</v>
      </c>
      <c r="B157" s="1"/>
      <c r="C157" s="1"/>
      <c r="D157" s="4"/>
      <c r="F157" s="1"/>
      <c r="G157" s="1"/>
      <c r="H157" s="4"/>
      <c r="I157" s="1"/>
      <c r="J157" s="1"/>
      <c r="K157" s="1"/>
    </row>
    <row r="158" spans="1:11" x14ac:dyDescent="0.25">
      <c r="A158" s="1">
        <v>156</v>
      </c>
      <c r="B158" s="1"/>
      <c r="C158" s="1"/>
      <c r="D158" s="4"/>
      <c r="F158" s="1"/>
      <c r="G158" s="1"/>
      <c r="H158" s="4"/>
      <c r="I158" s="1"/>
      <c r="J158" s="1"/>
      <c r="K158" s="1"/>
    </row>
    <row r="159" spans="1:11" x14ac:dyDescent="0.25">
      <c r="A159" s="1">
        <v>157</v>
      </c>
      <c r="B159" s="1"/>
      <c r="C159" s="1"/>
      <c r="D159" s="4"/>
      <c r="F159" s="1"/>
      <c r="G159" s="1"/>
      <c r="H159" s="4"/>
      <c r="I159" s="1"/>
      <c r="J159" s="1"/>
      <c r="K159" s="1"/>
    </row>
    <row r="160" spans="1:11" x14ac:dyDescent="0.25">
      <c r="A160" s="1"/>
      <c r="B160" s="1"/>
      <c r="C160" s="1"/>
      <c r="D160" s="4"/>
      <c r="F160" s="1"/>
      <c r="G160" s="1"/>
      <c r="H160" s="4"/>
      <c r="I160" s="1"/>
      <c r="J160" s="1"/>
      <c r="K160" s="1"/>
    </row>
    <row r="161" spans="1:11" x14ac:dyDescent="0.25">
      <c r="A161" s="1">
        <v>158</v>
      </c>
      <c r="B161" s="1"/>
      <c r="C161" s="1"/>
      <c r="D161" s="4"/>
      <c r="F161" s="1"/>
      <c r="G161" s="1"/>
      <c r="H161" s="4"/>
      <c r="I161" s="1"/>
      <c r="J161" s="1"/>
      <c r="K161" s="1"/>
    </row>
    <row r="162" spans="1:11" x14ac:dyDescent="0.25">
      <c r="A162" s="1">
        <v>159</v>
      </c>
      <c r="B162" s="1"/>
      <c r="C162" s="1"/>
      <c r="D162" s="4"/>
      <c r="F162" s="1"/>
      <c r="G162" s="1"/>
      <c r="H162" s="4"/>
      <c r="I162" s="1"/>
      <c r="J162" s="1"/>
      <c r="K162" s="1"/>
    </row>
    <row r="163" spans="1:11" x14ac:dyDescent="0.25">
      <c r="A163" s="1">
        <v>160</v>
      </c>
      <c r="B163" s="1"/>
      <c r="C163" s="1"/>
      <c r="D163" s="4"/>
      <c r="F163" s="1"/>
      <c r="G163" s="1"/>
      <c r="H163" s="4"/>
      <c r="I163" s="1"/>
      <c r="J163" s="1"/>
      <c r="K163" s="1"/>
    </row>
    <row r="164" spans="1:11" x14ac:dyDescent="0.25">
      <c r="A164" s="1">
        <v>161</v>
      </c>
      <c r="B164" s="1"/>
      <c r="C164" s="1" t="s">
        <v>34</v>
      </c>
      <c r="D164" s="4"/>
      <c r="F164" s="1"/>
      <c r="G164" s="1"/>
      <c r="H164" s="4"/>
      <c r="I164" s="1"/>
      <c r="J164" s="1"/>
      <c r="K164" s="1"/>
    </row>
    <row r="165" spans="1:11" x14ac:dyDescent="0.25">
      <c r="A165" s="1">
        <v>162</v>
      </c>
      <c r="B165" s="1"/>
      <c r="C165" s="1" t="s">
        <v>34</v>
      </c>
      <c r="D165" s="4"/>
      <c r="F165" s="1"/>
      <c r="G165" s="1"/>
      <c r="H165" s="4"/>
      <c r="I165" s="1"/>
      <c r="J165" s="1"/>
      <c r="K165" s="1"/>
    </row>
    <row r="166" spans="1:11" x14ac:dyDescent="0.25">
      <c r="A166" s="1">
        <v>163</v>
      </c>
      <c r="B166" s="1"/>
      <c r="C166" s="1" t="s">
        <v>34</v>
      </c>
      <c r="D166" s="4"/>
      <c r="F166" s="1"/>
      <c r="G166" s="1"/>
      <c r="H166" s="4"/>
      <c r="I166" s="1"/>
      <c r="J166" s="1"/>
      <c r="K166" s="1"/>
    </row>
    <row r="167" spans="1:11" x14ac:dyDescent="0.25">
      <c r="A167" s="1">
        <v>164</v>
      </c>
      <c r="B167" s="1"/>
      <c r="C167" s="1" t="s">
        <v>35</v>
      </c>
      <c r="D167" s="4"/>
      <c r="F167" s="1"/>
      <c r="G167" s="1"/>
      <c r="H167" s="4"/>
      <c r="I167" s="1"/>
      <c r="J167" s="1"/>
      <c r="K167" s="1"/>
    </row>
    <row r="168" spans="1:11" x14ac:dyDescent="0.25">
      <c r="A168" s="1">
        <v>165</v>
      </c>
      <c r="B168" s="1"/>
      <c r="C168" s="1" t="s">
        <v>35</v>
      </c>
      <c r="D168" s="4"/>
      <c r="F168" s="1"/>
      <c r="G168" s="1"/>
      <c r="H168" s="4"/>
      <c r="I168" s="1"/>
      <c r="J168" s="1"/>
      <c r="K168" s="1"/>
    </row>
    <row r="169" spans="1:11" x14ac:dyDescent="0.25">
      <c r="A169" s="1">
        <v>166</v>
      </c>
      <c r="B169" s="1"/>
      <c r="C169" s="1" t="s">
        <v>35</v>
      </c>
      <c r="D169" s="4"/>
      <c r="F169" s="1"/>
      <c r="G169" s="1"/>
      <c r="H169" s="4"/>
      <c r="I169" s="1"/>
      <c r="J169" s="1"/>
      <c r="K169" s="1"/>
    </row>
    <row r="170" spans="1:11" x14ac:dyDescent="0.25">
      <c r="A170" s="1">
        <v>167</v>
      </c>
      <c r="B170" s="1"/>
      <c r="C170" s="1" t="s">
        <v>35</v>
      </c>
      <c r="D170" s="4"/>
      <c r="F170" s="1"/>
      <c r="G170" s="1"/>
      <c r="H170" s="4"/>
      <c r="I170" s="1"/>
      <c r="J170" s="1"/>
      <c r="K170" s="1"/>
    </row>
    <row r="171" spans="1:11" x14ac:dyDescent="0.25">
      <c r="A171" s="1"/>
      <c r="B171" s="1"/>
      <c r="C171" s="1" t="s">
        <v>35</v>
      </c>
      <c r="D171" s="4"/>
      <c r="F171" s="1"/>
      <c r="G171" s="1"/>
      <c r="H171" s="4"/>
      <c r="I171" s="1"/>
      <c r="J171" s="1"/>
      <c r="K171" s="1"/>
    </row>
    <row r="172" spans="1:11" x14ac:dyDescent="0.25">
      <c r="A172" s="1"/>
      <c r="B172" s="1"/>
      <c r="C172" s="1" t="s">
        <v>35</v>
      </c>
      <c r="D172" s="4"/>
      <c r="F172" s="1"/>
      <c r="G172" s="1"/>
      <c r="H172" s="4"/>
      <c r="I172" s="1"/>
      <c r="J172" s="1"/>
      <c r="K172" s="1"/>
    </row>
    <row r="173" spans="1:11" x14ac:dyDescent="0.25">
      <c r="A173" s="1"/>
      <c r="B173" s="1"/>
      <c r="C173" s="1"/>
      <c r="D173" s="4"/>
      <c r="F173" s="1"/>
      <c r="G173" s="1"/>
      <c r="H173" s="4"/>
      <c r="I173" s="1"/>
      <c r="J173" s="1"/>
      <c r="K173" s="1"/>
    </row>
    <row r="174" spans="1:11" x14ac:dyDescent="0.25">
      <c r="A174" s="1"/>
      <c r="B174" s="1"/>
      <c r="C174" s="1"/>
      <c r="D174" s="4"/>
      <c r="F174" s="1"/>
      <c r="G174" s="1"/>
      <c r="H174" s="4"/>
      <c r="I174" s="1"/>
      <c r="J174" s="1"/>
      <c r="K174" s="1"/>
    </row>
    <row r="175" spans="1:11" x14ac:dyDescent="0.25">
      <c r="A175" s="1"/>
      <c r="B175" s="1"/>
      <c r="C175" s="1" t="s">
        <v>38</v>
      </c>
      <c r="D175" s="4"/>
      <c r="F175" s="1"/>
      <c r="G175" s="1"/>
      <c r="H175" s="4"/>
      <c r="I175" s="1"/>
      <c r="J175" s="1"/>
      <c r="K175" s="1"/>
    </row>
    <row r="176" spans="1:11" x14ac:dyDescent="0.25">
      <c r="A176" s="1"/>
      <c r="B176" s="1"/>
      <c r="C176" s="1" t="s">
        <v>38</v>
      </c>
      <c r="D176" s="4"/>
      <c r="F176" s="1"/>
      <c r="G176" s="1"/>
      <c r="H176" s="4"/>
      <c r="I176" s="1"/>
      <c r="J176" s="1"/>
      <c r="K176" s="1"/>
    </row>
    <row r="177" spans="1:11" x14ac:dyDescent="0.25">
      <c r="A177" s="1"/>
      <c r="B177" s="1"/>
      <c r="C177" s="1"/>
      <c r="D177" s="4"/>
      <c r="F177" s="1"/>
      <c r="G177" s="1"/>
      <c r="H177" s="4"/>
      <c r="I177" s="1"/>
      <c r="J177" s="1"/>
      <c r="K177" s="1"/>
    </row>
    <row r="178" spans="1:11" x14ac:dyDescent="0.25">
      <c r="A178" s="1"/>
      <c r="B178" s="1"/>
      <c r="C178" s="1" t="s">
        <v>39</v>
      </c>
      <c r="D178" s="4"/>
      <c r="F178" s="1"/>
      <c r="G178" s="1"/>
      <c r="H178" s="4"/>
      <c r="I178" s="1"/>
      <c r="J178" s="1"/>
      <c r="K178" s="1"/>
    </row>
    <row r="179" spans="1:11" x14ac:dyDescent="0.25">
      <c r="A179" s="1"/>
      <c r="B179" s="1"/>
      <c r="C179" s="1" t="s">
        <v>39</v>
      </c>
      <c r="D179" s="4"/>
      <c r="F179" s="1"/>
      <c r="G179" s="1"/>
      <c r="H179" s="4"/>
      <c r="I179" s="1"/>
      <c r="J179" s="1"/>
      <c r="K179" s="1"/>
    </row>
    <row r="180" spans="1:11" x14ac:dyDescent="0.25">
      <c r="A180" s="1"/>
      <c r="B180" s="1"/>
      <c r="C180" s="1" t="s">
        <v>39</v>
      </c>
      <c r="D180" s="4"/>
      <c r="F180" s="1"/>
      <c r="G180" s="1"/>
      <c r="H180" s="4"/>
      <c r="I180" s="1"/>
      <c r="J180" s="1"/>
      <c r="K180" s="1"/>
    </row>
    <row r="181" spans="1:11" x14ac:dyDescent="0.25">
      <c r="A181" s="1"/>
      <c r="B181" s="1"/>
      <c r="C181" s="1" t="s">
        <v>35</v>
      </c>
      <c r="D181" s="4"/>
      <c r="F181" s="1"/>
      <c r="G181" s="1"/>
      <c r="H181" s="4"/>
      <c r="I181" s="1"/>
      <c r="J181" s="1"/>
      <c r="K181" s="1"/>
    </row>
    <row r="182" spans="1:11" x14ac:dyDescent="0.25">
      <c r="A182" s="1"/>
      <c r="B182" s="1"/>
      <c r="C182" s="1" t="s">
        <v>39</v>
      </c>
      <c r="D182" s="4"/>
      <c r="F182" s="1"/>
      <c r="G182" s="1"/>
      <c r="H182" s="4"/>
      <c r="I182" s="1"/>
      <c r="J182" s="1"/>
      <c r="K182" s="1"/>
    </row>
    <row r="183" spans="1:11" x14ac:dyDescent="0.25">
      <c r="A183" s="1"/>
      <c r="B183" s="1"/>
      <c r="C183" s="1" t="s">
        <v>39</v>
      </c>
      <c r="D183" s="4"/>
      <c r="F183" s="1"/>
      <c r="G183" s="1"/>
      <c r="H183" s="4"/>
      <c r="I183" s="1"/>
      <c r="J183" s="1"/>
      <c r="K183" s="1"/>
    </row>
    <row r="184" spans="1:11" x14ac:dyDescent="0.25">
      <c r="A184" s="1"/>
      <c r="B184" s="1"/>
      <c r="C184" s="1" t="s">
        <v>40</v>
      </c>
      <c r="D184" s="4"/>
      <c r="F184" s="1"/>
      <c r="G184" s="1"/>
      <c r="H184" s="4"/>
      <c r="I184" s="1"/>
      <c r="J184" s="1"/>
      <c r="K184" s="1"/>
    </row>
    <row r="185" spans="1:11" x14ac:dyDescent="0.25">
      <c r="A185" s="1"/>
      <c r="B185" s="1"/>
      <c r="C185" s="1" t="s">
        <v>40</v>
      </c>
      <c r="D185" s="4"/>
      <c r="F185" s="1"/>
      <c r="G185" s="1"/>
      <c r="H185" s="4"/>
      <c r="I185" s="1"/>
      <c r="J185" s="1"/>
      <c r="K185" s="1"/>
    </row>
    <row r="186" spans="1:11" x14ac:dyDescent="0.25">
      <c r="A186" s="1"/>
      <c r="B186" s="1"/>
      <c r="C186" s="1" t="s">
        <v>41</v>
      </c>
      <c r="D186" s="4"/>
      <c r="F186" s="1"/>
      <c r="G186" s="1"/>
      <c r="H186" s="4"/>
      <c r="I186" s="1"/>
      <c r="J186" s="1"/>
      <c r="K186" s="1"/>
    </row>
    <row r="187" spans="1:11" x14ac:dyDescent="0.25">
      <c r="A187" s="1"/>
      <c r="B187" s="1"/>
      <c r="C187" s="1" t="s">
        <v>41</v>
      </c>
      <c r="D187" s="4"/>
      <c r="F187" s="1"/>
      <c r="G187" s="1"/>
      <c r="H187" s="4"/>
      <c r="I187" s="1"/>
      <c r="J187" s="1"/>
      <c r="K187" s="1"/>
    </row>
    <row r="188" spans="1:11" x14ac:dyDescent="0.25">
      <c r="A188" s="1"/>
      <c r="B188" s="1"/>
      <c r="C188" s="1" t="s">
        <v>41</v>
      </c>
      <c r="D188" s="4"/>
      <c r="F188" s="1"/>
      <c r="G188" s="1"/>
      <c r="H188" s="4"/>
      <c r="I188" s="1"/>
      <c r="J188" s="1"/>
      <c r="K188" s="1"/>
    </row>
    <row r="189" spans="1:11" x14ac:dyDescent="0.25">
      <c r="A189" s="1"/>
      <c r="B189" s="1"/>
      <c r="C189" s="1" t="s">
        <v>42</v>
      </c>
      <c r="D189" s="4"/>
      <c r="F189" s="1"/>
      <c r="G189" s="1"/>
      <c r="H189" s="4"/>
      <c r="I189" s="1"/>
      <c r="J189" s="1"/>
      <c r="K189" s="1"/>
    </row>
    <row r="190" spans="1:11" x14ac:dyDescent="0.25">
      <c r="A190" s="1"/>
      <c r="B190" s="1"/>
      <c r="C190" s="1" t="s">
        <v>42</v>
      </c>
      <c r="D190" s="4"/>
      <c r="F190" s="1"/>
      <c r="G190" s="1"/>
      <c r="H190" s="4"/>
      <c r="I190" s="1"/>
      <c r="J190" s="1"/>
      <c r="K190" s="1"/>
    </row>
    <row r="191" spans="1:11" x14ac:dyDescent="0.25">
      <c r="A191" s="1"/>
      <c r="B191" s="1"/>
      <c r="C191" s="1" t="s">
        <v>42</v>
      </c>
      <c r="D191" s="4"/>
      <c r="F191" s="1"/>
      <c r="G191" s="1"/>
      <c r="H191" s="4"/>
      <c r="I191" s="1"/>
      <c r="J191" s="1"/>
      <c r="K191" s="1"/>
    </row>
    <row r="192" spans="1:11" x14ac:dyDescent="0.25">
      <c r="A192" s="1"/>
      <c r="B192" s="1"/>
      <c r="C192" s="1" t="s">
        <v>42</v>
      </c>
      <c r="D192" s="4"/>
      <c r="F192" s="1"/>
      <c r="G192" s="1"/>
      <c r="H192" s="4"/>
      <c r="I192" s="1"/>
      <c r="J192" s="1"/>
      <c r="K192" s="1"/>
    </row>
    <row r="193" spans="1:11" x14ac:dyDescent="0.25">
      <c r="A193" s="1"/>
      <c r="B193" s="1"/>
      <c r="C193" s="1" t="s">
        <v>43</v>
      </c>
      <c r="D193" s="4"/>
      <c r="F193" s="1"/>
      <c r="G193" s="1"/>
      <c r="H193" s="4"/>
      <c r="I193" s="1"/>
      <c r="J193" s="1"/>
      <c r="K193" s="1"/>
    </row>
    <row r="194" spans="1:11" x14ac:dyDescent="0.25">
      <c r="A194" s="1"/>
      <c r="B194" s="1"/>
      <c r="C194" s="1" t="s">
        <v>43</v>
      </c>
      <c r="D194" s="4"/>
      <c r="F194" s="1"/>
      <c r="G194" s="1"/>
      <c r="H194" s="4"/>
      <c r="I194" s="1"/>
      <c r="J194" s="1"/>
      <c r="K194" s="1"/>
    </row>
    <row r="195" spans="1:11" x14ac:dyDescent="0.25">
      <c r="A195" s="1"/>
      <c r="B195" s="1"/>
      <c r="C195" s="1" t="s">
        <v>43</v>
      </c>
      <c r="D195" s="4"/>
      <c r="F195" s="1"/>
      <c r="G195" s="1"/>
      <c r="H195" s="4"/>
      <c r="I195" s="1"/>
      <c r="J195" s="1"/>
      <c r="K195" s="1"/>
    </row>
    <row r="196" spans="1:11" x14ac:dyDescent="0.25">
      <c r="A196" s="1"/>
      <c r="B196" s="1"/>
      <c r="C196" s="1" t="s">
        <v>44</v>
      </c>
      <c r="D196" s="4"/>
      <c r="F196" s="1"/>
      <c r="G196" s="1"/>
      <c r="H196" s="4"/>
      <c r="I196" s="1"/>
      <c r="J196" s="1"/>
      <c r="K196" s="1"/>
    </row>
    <row r="197" spans="1:11" x14ac:dyDescent="0.25">
      <c r="A197" s="1"/>
      <c r="B197" s="1"/>
      <c r="C197" s="1" t="s">
        <v>44</v>
      </c>
      <c r="D197" s="4"/>
      <c r="F197" s="1"/>
      <c r="G197" s="1"/>
      <c r="H197" s="4"/>
      <c r="I197" s="1"/>
      <c r="J197" s="1"/>
      <c r="K197" s="1"/>
    </row>
    <row r="198" spans="1:11" x14ac:dyDescent="0.25">
      <c r="A198" s="1"/>
      <c r="B198" s="1"/>
      <c r="C198" s="1" t="s">
        <v>44</v>
      </c>
      <c r="D198" s="4"/>
      <c r="F198" s="1"/>
      <c r="G198" s="1"/>
      <c r="H198" s="4"/>
      <c r="I198" s="1"/>
      <c r="J198" s="1"/>
      <c r="K198" s="1"/>
    </row>
    <row r="199" spans="1:11" x14ac:dyDescent="0.25">
      <c r="A199" s="1"/>
      <c r="B199" s="1"/>
      <c r="C199" s="1" t="s">
        <v>45</v>
      </c>
      <c r="D199" s="4"/>
      <c r="F199" s="1"/>
      <c r="G199" s="1"/>
      <c r="H199" s="4"/>
      <c r="I199" s="1"/>
      <c r="J199" s="1"/>
      <c r="K199" s="1"/>
    </row>
    <row r="200" spans="1:11" x14ac:dyDescent="0.25">
      <c r="A200" s="1"/>
      <c r="B200" s="1"/>
      <c r="C200" s="1" t="s">
        <v>45</v>
      </c>
      <c r="D200" s="4"/>
      <c r="F200" s="1"/>
      <c r="G200" s="1"/>
      <c r="H200" s="4"/>
      <c r="I200" s="1"/>
      <c r="J200" s="1"/>
      <c r="K200" s="1"/>
    </row>
    <row r="201" spans="1:11" x14ac:dyDescent="0.25">
      <c r="A201" s="1"/>
      <c r="B201" s="1"/>
      <c r="C201" s="1" t="s">
        <v>45</v>
      </c>
      <c r="D201" s="4"/>
      <c r="F201" s="1"/>
      <c r="G201" s="1"/>
      <c r="H201" s="4"/>
      <c r="I201" s="1"/>
      <c r="J201" s="1"/>
      <c r="K201" s="1"/>
    </row>
    <row r="202" spans="1:11" x14ac:dyDescent="0.25">
      <c r="A202" s="1"/>
      <c r="B202" s="1"/>
      <c r="C202" s="1" t="s">
        <v>46</v>
      </c>
      <c r="D202" s="4"/>
      <c r="F202" s="1"/>
      <c r="G202" s="1"/>
      <c r="H202" s="4"/>
      <c r="I202" s="1"/>
      <c r="J202" s="1"/>
      <c r="K202" s="1"/>
    </row>
    <row r="203" spans="1:11" x14ac:dyDescent="0.25">
      <c r="A203" s="1"/>
      <c r="B203" s="1"/>
      <c r="C203" s="1" t="s">
        <v>46</v>
      </c>
      <c r="D203" s="4"/>
      <c r="F203" s="1"/>
      <c r="G203" s="1"/>
      <c r="H203" s="4"/>
      <c r="I203" s="1"/>
      <c r="J203" s="1"/>
      <c r="K203" s="1"/>
    </row>
    <row r="204" spans="1:11" x14ac:dyDescent="0.25">
      <c r="A204" s="1"/>
      <c r="B204" s="1"/>
      <c r="C204" s="1" t="s">
        <v>46</v>
      </c>
      <c r="D204" s="4"/>
      <c r="F204" s="1"/>
      <c r="G204" s="1"/>
      <c r="H204" s="4"/>
      <c r="I204" s="1"/>
      <c r="J204" s="1"/>
      <c r="K204" s="1"/>
    </row>
    <row r="205" spans="1:11" x14ac:dyDescent="0.25">
      <c r="A205" s="1"/>
      <c r="B205" s="1"/>
      <c r="C205" s="1"/>
      <c r="D205" s="4"/>
      <c r="F205" s="1"/>
      <c r="G205" s="1"/>
      <c r="H205" s="4"/>
      <c r="I205" s="1"/>
      <c r="J205" s="1"/>
      <c r="K205" s="1"/>
    </row>
    <row r="206" spans="1:11" x14ac:dyDescent="0.25">
      <c r="A206" s="1"/>
      <c r="B206" s="1"/>
      <c r="C206" s="1"/>
      <c r="D206" s="4"/>
      <c r="F206" s="1"/>
      <c r="G206" s="1"/>
      <c r="H206" s="4"/>
      <c r="I206" s="1"/>
      <c r="J206" s="1"/>
      <c r="K206" s="1"/>
    </row>
    <row r="207" spans="1:11" x14ac:dyDescent="0.25">
      <c r="A207" s="1"/>
      <c r="B207" s="1"/>
      <c r="C207" s="1"/>
      <c r="D207" s="4"/>
      <c r="F207" s="1"/>
      <c r="G207" s="1"/>
      <c r="H207" s="4"/>
      <c r="I207" s="1"/>
      <c r="J207" s="1"/>
      <c r="K207" s="1"/>
    </row>
    <row r="208" spans="1:11" x14ac:dyDescent="0.25">
      <c r="A208" s="1"/>
      <c r="B208" s="1"/>
      <c r="C208" s="1" t="s">
        <v>47</v>
      </c>
      <c r="D208" s="4"/>
      <c r="F208" s="1"/>
      <c r="G208" s="1"/>
      <c r="H208" s="4"/>
      <c r="I208" s="1"/>
      <c r="J208" s="1"/>
      <c r="K208" s="1"/>
    </row>
    <row r="209" spans="1:11" x14ac:dyDescent="0.25">
      <c r="A209" s="1"/>
      <c r="B209" s="1"/>
      <c r="C209" s="1" t="s">
        <v>47</v>
      </c>
      <c r="D209" s="4"/>
      <c r="F209" s="1"/>
      <c r="G209" s="1"/>
      <c r="H209" s="4"/>
      <c r="I209" s="1"/>
      <c r="J209" s="1"/>
      <c r="K209" s="1"/>
    </row>
    <row r="210" spans="1:11" x14ac:dyDescent="0.25">
      <c r="A210" s="1"/>
      <c r="B210" s="1"/>
      <c r="C210" s="1" t="s">
        <v>47</v>
      </c>
      <c r="D210" s="4"/>
      <c r="F210" s="1"/>
      <c r="G210" s="1"/>
      <c r="H210" s="4"/>
      <c r="I210" s="1"/>
      <c r="J210" s="1"/>
      <c r="K210" s="1"/>
    </row>
    <row r="211" spans="1:11" x14ac:dyDescent="0.25">
      <c r="A211" s="1"/>
      <c r="B211" s="1"/>
      <c r="C211" s="1" t="s">
        <v>47</v>
      </c>
      <c r="D211" s="4"/>
      <c r="F211" s="1"/>
      <c r="G211" s="1"/>
      <c r="H211" s="4"/>
      <c r="I211" s="1"/>
      <c r="J211" s="1"/>
      <c r="K211" s="1"/>
    </row>
    <row r="212" spans="1:11" x14ac:dyDescent="0.25">
      <c r="A212" s="1"/>
      <c r="B212" s="1"/>
      <c r="C212" s="1" t="s">
        <v>47</v>
      </c>
      <c r="D212" s="4"/>
      <c r="F212" s="1"/>
      <c r="G212" s="1"/>
      <c r="H212" s="4"/>
      <c r="I212" s="1"/>
      <c r="J212" s="1"/>
      <c r="K212" s="1"/>
    </row>
    <row r="213" spans="1:11" x14ac:dyDescent="0.25">
      <c r="A213" s="1"/>
      <c r="B213" s="1"/>
      <c r="C213" s="1"/>
      <c r="D213" s="4"/>
      <c r="F213" s="1"/>
      <c r="G213" s="1"/>
      <c r="H213" s="4"/>
      <c r="I213" s="1"/>
      <c r="J213" s="1"/>
      <c r="K213" s="1"/>
    </row>
    <row r="214" spans="1:11" x14ac:dyDescent="0.25">
      <c r="A214" s="1"/>
      <c r="B214" s="1"/>
      <c r="C214" s="1" t="s">
        <v>47</v>
      </c>
      <c r="D214" s="4"/>
      <c r="F214" s="1"/>
      <c r="G214" s="1"/>
      <c r="H214" s="4"/>
      <c r="I214" s="1"/>
      <c r="J214" s="1"/>
      <c r="K214" s="1"/>
    </row>
    <row r="215" spans="1:11" x14ac:dyDescent="0.25">
      <c r="A215" s="1"/>
      <c r="B215" s="1"/>
      <c r="C215" s="1" t="s">
        <v>47</v>
      </c>
      <c r="D215" s="4"/>
      <c r="F215" s="1"/>
      <c r="G215" s="1"/>
      <c r="H215" s="4"/>
      <c r="I215" s="1"/>
      <c r="J215" s="1"/>
      <c r="K215" s="1"/>
    </row>
    <row r="216" spans="1:11" x14ac:dyDescent="0.25">
      <c r="A216" s="1"/>
      <c r="B216" s="1"/>
      <c r="C216" s="1" t="s">
        <v>47</v>
      </c>
      <c r="D216" s="4"/>
      <c r="F216" s="1"/>
      <c r="G216" s="1"/>
      <c r="H216" s="4"/>
      <c r="I216" s="1"/>
      <c r="J216" s="1"/>
      <c r="K216" s="1"/>
    </row>
    <row r="217" spans="1:11" x14ac:dyDescent="0.25">
      <c r="A217" s="1"/>
      <c r="B217" s="1"/>
      <c r="C217" s="1"/>
      <c r="D217" s="4"/>
      <c r="F217" s="1"/>
      <c r="G217" s="1"/>
      <c r="H217" s="4"/>
      <c r="I217" s="1"/>
      <c r="J217" s="1"/>
      <c r="K217" s="1"/>
    </row>
    <row r="218" spans="1:11" x14ac:dyDescent="0.25">
      <c r="A218" s="1"/>
      <c r="B218" s="1"/>
      <c r="C218" s="1"/>
      <c r="D218" s="4"/>
      <c r="F218" s="1"/>
      <c r="G218" s="1"/>
      <c r="H218" s="4"/>
      <c r="I218" s="1"/>
      <c r="J218" s="1"/>
      <c r="K218" s="1"/>
    </row>
    <row r="219" spans="1:11" x14ac:dyDescent="0.25">
      <c r="A219" s="1"/>
      <c r="B219" s="1"/>
      <c r="C219" s="1"/>
      <c r="D219" s="4"/>
      <c r="F219" s="1"/>
      <c r="G219" s="1"/>
      <c r="H219" s="4"/>
      <c r="I219" s="1"/>
      <c r="J219" s="1"/>
      <c r="K219" s="1"/>
    </row>
    <row r="220" spans="1:11" x14ac:dyDescent="0.25">
      <c r="A220" s="1"/>
      <c r="B220" s="1"/>
      <c r="C220" s="1"/>
      <c r="D220" s="4"/>
      <c r="F220" s="1"/>
      <c r="G220" s="1"/>
      <c r="H220" s="4"/>
      <c r="I220" s="1"/>
      <c r="J220" s="1"/>
      <c r="K220" s="1"/>
    </row>
    <row r="221" spans="1:11" x14ac:dyDescent="0.25">
      <c r="A221" s="1"/>
      <c r="B221" s="1"/>
      <c r="C221" s="1" t="s">
        <v>48</v>
      </c>
      <c r="D221" s="4"/>
      <c r="F221" s="1"/>
      <c r="G221" s="1"/>
      <c r="H221" s="4"/>
      <c r="I221" s="1"/>
      <c r="J221" s="1"/>
      <c r="K221" s="1"/>
    </row>
    <row r="222" spans="1:11" x14ac:dyDescent="0.25">
      <c r="A222" s="1"/>
      <c r="B222" s="1"/>
      <c r="C222" s="1"/>
      <c r="D222" s="4"/>
      <c r="F222" s="1"/>
      <c r="G222" s="1"/>
      <c r="H222" s="4"/>
      <c r="I222" s="1"/>
      <c r="J222" s="1"/>
      <c r="K222" s="1"/>
    </row>
    <row r="223" spans="1:11" x14ac:dyDescent="0.25">
      <c r="A223" s="1"/>
      <c r="B223" s="1"/>
      <c r="C223" s="1" t="s">
        <v>48</v>
      </c>
      <c r="D223" s="4"/>
      <c r="F223" s="1"/>
      <c r="G223" s="1"/>
      <c r="H223" s="4"/>
      <c r="I223" s="1"/>
      <c r="J223" s="1"/>
      <c r="K223" s="1"/>
    </row>
    <row r="224" spans="1:11" x14ac:dyDescent="0.25">
      <c r="A224" s="1"/>
      <c r="B224" s="1"/>
      <c r="C224" s="1" t="s">
        <v>48</v>
      </c>
      <c r="D224" s="4"/>
      <c r="F224" s="1"/>
      <c r="G224" s="1"/>
      <c r="H224" s="4"/>
      <c r="I224" s="1"/>
      <c r="J224" s="1"/>
      <c r="K224" s="1"/>
    </row>
    <row r="225" spans="1:11" x14ac:dyDescent="0.25">
      <c r="A225" s="1"/>
      <c r="B225" s="1"/>
      <c r="C225" s="1" t="s">
        <v>48</v>
      </c>
      <c r="D225" s="4"/>
      <c r="F225" s="1"/>
      <c r="G225" s="1"/>
      <c r="H225" s="4"/>
      <c r="I225" s="1"/>
      <c r="J225" s="1"/>
      <c r="K225" s="1"/>
    </row>
    <row r="226" spans="1:11" x14ac:dyDescent="0.25">
      <c r="A226" s="1"/>
      <c r="B226" s="1"/>
      <c r="C226" s="1" t="s">
        <v>48</v>
      </c>
      <c r="D226" s="4"/>
      <c r="F226" s="1"/>
      <c r="G226" s="1"/>
      <c r="H226" s="4"/>
      <c r="I226" s="1"/>
      <c r="J226" s="1"/>
      <c r="K226" s="1"/>
    </row>
    <row r="227" spans="1:11" x14ac:dyDescent="0.25">
      <c r="A227" s="1"/>
      <c r="B227" s="1"/>
      <c r="C227" s="1" t="s">
        <v>48</v>
      </c>
      <c r="D227" s="4"/>
      <c r="F227" s="1"/>
      <c r="G227" s="1"/>
      <c r="H227" s="4"/>
      <c r="I227" s="1"/>
      <c r="J227" s="1"/>
      <c r="K227" s="1"/>
    </row>
    <row r="228" spans="1:11" x14ac:dyDescent="0.25">
      <c r="A228" s="1"/>
      <c r="B228" s="1"/>
      <c r="C228" s="1" t="s">
        <v>49</v>
      </c>
      <c r="D228" s="4"/>
      <c r="F228" s="1"/>
      <c r="G228" s="1"/>
      <c r="H228" s="4"/>
      <c r="I228" s="1"/>
      <c r="J228" s="1"/>
      <c r="K228" s="1"/>
    </row>
    <row r="229" spans="1:11" x14ac:dyDescent="0.25">
      <c r="A229" s="1"/>
      <c r="B229" s="1"/>
      <c r="C229" s="1" t="s">
        <v>48</v>
      </c>
      <c r="D229" s="4"/>
      <c r="F229" s="1"/>
      <c r="G229" s="1"/>
      <c r="H229" s="4"/>
      <c r="I229" s="1"/>
      <c r="J229" s="1"/>
      <c r="K229" s="1"/>
    </row>
    <row r="230" spans="1:11" x14ac:dyDescent="0.25">
      <c r="A230" s="1"/>
      <c r="B230" s="1"/>
      <c r="C230" s="1"/>
      <c r="D230" s="4"/>
      <c r="F230" s="1"/>
      <c r="G230" s="1"/>
      <c r="H230" s="4"/>
      <c r="I230" s="1"/>
      <c r="J230" s="1"/>
      <c r="K230" s="1"/>
    </row>
    <row r="231" spans="1:11" x14ac:dyDescent="0.25">
      <c r="A231" s="1"/>
      <c r="B231" s="1"/>
      <c r="C231" s="1"/>
      <c r="D231" s="4"/>
      <c r="F231" s="1"/>
      <c r="G231" s="1"/>
      <c r="H231" s="4"/>
      <c r="I231" s="1"/>
      <c r="J231" s="1"/>
      <c r="K231" s="1"/>
    </row>
    <row r="232" spans="1:11" x14ac:dyDescent="0.25">
      <c r="A232" s="1"/>
      <c r="B232" s="1"/>
      <c r="C232" s="1" t="s">
        <v>50</v>
      </c>
      <c r="D232" s="4"/>
      <c r="F232" s="1"/>
      <c r="G232" s="1"/>
      <c r="H232" s="4"/>
      <c r="I232" s="1"/>
      <c r="J232" s="1"/>
      <c r="K232" s="1"/>
    </row>
    <row r="233" spans="1:11" x14ac:dyDescent="0.25">
      <c r="A233" s="1"/>
      <c r="B233" s="1"/>
      <c r="C233" s="1" t="s">
        <v>50</v>
      </c>
      <c r="D233" s="4"/>
      <c r="F233" s="1"/>
      <c r="G233" s="1"/>
      <c r="H233" s="4"/>
      <c r="I233" s="1"/>
      <c r="J233" s="1"/>
      <c r="K233" s="1"/>
    </row>
    <row r="234" spans="1:11" x14ac:dyDescent="0.25">
      <c r="A234" s="1"/>
      <c r="B234" s="1"/>
      <c r="C234" s="1" t="s">
        <v>50</v>
      </c>
      <c r="D234" s="4"/>
      <c r="F234" s="1"/>
      <c r="G234" s="1"/>
      <c r="H234" s="4"/>
      <c r="I234" s="1"/>
      <c r="J234" s="1"/>
      <c r="K234" s="1"/>
    </row>
    <row r="235" spans="1:11" x14ac:dyDescent="0.25">
      <c r="A235" s="1"/>
      <c r="B235" s="1"/>
      <c r="C235" s="1" t="s">
        <v>50</v>
      </c>
      <c r="D235" s="4"/>
      <c r="F235" s="1"/>
      <c r="G235" s="1"/>
      <c r="H235" s="4"/>
      <c r="I235" s="1"/>
      <c r="J235" s="1"/>
      <c r="K235" s="1"/>
    </row>
    <row r="236" spans="1:11" x14ac:dyDescent="0.25">
      <c r="A236" s="1"/>
      <c r="B236" s="1"/>
      <c r="C236" s="1" t="s">
        <v>50</v>
      </c>
      <c r="D236" s="4"/>
      <c r="F236" s="1"/>
      <c r="G236" s="1"/>
      <c r="H236" s="4"/>
      <c r="I236" s="1"/>
      <c r="J236" s="1"/>
      <c r="K236" s="1"/>
    </row>
    <row r="237" spans="1:11" x14ac:dyDescent="0.25">
      <c r="A237" s="1"/>
      <c r="B237" s="1"/>
      <c r="C237" s="1" t="s">
        <v>50</v>
      </c>
      <c r="D237" s="4"/>
      <c r="F237" s="1"/>
      <c r="G237" s="1"/>
      <c r="H237" s="4"/>
      <c r="I237" s="1"/>
      <c r="J237" s="1"/>
      <c r="K237" s="1"/>
    </row>
    <row r="238" spans="1:11" x14ac:dyDescent="0.25">
      <c r="A238" s="1"/>
      <c r="B238" s="1"/>
      <c r="C238" s="1" t="s">
        <v>49</v>
      </c>
      <c r="D238" s="4"/>
      <c r="F238" s="1"/>
      <c r="G238" s="1"/>
      <c r="H238" s="4"/>
      <c r="I238" s="1"/>
      <c r="J238" s="1"/>
      <c r="K238" s="1"/>
    </row>
    <row r="239" spans="1:11" x14ac:dyDescent="0.25">
      <c r="A239" s="1"/>
      <c r="B239" s="1"/>
      <c r="C239" s="1" t="s">
        <v>49</v>
      </c>
      <c r="D239" s="4"/>
      <c r="F239" s="1"/>
      <c r="G239" s="1"/>
      <c r="H239" s="4"/>
      <c r="I239" s="1"/>
      <c r="J239" s="1"/>
      <c r="K239" s="1"/>
    </row>
    <row r="240" spans="1:11" x14ac:dyDescent="0.25">
      <c r="A240" s="1"/>
      <c r="B240" s="1"/>
      <c r="C240" s="1" t="s">
        <v>49</v>
      </c>
      <c r="D240" s="4"/>
      <c r="F240" s="1"/>
      <c r="G240" s="1"/>
      <c r="H240" s="4"/>
      <c r="I240" s="1"/>
      <c r="J240" s="1"/>
      <c r="K240" s="1"/>
    </row>
    <row r="241" spans="1:11" x14ac:dyDescent="0.25">
      <c r="A241" s="1"/>
      <c r="B241" s="1"/>
      <c r="C241" s="1"/>
      <c r="D241" s="4"/>
      <c r="F241" s="1"/>
      <c r="G241" s="1"/>
      <c r="H241" s="4"/>
      <c r="I241" s="1"/>
      <c r="J241" s="1"/>
      <c r="K241" s="1"/>
    </row>
    <row r="242" spans="1:11" x14ac:dyDescent="0.25">
      <c r="A242" s="1"/>
      <c r="B242" s="1"/>
      <c r="C242" s="1"/>
      <c r="D242" s="4"/>
      <c r="F242" s="1"/>
      <c r="G242" s="1"/>
      <c r="H242" s="4"/>
      <c r="I242" s="1"/>
      <c r="J242" s="1"/>
      <c r="K242" s="1"/>
    </row>
    <row r="243" spans="1:11" x14ac:dyDescent="0.25">
      <c r="A243" s="1"/>
      <c r="B243" s="1"/>
      <c r="C243" s="1"/>
      <c r="D243" s="4"/>
      <c r="F243" s="1"/>
      <c r="G243" s="1"/>
      <c r="H243" s="4"/>
      <c r="I243" s="1"/>
      <c r="J243" s="1"/>
      <c r="K243" s="1"/>
    </row>
    <row r="244" spans="1:11" x14ac:dyDescent="0.25">
      <c r="A244" s="1"/>
      <c r="B244" s="1"/>
      <c r="C244" s="1"/>
      <c r="D244" s="4"/>
      <c r="F244" s="1"/>
      <c r="G244" s="1"/>
      <c r="H244" s="4"/>
      <c r="I244" s="1"/>
      <c r="J244" s="1"/>
      <c r="K244" s="1"/>
    </row>
    <row r="245" spans="1:11" x14ac:dyDescent="0.25">
      <c r="A245" s="1"/>
      <c r="B245" s="1"/>
      <c r="C245" s="1" t="s">
        <v>49</v>
      </c>
      <c r="D245" s="4"/>
      <c r="F245" s="1"/>
      <c r="G245" s="1"/>
      <c r="H245" s="4"/>
      <c r="I245" s="1"/>
      <c r="J245" s="1"/>
      <c r="K245" s="1"/>
    </row>
    <row r="246" spans="1:11" x14ac:dyDescent="0.25">
      <c r="A246" s="1"/>
      <c r="B246" s="1"/>
      <c r="C246" s="1" t="s">
        <v>49</v>
      </c>
      <c r="D246" s="4"/>
      <c r="F246" s="1"/>
      <c r="G246" s="1"/>
      <c r="H246" s="4"/>
      <c r="I246" s="1"/>
      <c r="J246" s="1"/>
      <c r="K246" s="1"/>
    </row>
    <row r="247" spans="1:11" x14ac:dyDescent="0.25">
      <c r="A247" s="1"/>
      <c r="B247" s="1"/>
      <c r="C247" s="1" t="s">
        <v>49</v>
      </c>
      <c r="D247" s="4"/>
      <c r="F247" s="1"/>
      <c r="G247" s="1"/>
      <c r="H247" s="4"/>
      <c r="I247" s="1"/>
      <c r="J247" s="1"/>
      <c r="K247" s="1"/>
    </row>
    <row r="248" spans="1:11" x14ac:dyDescent="0.25">
      <c r="A248" s="1"/>
      <c r="B248" s="1"/>
      <c r="C248" s="1"/>
      <c r="D248" s="4"/>
      <c r="F248" s="1"/>
      <c r="G248" s="1"/>
      <c r="H248" s="4"/>
      <c r="I248" s="1"/>
      <c r="J248" s="1"/>
      <c r="K248" s="1"/>
    </row>
    <row r="249" spans="1:11" x14ac:dyDescent="0.25">
      <c r="A249" s="1"/>
      <c r="B249" s="1"/>
      <c r="C249" s="1"/>
      <c r="D249" s="4"/>
      <c r="F249" s="1"/>
      <c r="G249" s="1"/>
      <c r="H249" s="4"/>
      <c r="I249" s="1"/>
      <c r="J249" s="1"/>
      <c r="K249" s="1"/>
    </row>
    <row r="250" spans="1:11" x14ac:dyDescent="0.25">
      <c r="A250" s="1"/>
      <c r="B250" s="1"/>
      <c r="C250" s="1"/>
      <c r="D250" s="4"/>
      <c r="F250" s="1"/>
      <c r="G250" s="1"/>
      <c r="H250" s="4"/>
      <c r="I250" s="1"/>
      <c r="J250" s="1"/>
      <c r="K250" s="1"/>
    </row>
    <row r="251" spans="1:11" x14ac:dyDescent="0.25">
      <c r="A251" s="1"/>
      <c r="B251" s="1"/>
      <c r="C251" s="1"/>
      <c r="D251" s="4"/>
      <c r="F251" s="1"/>
      <c r="G251" s="1"/>
      <c r="H251" s="4"/>
      <c r="I251" s="1"/>
      <c r="J251" s="1"/>
      <c r="K251" s="1"/>
    </row>
    <row r="252" spans="1:11" x14ac:dyDescent="0.25">
      <c r="A252" s="1"/>
      <c r="B252" s="1"/>
      <c r="C252" s="1"/>
      <c r="D252" s="4"/>
      <c r="F252" s="1"/>
      <c r="G252" s="1"/>
      <c r="H252" s="4"/>
      <c r="I252" s="1"/>
      <c r="J252" s="1"/>
      <c r="K252" s="1"/>
    </row>
    <row r="253" spans="1:11" x14ac:dyDescent="0.25">
      <c r="A253" s="1"/>
      <c r="B253" s="1"/>
      <c r="C253" s="1"/>
      <c r="D253" s="4"/>
      <c r="F253" s="1"/>
      <c r="G253" s="1"/>
      <c r="H253" s="4"/>
      <c r="I253" s="1"/>
      <c r="J253" s="1"/>
      <c r="K253" s="1"/>
    </row>
    <row r="254" spans="1:11" x14ac:dyDescent="0.25">
      <c r="A254" s="1"/>
      <c r="B254" s="1"/>
      <c r="C254" s="1"/>
      <c r="D254" s="4"/>
      <c r="F254" s="1"/>
      <c r="G254" s="1"/>
      <c r="H254" s="4"/>
      <c r="I254" s="1"/>
      <c r="J254" s="1"/>
      <c r="K254" s="1"/>
    </row>
    <row r="255" spans="1:11" x14ac:dyDescent="0.25">
      <c r="A255" s="1"/>
      <c r="B255" s="1"/>
      <c r="C255" s="1"/>
      <c r="D255" s="4"/>
      <c r="F255" s="1"/>
      <c r="G255" s="1"/>
      <c r="H255" s="4"/>
      <c r="I255" s="1"/>
      <c r="J255" s="1"/>
      <c r="K255" s="1"/>
    </row>
    <row r="256" spans="1:11" x14ac:dyDescent="0.25">
      <c r="A256" s="1"/>
      <c r="B256" s="1"/>
      <c r="C256" s="1"/>
      <c r="D256" s="4"/>
      <c r="F256" s="1"/>
      <c r="G256" s="1"/>
      <c r="H256" s="4"/>
      <c r="I256" s="1"/>
      <c r="J256" s="1"/>
      <c r="K256" s="1"/>
    </row>
    <row r="257" spans="1:11" x14ac:dyDescent="0.25">
      <c r="A257" s="1"/>
      <c r="B257" s="1"/>
      <c r="C257" s="1"/>
      <c r="D257" s="4"/>
      <c r="F257" s="1"/>
      <c r="G257" s="1"/>
      <c r="H257" s="4"/>
      <c r="I257" s="1"/>
      <c r="J257" s="1"/>
      <c r="K257" s="1"/>
    </row>
    <row r="258" spans="1:11" x14ac:dyDescent="0.25">
      <c r="A258" s="1"/>
      <c r="B258" s="1"/>
      <c r="C258" s="1"/>
      <c r="D258" s="4"/>
      <c r="F258" s="1"/>
      <c r="G258" s="1"/>
      <c r="H258" s="4"/>
      <c r="I258" s="1"/>
      <c r="J258" s="1"/>
      <c r="K258" s="1"/>
    </row>
    <row r="259" spans="1:11" x14ac:dyDescent="0.25">
      <c r="A259" s="1"/>
      <c r="B259" s="1"/>
      <c r="C259" s="1"/>
      <c r="D259" s="4"/>
      <c r="F259" s="1"/>
      <c r="G259" s="1"/>
      <c r="H259" s="4"/>
      <c r="I259" s="1"/>
      <c r="J259" s="1"/>
      <c r="K259" s="1"/>
    </row>
    <row r="260" spans="1:11" x14ac:dyDescent="0.25">
      <c r="A260" s="1"/>
      <c r="B260" s="1"/>
      <c r="C260" s="1"/>
      <c r="D260" s="4"/>
      <c r="F260" s="1"/>
      <c r="G260" s="1"/>
      <c r="H260" s="4"/>
      <c r="I260" s="1"/>
      <c r="J260" s="1"/>
      <c r="K260" s="1"/>
    </row>
    <row r="261" spans="1:11" x14ac:dyDescent="0.25">
      <c r="A261" s="1"/>
      <c r="B261" s="1"/>
      <c r="C261" s="1"/>
      <c r="D261" s="4"/>
      <c r="F261" s="1"/>
      <c r="G261" s="1"/>
      <c r="H261" s="4"/>
      <c r="I261" s="1"/>
      <c r="J261" s="1"/>
      <c r="K261" s="1"/>
    </row>
    <row r="262" spans="1:11" x14ac:dyDescent="0.25">
      <c r="A262" s="1"/>
      <c r="B262" s="1"/>
      <c r="C262" s="1"/>
      <c r="D262" s="4"/>
      <c r="F262" s="1"/>
      <c r="G262" s="1"/>
      <c r="H262" s="4"/>
      <c r="I262" s="1"/>
      <c r="J262" s="1"/>
      <c r="K262" s="1"/>
    </row>
    <row r="263" spans="1:11" x14ac:dyDescent="0.25">
      <c r="A263" s="1"/>
      <c r="B263" s="1"/>
      <c r="C263" s="1" t="s">
        <v>52</v>
      </c>
      <c r="D263" s="4"/>
      <c r="F263" s="1"/>
      <c r="G263" s="1"/>
      <c r="H263" s="4"/>
      <c r="I263" s="1"/>
      <c r="J263" s="1"/>
      <c r="K263" s="1"/>
    </row>
    <row r="264" spans="1:11" x14ac:dyDescent="0.25">
      <c r="A264" s="1"/>
      <c r="B264" s="1"/>
      <c r="C264" s="1" t="s">
        <v>51</v>
      </c>
      <c r="D264" s="4"/>
      <c r="F264" s="1"/>
      <c r="G264" s="1"/>
      <c r="H264" s="4"/>
      <c r="I264" s="1"/>
      <c r="J264" s="1"/>
      <c r="K264" s="1"/>
    </row>
    <row r="265" spans="1:11" x14ac:dyDescent="0.25">
      <c r="A265" s="1"/>
      <c r="B265" s="1"/>
      <c r="C265" s="1"/>
      <c r="D265" s="4"/>
      <c r="F265" s="1"/>
      <c r="G265" s="1"/>
      <c r="H265" s="4"/>
      <c r="I265" s="1"/>
      <c r="J265" s="1"/>
      <c r="K265" s="1"/>
    </row>
    <row r="266" spans="1:11" x14ac:dyDescent="0.25">
      <c r="A266" s="1"/>
      <c r="B266" s="1"/>
      <c r="C266" s="1"/>
      <c r="D266" s="4"/>
      <c r="F266" s="1"/>
      <c r="G266" s="1"/>
      <c r="H266" s="4"/>
      <c r="I266" s="1"/>
      <c r="J266" s="1"/>
      <c r="K266" s="1"/>
    </row>
    <row r="267" spans="1:11" x14ac:dyDescent="0.25">
      <c r="A267" s="1"/>
      <c r="B267" s="1"/>
      <c r="C267" s="1" t="s">
        <v>52</v>
      </c>
      <c r="D267" s="4"/>
      <c r="F267" s="1"/>
      <c r="G267" s="1"/>
      <c r="H267" s="4"/>
      <c r="I267" s="1"/>
      <c r="J267" s="1"/>
      <c r="K267" s="1"/>
    </row>
    <row r="268" spans="1:11" x14ac:dyDescent="0.25">
      <c r="A268" s="1"/>
      <c r="B268" s="1"/>
      <c r="C268" s="1" t="s">
        <v>52</v>
      </c>
      <c r="D268" s="4"/>
      <c r="F268" s="1"/>
      <c r="G268" s="1"/>
      <c r="H268" s="4"/>
      <c r="I268" s="1"/>
      <c r="J268" s="1"/>
      <c r="K268" s="1"/>
    </row>
    <row r="269" spans="1:11" x14ac:dyDescent="0.25">
      <c r="A269" s="1"/>
      <c r="B269" s="1"/>
      <c r="C269" s="1" t="s">
        <v>52</v>
      </c>
      <c r="D269" s="4"/>
      <c r="F269" s="1"/>
      <c r="G269" s="1"/>
      <c r="H269" s="4"/>
      <c r="I269" s="1"/>
      <c r="J269" s="1"/>
      <c r="K269" s="1"/>
    </row>
    <row r="270" spans="1:11" x14ac:dyDescent="0.25">
      <c r="A270" s="1"/>
      <c r="B270" s="1"/>
      <c r="C270" s="1" t="s">
        <v>52</v>
      </c>
      <c r="D270" s="4"/>
      <c r="F270" s="1"/>
      <c r="G270" s="1"/>
      <c r="H270" s="4"/>
      <c r="I270" s="1"/>
      <c r="J270" s="1"/>
      <c r="K270" s="1"/>
    </row>
    <row r="271" spans="1:11" x14ac:dyDescent="0.25">
      <c r="A271" s="1"/>
      <c r="B271" s="1"/>
      <c r="C271" s="1" t="s">
        <v>52</v>
      </c>
      <c r="D271" s="4"/>
      <c r="F271" s="1"/>
      <c r="G271" s="1"/>
      <c r="H271" s="4"/>
      <c r="I271" s="1"/>
      <c r="J271" s="1"/>
      <c r="K271" s="1"/>
    </row>
    <row r="272" spans="1:11" x14ac:dyDescent="0.25">
      <c r="A272" s="1"/>
      <c r="B272" s="1"/>
      <c r="C272" s="1" t="s">
        <v>52</v>
      </c>
      <c r="D272" s="4"/>
      <c r="F272" s="1"/>
      <c r="G272" s="1"/>
      <c r="H272" s="4"/>
      <c r="I272" s="1"/>
      <c r="J272" s="1"/>
      <c r="K272" s="1"/>
    </row>
    <row r="273" spans="1:11" x14ac:dyDescent="0.25">
      <c r="A273" s="1"/>
      <c r="B273" s="1"/>
      <c r="C273" s="1"/>
      <c r="D273" s="4"/>
      <c r="F273" s="1"/>
      <c r="G273" s="1"/>
      <c r="H273" s="4"/>
      <c r="I273" s="1"/>
      <c r="J273" s="1"/>
      <c r="K273" s="1"/>
    </row>
    <row r="274" spans="1:11" x14ac:dyDescent="0.25">
      <c r="A274" s="1"/>
      <c r="B274" s="1"/>
      <c r="C274" s="1"/>
      <c r="D274" s="4"/>
      <c r="F274" s="1"/>
      <c r="G274" s="1"/>
      <c r="H274" s="4"/>
      <c r="I274" s="1"/>
      <c r="J274" s="1"/>
      <c r="K274" s="1"/>
    </row>
    <row r="275" spans="1:11" x14ac:dyDescent="0.25">
      <c r="A275" s="1"/>
      <c r="B275" s="1"/>
      <c r="C275" s="1" t="s">
        <v>53</v>
      </c>
      <c r="D275" s="4"/>
      <c r="F275" s="1"/>
      <c r="G275" s="1"/>
      <c r="H275" s="4"/>
      <c r="I275" s="1"/>
      <c r="J275" s="1"/>
      <c r="K275" s="1"/>
    </row>
    <row r="276" spans="1:11" x14ac:dyDescent="0.25">
      <c r="A276" s="1"/>
      <c r="B276" s="1"/>
      <c r="C276" s="1" t="s">
        <v>53</v>
      </c>
      <c r="D276" s="4"/>
      <c r="F276" s="1"/>
      <c r="G276" s="1"/>
      <c r="H276" s="4"/>
      <c r="I276" s="1"/>
      <c r="J276" s="1"/>
      <c r="K276" s="1"/>
    </row>
    <row r="277" spans="1:11" x14ac:dyDescent="0.25">
      <c r="A277" s="1"/>
      <c r="B277" s="1"/>
      <c r="C277" s="1" t="s">
        <v>53</v>
      </c>
      <c r="D277" s="4"/>
      <c r="F277" s="1"/>
      <c r="G277" s="1"/>
      <c r="H277" s="4"/>
      <c r="I277" s="1"/>
      <c r="J277" s="1"/>
      <c r="K277" s="1"/>
    </row>
    <row r="278" spans="1:11" x14ac:dyDescent="0.25">
      <c r="A278" s="1"/>
      <c r="B278" s="1"/>
      <c r="C278" s="1" t="s">
        <v>53</v>
      </c>
      <c r="D278" s="4"/>
      <c r="F278" s="1"/>
      <c r="G278" s="1"/>
      <c r="H278" s="4"/>
      <c r="I278" s="1"/>
      <c r="J278" s="1"/>
      <c r="K278" s="1"/>
    </row>
    <row r="279" spans="1:11" x14ac:dyDescent="0.25">
      <c r="A279" s="1"/>
      <c r="B279" s="1"/>
      <c r="C279" s="1" t="s">
        <v>53</v>
      </c>
      <c r="D279" s="4"/>
      <c r="F279" s="1"/>
      <c r="G279" s="1"/>
      <c r="H279" s="4"/>
      <c r="I279" s="1"/>
      <c r="J279" s="1"/>
      <c r="K279" s="1"/>
    </row>
    <row r="280" spans="1:11" x14ac:dyDescent="0.25">
      <c r="A280" s="1"/>
      <c r="B280" s="1"/>
      <c r="C280" s="1" t="s">
        <v>53</v>
      </c>
      <c r="D280" s="4"/>
      <c r="F280" s="1"/>
      <c r="G280" s="1"/>
      <c r="H280" s="4"/>
      <c r="I280" s="1"/>
      <c r="J280" s="1"/>
      <c r="K280" s="1"/>
    </row>
    <row r="281" spans="1:11" x14ac:dyDescent="0.25">
      <c r="A281" s="1"/>
      <c r="B281" s="1"/>
      <c r="C281" s="1" t="s">
        <v>54</v>
      </c>
      <c r="D281" s="4"/>
      <c r="F281" s="1"/>
      <c r="G281" s="1"/>
      <c r="H281" s="4"/>
      <c r="I281" s="1"/>
      <c r="J281" s="1"/>
      <c r="K281" s="1"/>
    </row>
    <row r="282" spans="1:11" x14ac:dyDescent="0.25">
      <c r="A282" s="1"/>
      <c r="B282" s="1"/>
      <c r="C282" s="1" t="s">
        <v>54</v>
      </c>
      <c r="D282" s="4"/>
      <c r="F282" s="1"/>
      <c r="G282" s="1"/>
      <c r="H282" s="4"/>
      <c r="I282" s="1"/>
      <c r="J282" s="1"/>
      <c r="K282" s="1"/>
    </row>
    <row r="283" spans="1:11" x14ac:dyDescent="0.25">
      <c r="A283" s="1"/>
      <c r="B283" s="1"/>
      <c r="C283" s="1" t="s">
        <v>54</v>
      </c>
      <c r="D283" s="4"/>
      <c r="F283" s="1"/>
      <c r="G283" s="1"/>
      <c r="H283" s="4"/>
      <c r="I283" s="1"/>
      <c r="J283" s="1"/>
      <c r="K283" s="1"/>
    </row>
    <row r="284" spans="1:11" x14ac:dyDescent="0.25">
      <c r="A284" s="1"/>
      <c r="B284" s="1"/>
      <c r="C284" s="1" t="s">
        <v>54</v>
      </c>
      <c r="D284" s="4"/>
      <c r="F284" s="1"/>
      <c r="G284" s="1"/>
      <c r="H284" s="4"/>
      <c r="I284" s="1"/>
      <c r="J284" s="1"/>
      <c r="K284" s="1"/>
    </row>
    <row r="285" spans="1:11" x14ac:dyDescent="0.25">
      <c r="A285" s="1"/>
      <c r="B285" s="1"/>
      <c r="C285" s="1"/>
      <c r="D285" s="4"/>
      <c r="F285" s="1"/>
      <c r="G285" s="1"/>
      <c r="H285" s="4"/>
      <c r="I285" s="1"/>
      <c r="J285" s="1"/>
      <c r="K285" s="1"/>
    </row>
    <row r="286" spans="1:11" x14ac:dyDescent="0.25">
      <c r="A286" s="1"/>
      <c r="B286" s="1"/>
      <c r="C286" s="1" t="s">
        <v>53</v>
      </c>
      <c r="D286" s="4"/>
      <c r="F286" s="1"/>
      <c r="G286" s="1"/>
      <c r="H286" s="4"/>
      <c r="I286" s="1"/>
      <c r="J286" s="1"/>
      <c r="K286" s="1"/>
    </row>
    <row r="287" spans="1:11" x14ac:dyDescent="0.25">
      <c r="A287" s="1"/>
      <c r="B287" s="1"/>
      <c r="C287" s="1" t="s">
        <v>53</v>
      </c>
      <c r="D287" s="4"/>
      <c r="F287" s="1"/>
      <c r="G287" s="1"/>
      <c r="H287" s="4"/>
      <c r="I287" s="1"/>
      <c r="J287" s="1"/>
      <c r="K287" s="1"/>
    </row>
    <row r="288" spans="1:11" x14ac:dyDescent="0.25">
      <c r="A288" s="1"/>
      <c r="B288" s="1"/>
      <c r="C288" s="1" t="s">
        <v>53</v>
      </c>
      <c r="D288" s="4"/>
      <c r="F288" s="1"/>
      <c r="G288" s="1"/>
      <c r="H288" s="4"/>
      <c r="I288" s="1"/>
      <c r="J288" s="1"/>
      <c r="K288" s="1"/>
    </row>
    <row r="289" spans="1:11" x14ac:dyDescent="0.25">
      <c r="A289" s="1"/>
      <c r="B289" s="1"/>
      <c r="C289" s="1" t="s">
        <v>53</v>
      </c>
      <c r="D289" s="4"/>
      <c r="F289" s="1"/>
      <c r="G289" s="1"/>
      <c r="H289" s="4"/>
      <c r="I289" s="1"/>
      <c r="J289" s="1"/>
      <c r="K289" s="1"/>
    </row>
    <row r="290" spans="1:11" x14ac:dyDescent="0.25">
      <c r="A290" s="1"/>
      <c r="B290" s="1"/>
      <c r="C290" s="1" t="s">
        <v>53</v>
      </c>
      <c r="D290" s="4"/>
      <c r="F290" s="1"/>
      <c r="G290" s="1"/>
      <c r="H290" s="4"/>
      <c r="I290" s="1"/>
      <c r="J290" s="1"/>
      <c r="K290" s="1"/>
    </row>
    <row r="291" spans="1:11" x14ac:dyDescent="0.25">
      <c r="A291" s="1"/>
      <c r="B291" s="1"/>
      <c r="C291" s="1" t="s">
        <v>53</v>
      </c>
      <c r="D291" s="4"/>
      <c r="F291" s="1"/>
      <c r="G291" s="1"/>
      <c r="H291" s="4"/>
      <c r="I291" s="1"/>
      <c r="J291" s="1"/>
      <c r="K291" s="1"/>
    </row>
    <row r="292" spans="1:11" x14ac:dyDescent="0.25">
      <c r="A292" s="1"/>
      <c r="B292" s="1"/>
      <c r="C292" s="1"/>
      <c r="D292" s="4"/>
      <c r="F292" s="1"/>
      <c r="G292" s="1"/>
      <c r="H292" s="4"/>
      <c r="I292" s="1"/>
      <c r="J292" s="1"/>
      <c r="K292" s="1"/>
    </row>
    <row r="293" spans="1:11" x14ac:dyDescent="0.25">
      <c r="A293" s="1"/>
      <c r="B293" s="1"/>
      <c r="C293" s="1"/>
      <c r="D293" s="4"/>
      <c r="F293" s="1"/>
      <c r="G293" s="1"/>
      <c r="H293" s="4"/>
      <c r="I293" s="1"/>
      <c r="J293" s="1"/>
      <c r="K293" s="1"/>
    </row>
    <row r="294" spans="1:11" x14ac:dyDescent="0.25">
      <c r="A294" s="1"/>
      <c r="B294" s="1"/>
      <c r="C294" s="1" t="s">
        <v>55</v>
      </c>
      <c r="D294" s="4"/>
      <c r="F294" s="1"/>
      <c r="G294" s="1"/>
      <c r="H294" s="4"/>
      <c r="I294" s="1"/>
      <c r="J294" s="1"/>
      <c r="K294" s="1"/>
    </row>
    <row r="295" spans="1:11" x14ac:dyDescent="0.25">
      <c r="A295" s="1"/>
      <c r="B295" s="1"/>
      <c r="C295" s="1" t="s">
        <v>53</v>
      </c>
      <c r="D295" s="4"/>
      <c r="F295" s="1"/>
      <c r="G295" s="1"/>
      <c r="H295" s="4"/>
      <c r="I295" s="1"/>
      <c r="J295" s="1"/>
      <c r="K295" s="1"/>
    </row>
    <row r="296" spans="1:11" x14ac:dyDescent="0.25">
      <c r="A296" s="1"/>
      <c r="B296" s="1"/>
      <c r="C296" s="1" t="s">
        <v>53</v>
      </c>
      <c r="D296" s="4"/>
      <c r="F296" s="1"/>
      <c r="G296" s="1"/>
      <c r="H296" s="4"/>
      <c r="I296" s="1"/>
      <c r="J296" s="1"/>
      <c r="K296" s="1"/>
    </row>
    <row r="297" spans="1:11" x14ac:dyDescent="0.25">
      <c r="A297" s="1"/>
      <c r="B297" s="1"/>
      <c r="C297" s="1" t="s">
        <v>53</v>
      </c>
      <c r="D297" s="4"/>
      <c r="F297" s="1"/>
      <c r="G297" s="1"/>
      <c r="H297" s="4"/>
      <c r="I297" s="1"/>
      <c r="J297" s="1"/>
      <c r="K297" s="1"/>
    </row>
    <row r="298" spans="1:11" x14ac:dyDescent="0.25">
      <c r="A298" s="1"/>
      <c r="B298" s="1"/>
      <c r="C298" s="1" t="s">
        <v>53</v>
      </c>
      <c r="D298" s="4"/>
      <c r="F298" s="1"/>
      <c r="G298" s="1"/>
      <c r="H298" s="4"/>
      <c r="I298" s="1"/>
      <c r="J298" s="1"/>
      <c r="K298" s="1"/>
    </row>
    <row r="299" spans="1:11" x14ac:dyDescent="0.25">
      <c r="A299" s="1"/>
      <c r="B299" s="1"/>
      <c r="C299" s="1" t="s">
        <v>53</v>
      </c>
      <c r="D299" s="4"/>
      <c r="F299" s="1"/>
      <c r="G299" s="1"/>
      <c r="H299" s="4"/>
      <c r="I299" s="1"/>
      <c r="J299" s="1"/>
      <c r="K299" s="1"/>
    </row>
    <row r="300" spans="1:11" x14ac:dyDescent="0.25">
      <c r="A300" s="1"/>
      <c r="B300" s="1"/>
      <c r="C300" s="1" t="s">
        <v>53</v>
      </c>
      <c r="D300" s="4"/>
      <c r="F300" s="1"/>
      <c r="G300" s="1"/>
      <c r="H300" s="4"/>
      <c r="I300" s="1"/>
      <c r="J300" s="1"/>
      <c r="K300" s="1"/>
    </row>
    <row r="301" spans="1:11" x14ac:dyDescent="0.25">
      <c r="A301" s="1"/>
      <c r="B301" s="1"/>
      <c r="C301" s="1" t="s">
        <v>54</v>
      </c>
      <c r="D301" s="4"/>
      <c r="F301" s="1"/>
      <c r="G301" s="1"/>
      <c r="H301" s="4"/>
      <c r="I301" s="1"/>
      <c r="J301" s="1"/>
      <c r="K301" s="1"/>
    </row>
    <row r="302" spans="1:11" x14ac:dyDescent="0.25">
      <c r="A302" s="1"/>
      <c r="B302" s="1"/>
      <c r="C302" s="1" t="s">
        <v>54</v>
      </c>
      <c r="D302" s="4"/>
      <c r="F302" s="1"/>
      <c r="G302" s="1"/>
      <c r="H302" s="4"/>
      <c r="I302" s="1"/>
      <c r="J302" s="1"/>
      <c r="K302" s="1"/>
    </row>
    <row r="303" spans="1:11" x14ac:dyDescent="0.25">
      <c r="A303" s="1"/>
      <c r="B303" s="1"/>
      <c r="C303" s="1" t="s">
        <v>54</v>
      </c>
      <c r="D303" s="4"/>
      <c r="F303" s="1"/>
      <c r="G303" s="1"/>
      <c r="H303" s="4"/>
      <c r="I303" s="1"/>
      <c r="J303" s="1"/>
      <c r="K303" s="1"/>
    </row>
    <row r="304" spans="1:11" x14ac:dyDescent="0.25">
      <c r="A304" s="1"/>
      <c r="B304" s="1"/>
      <c r="C304" s="1" t="s">
        <v>54</v>
      </c>
      <c r="D304" s="4"/>
      <c r="F304" s="1"/>
      <c r="G304" s="1"/>
      <c r="H304" s="4"/>
      <c r="I304" s="1"/>
      <c r="J304" s="1"/>
      <c r="K304" s="1"/>
    </row>
    <row r="305" spans="1:11" x14ac:dyDescent="0.25">
      <c r="A305" s="1"/>
      <c r="B305" s="1"/>
      <c r="C305" s="1" t="s">
        <v>54</v>
      </c>
      <c r="D305" s="4"/>
      <c r="F305" s="1"/>
      <c r="G305" s="1"/>
      <c r="H305" s="4"/>
      <c r="I305" s="1"/>
      <c r="J305" s="1"/>
      <c r="K305" s="1"/>
    </row>
    <row r="306" spans="1:11" x14ac:dyDescent="0.25">
      <c r="A306" s="1"/>
      <c r="B306" s="1"/>
      <c r="C306" s="1" t="s">
        <v>54</v>
      </c>
      <c r="D306" s="4"/>
      <c r="F306" s="1"/>
      <c r="G306" s="1"/>
      <c r="H306" s="4"/>
      <c r="I306" s="1"/>
      <c r="J306" s="1"/>
      <c r="K306" s="1"/>
    </row>
    <row r="307" spans="1:11" x14ac:dyDescent="0.25">
      <c r="A307" s="1"/>
      <c r="B307" s="1"/>
      <c r="C307" s="1"/>
      <c r="D307" s="4"/>
      <c r="F307" s="1"/>
      <c r="G307" s="1"/>
      <c r="H307" s="4"/>
      <c r="I307" s="1"/>
      <c r="J307" s="1"/>
      <c r="K307" s="1"/>
    </row>
    <row r="308" spans="1:11" x14ac:dyDescent="0.25">
      <c r="A308" s="1"/>
      <c r="B308" s="1"/>
      <c r="C308" s="1"/>
      <c r="D308" s="4"/>
      <c r="F308" s="1"/>
      <c r="G308" s="1"/>
      <c r="H308" s="4"/>
      <c r="I308" s="1"/>
      <c r="J308" s="1"/>
      <c r="K308" s="1"/>
    </row>
    <row r="309" spans="1:11" x14ac:dyDescent="0.25">
      <c r="A309" s="1"/>
      <c r="B309" s="1"/>
      <c r="C309" s="1" t="s">
        <v>56</v>
      </c>
      <c r="D309" s="4"/>
      <c r="F309" s="1"/>
      <c r="G309" s="1"/>
      <c r="H309" s="4"/>
      <c r="I309" s="1"/>
      <c r="J309" s="1"/>
      <c r="K309" s="1"/>
    </row>
    <row r="310" spans="1:11" x14ac:dyDescent="0.25">
      <c r="A310" s="1"/>
      <c r="B310" s="1"/>
      <c r="C310" s="1" t="s">
        <v>56</v>
      </c>
      <c r="D310" s="4"/>
      <c r="F310" s="1"/>
      <c r="G310" s="1"/>
      <c r="H310" s="4"/>
      <c r="I310" s="1"/>
      <c r="J310" s="1"/>
      <c r="K310" s="1"/>
    </row>
    <row r="311" spans="1:11" x14ac:dyDescent="0.25">
      <c r="A311" s="1"/>
      <c r="B311" s="1"/>
      <c r="C311" s="1" t="s">
        <v>56</v>
      </c>
      <c r="D311" s="4"/>
      <c r="F311" s="1"/>
      <c r="G311" s="1"/>
      <c r="H311" s="4"/>
      <c r="I311" s="1"/>
      <c r="J311" s="1"/>
      <c r="K311" s="1"/>
    </row>
    <row r="312" spans="1:11" x14ac:dyDescent="0.25">
      <c r="A312" s="1"/>
      <c r="B312" s="1"/>
      <c r="C312" s="1" t="s">
        <v>56</v>
      </c>
      <c r="D312" s="4"/>
      <c r="F312" s="1"/>
      <c r="G312" s="1"/>
      <c r="H312" s="4"/>
      <c r="I312" s="1"/>
      <c r="J312" s="1"/>
      <c r="K312" s="1"/>
    </row>
    <row r="313" spans="1:11" x14ac:dyDescent="0.25">
      <c r="A313" s="1"/>
      <c r="B313" s="1"/>
      <c r="C313" s="1" t="s">
        <v>56</v>
      </c>
      <c r="D313" s="4"/>
      <c r="F313" s="1"/>
      <c r="G313" s="1"/>
      <c r="H313" s="4"/>
      <c r="I313" s="1"/>
      <c r="J313" s="1"/>
      <c r="K313" s="1"/>
    </row>
    <row r="314" spans="1:11" x14ac:dyDescent="0.25">
      <c r="A314" s="1"/>
      <c r="B314" s="1"/>
      <c r="C314" s="1" t="s">
        <v>56</v>
      </c>
      <c r="D314" s="4"/>
      <c r="F314" s="1"/>
      <c r="G314" s="1"/>
      <c r="H314" s="4"/>
      <c r="I314" s="1"/>
      <c r="J314" s="1"/>
      <c r="K314" s="1"/>
    </row>
    <row r="315" spans="1:11" x14ac:dyDescent="0.25">
      <c r="A315" s="1"/>
      <c r="B315" s="1"/>
      <c r="C315" s="1"/>
      <c r="D315" s="4"/>
      <c r="F315" s="1"/>
      <c r="G315" s="1"/>
      <c r="H315" s="4"/>
      <c r="I315" s="1"/>
      <c r="J315" s="1"/>
      <c r="K315" s="1"/>
    </row>
    <row r="316" spans="1:11" x14ac:dyDescent="0.25">
      <c r="A316" s="1"/>
      <c r="B316" s="1"/>
      <c r="C316" s="1" t="s">
        <v>56</v>
      </c>
      <c r="D316" s="4"/>
      <c r="F316" s="1"/>
      <c r="G316" s="1"/>
      <c r="H316" s="4"/>
      <c r="I316" s="1"/>
      <c r="J316" s="1"/>
      <c r="K316" s="1"/>
    </row>
    <row r="317" spans="1:11" x14ac:dyDescent="0.25">
      <c r="A317" s="1"/>
      <c r="B317" s="1"/>
      <c r="C317" s="1" t="s">
        <v>56</v>
      </c>
      <c r="D317" s="4"/>
      <c r="F317" s="1"/>
      <c r="G317" s="1"/>
      <c r="H317" s="4"/>
      <c r="I317" s="1"/>
      <c r="J317" s="1"/>
      <c r="K317" s="1"/>
    </row>
    <row r="318" spans="1:11" x14ac:dyDescent="0.25">
      <c r="A318" s="1"/>
      <c r="B318" s="1"/>
      <c r="C318" s="1" t="s">
        <v>56</v>
      </c>
      <c r="D318" s="4"/>
      <c r="F318" s="1"/>
      <c r="G318" s="1"/>
      <c r="H318" s="4"/>
      <c r="I318" s="1"/>
      <c r="J318" s="1"/>
      <c r="K318" s="1"/>
    </row>
    <row r="319" spans="1:11" x14ac:dyDescent="0.25">
      <c r="A319" s="1"/>
      <c r="B319" s="1"/>
      <c r="C319" s="1" t="s">
        <v>56</v>
      </c>
      <c r="D319" s="4"/>
      <c r="F319" s="1"/>
      <c r="G319" s="1"/>
      <c r="H319" s="4"/>
      <c r="I319" s="1"/>
      <c r="J319" s="1"/>
      <c r="K319" s="1"/>
    </row>
    <row r="320" spans="1:11" x14ac:dyDescent="0.25">
      <c r="A320" s="1"/>
      <c r="B320" s="1"/>
      <c r="C320" s="1" t="s">
        <v>56</v>
      </c>
      <c r="D320" s="4"/>
      <c r="F320" s="1"/>
      <c r="G320" s="1"/>
      <c r="H320" s="4"/>
      <c r="I320" s="1"/>
      <c r="J320" s="1"/>
      <c r="K320" s="1"/>
    </row>
    <row r="321" spans="1:11" x14ac:dyDescent="0.25">
      <c r="A321" s="1"/>
      <c r="B321" s="1"/>
      <c r="C321" s="1" t="s">
        <v>56</v>
      </c>
      <c r="D321" s="4"/>
      <c r="F321" s="1"/>
      <c r="G321" s="1"/>
      <c r="H321" s="4"/>
      <c r="I321" s="1"/>
      <c r="J321" s="1"/>
      <c r="K321" s="1"/>
    </row>
    <row r="322" spans="1:11" x14ac:dyDescent="0.25">
      <c r="A322" s="1"/>
      <c r="B322" s="1"/>
      <c r="C322" s="1" t="s">
        <v>56</v>
      </c>
      <c r="D322" s="4"/>
      <c r="F322" s="1"/>
      <c r="G322" s="1"/>
      <c r="H322" s="4"/>
      <c r="I322" s="1"/>
      <c r="J322" s="1"/>
      <c r="K322" s="1"/>
    </row>
    <row r="323" spans="1:11" x14ac:dyDescent="0.25">
      <c r="A323" s="1"/>
      <c r="B323" s="1"/>
      <c r="C323" s="1"/>
      <c r="D323" s="4"/>
      <c r="F323" s="1"/>
      <c r="G323" s="1"/>
      <c r="H323" s="4"/>
      <c r="I323" s="1"/>
      <c r="J323" s="1"/>
      <c r="K323" s="1"/>
    </row>
    <row r="324" spans="1:11" x14ac:dyDescent="0.25">
      <c r="A324" s="1"/>
      <c r="B324" s="1"/>
      <c r="C324" s="1" t="s">
        <v>56</v>
      </c>
      <c r="D324" s="4"/>
      <c r="F324" s="1"/>
      <c r="G324" s="1"/>
      <c r="H324" s="4"/>
      <c r="I324" s="1"/>
      <c r="J324" s="1"/>
      <c r="K324" s="1"/>
    </row>
    <row r="325" spans="1:11" x14ac:dyDescent="0.25">
      <c r="A325" s="1"/>
      <c r="B325" s="1"/>
      <c r="C325" s="1" t="s">
        <v>57</v>
      </c>
      <c r="D325" s="4"/>
      <c r="F325" s="1"/>
      <c r="G325" s="1"/>
      <c r="H325" s="4"/>
      <c r="I325" s="1"/>
      <c r="J325" s="1"/>
      <c r="K325" s="1"/>
    </row>
    <row r="326" spans="1:11" x14ac:dyDescent="0.25">
      <c r="A326" s="1"/>
      <c r="B326" s="1"/>
      <c r="C326" s="1" t="s">
        <v>57</v>
      </c>
      <c r="D326" s="4"/>
      <c r="F326" s="1"/>
      <c r="G326" s="1"/>
      <c r="H326" s="4"/>
      <c r="I326" s="1"/>
      <c r="J326" s="1"/>
      <c r="K326" s="1"/>
    </row>
    <row r="327" spans="1:11" x14ac:dyDescent="0.25">
      <c r="A327" s="1"/>
      <c r="B327" s="1"/>
      <c r="C327" s="1" t="s">
        <v>57</v>
      </c>
      <c r="D327" s="4"/>
      <c r="F327" s="1"/>
      <c r="G327" s="1"/>
      <c r="H327" s="4"/>
      <c r="I327" s="1"/>
      <c r="J327" s="1"/>
      <c r="K327" s="1"/>
    </row>
    <row r="328" spans="1:11" x14ac:dyDescent="0.25">
      <c r="A328" s="1"/>
      <c r="B328" s="1"/>
      <c r="C328" s="1" t="s">
        <v>57</v>
      </c>
      <c r="D328" s="4"/>
      <c r="F328" s="1"/>
      <c r="G328" s="1"/>
      <c r="H328" s="4"/>
      <c r="I328" s="1"/>
      <c r="J328" s="1"/>
      <c r="K328" s="1"/>
    </row>
    <row r="329" spans="1:11" x14ac:dyDescent="0.25">
      <c r="A329" s="1"/>
      <c r="B329" s="1"/>
      <c r="C329" s="1" t="s">
        <v>57</v>
      </c>
      <c r="D329" s="4"/>
      <c r="F329" s="1"/>
      <c r="G329" s="1"/>
      <c r="H329" s="4"/>
      <c r="I329" s="1"/>
      <c r="J329" s="1"/>
      <c r="K329" s="1"/>
    </row>
    <row r="330" spans="1:11" x14ac:dyDescent="0.25">
      <c r="A330" s="1"/>
      <c r="B330" s="1"/>
      <c r="C330" s="1" t="s">
        <v>58</v>
      </c>
      <c r="D330" s="4"/>
      <c r="F330" s="1"/>
      <c r="G330" s="1"/>
      <c r="H330" s="4"/>
      <c r="I330" s="1"/>
      <c r="J330" s="1"/>
      <c r="K330" s="1"/>
    </row>
    <row r="331" spans="1:11" x14ac:dyDescent="0.25">
      <c r="A331" s="1"/>
      <c r="B331" s="1"/>
      <c r="C331" s="1" t="s">
        <v>58</v>
      </c>
      <c r="D331" s="4"/>
      <c r="F331" s="1"/>
      <c r="G331" s="1"/>
      <c r="H331" s="4"/>
      <c r="I331" s="1"/>
      <c r="J331" s="1"/>
      <c r="K331" s="1"/>
    </row>
    <row r="332" spans="1:11" x14ac:dyDescent="0.25">
      <c r="A332" s="1"/>
      <c r="B332" s="1"/>
      <c r="C332" s="1" t="s">
        <v>58</v>
      </c>
      <c r="D332" s="4"/>
      <c r="F332" s="1"/>
      <c r="G332" s="1"/>
      <c r="H332" s="4"/>
      <c r="I332" s="1"/>
      <c r="J332" s="1"/>
      <c r="K332" s="1"/>
    </row>
    <row r="333" spans="1:11" x14ac:dyDescent="0.25">
      <c r="A333" s="1"/>
      <c r="B333" s="1"/>
      <c r="C333" s="1" t="s">
        <v>58</v>
      </c>
      <c r="D333" s="4"/>
      <c r="F333" s="1"/>
      <c r="G333" s="1"/>
      <c r="H333" s="4"/>
      <c r="I333" s="1"/>
      <c r="J333" s="1"/>
      <c r="K333" s="1"/>
    </row>
    <row r="334" spans="1:11" x14ac:dyDescent="0.25">
      <c r="A334" s="1"/>
      <c r="B334" s="1"/>
      <c r="C334" s="1" t="s">
        <v>58</v>
      </c>
      <c r="D334" s="4"/>
      <c r="F334" s="1"/>
      <c r="G334" s="1"/>
      <c r="H334" s="4"/>
      <c r="I334" s="1"/>
      <c r="J334" s="1"/>
      <c r="K334" s="1"/>
    </row>
    <row r="335" spans="1:11" x14ac:dyDescent="0.25">
      <c r="A335" s="1"/>
      <c r="B335" s="1"/>
      <c r="C335" s="1"/>
      <c r="D335" s="4"/>
      <c r="F335" s="1"/>
      <c r="G335" s="1"/>
      <c r="H335" s="4"/>
      <c r="I335" s="1"/>
      <c r="J335" s="1"/>
      <c r="K335" s="1"/>
    </row>
    <row r="336" spans="1:11" x14ac:dyDescent="0.25">
      <c r="A336" s="1"/>
      <c r="B336" s="1"/>
      <c r="C336" s="1"/>
      <c r="D336" s="4"/>
      <c r="F336" s="1"/>
      <c r="G336" s="1"/>
      <c r="H336" s="4"/>
      <c r="I336" s="1"/>
      <c r="J336" s="1"/>
      <c r="K336" s="1"/>
    </row>
    <row r="337" spans="1:11" x14ac:dyDescent="0.25">
      <c r="A337" s="1"/>
      <c r="B337" s="1"/>
      <c r="C337" s="1" t="s">
        <v>58</v>
      </c>
      <c r="D337" s="4"/>
      <c r="F337" s="1"/>
      <c r="G337" s="1"/>
      <c r="H337" s="4"/>
      <c r="I337" s="1"/>
      <c r="J337" s="1"/>
      <c r="K337" s="1"/>
    </row>
    <row r="338" spans="1:11" x14ac:dyDescent="0.25">
      <c r="A338" s="1"/>
      <c r="B338" s="1"/>
      <c r="C338" s="1" t="s">
        <v>58</v>
      </c>
      <c r="D338" s="4"/>
      <c r="F338" s="1"/>
      <c r="G338" s="1"/>
      <c r="H338" s="4"/>
      <c r="I338" s="1"/>
      <c r="J338" s="1"/>
      <c r="K338" s="1"/>
    </row>
    <row r="339" spans="1:11" x14ac:dyDescent="0.25">
      <c r="A339" s="1"/>
      <c r="B339" s="1"/>
      <c r="C339" s="1" t="s">
        <v>58</v>
      </c>
      <c r="D339" s="4"/>
      <c r="F339" s="1"/>
      <c r="G339" s="1"/>
      <c r="H339" s="4"/>
      <c r="I339" s="1"/>
      <c r="J339" s="1"/>
      <c r="K339" s="1"/>
    </row>
    <row r="340" spans="1:11" x14ac:dyDescent="0.25">
      <c r="A340" s="1"/>
      <c r="B340" s="1"/>
      <c r="C340" s="1" t="s">
        <v>58</v>
      </c>
      <c r="D340" s="4"/>
      <c r="F340" s="1"/>
      <c r="G340" s="1"/>
      <c r="H340" s="4"/>
      <c r="I340" s="1"/>
      <c r="J340" s="1"/>
      <c r="K340" s="1"/>
    </row>
    <row r="341" spans="1:11" x14ac:dyDescent="0.25">
      <c r="A341" s="1"/>
      <c r="B341" s="1"/>
      <c r="C341" s="1" t="s">
        <v>58</v>
      </c>
      <c r="D341" s="4"/>
      <c r="F341" s="1"/>
      <c r="G341" s="1"/>
      <c r="H341" s="4"/>
      <c r="I341" s="1"/>
      <c r="J341" s="1"/>
      <c r="K341" s="1"/>
    </row>
    <row r="342" spans="1:11" x14ac:dyDescent="0.25">
      <c r="A342" s="1"/>
      <c r="B342" s="1"/>
      <c r="C342" s="1" t="s">
        <v>58</v>
      </c>
      <c r="D342" s="4"/>
      <c r="F342" s="1"/>
      <c r="G342" s="1"/>
      <c r="H342" s="4"/>
      <c r="I342" s="1"/>
      <c r="J342" s="1"/>
      <c r="K342" s="1"/>
    </row>
    <row r="343" spans="1:11" x14ac:dyDescent="0.25">
      <c r="A343" s="1"/>
      <c r="B343" s="1"/>
      <c r="C343" s="1" t="s">
        <v>58</v>
      </c>
      <c r="D343" s="4"/>
      <c r="F343" s="1"/>
      <c r="G343" s="1"/>
      <c r="H343" s="4"/>
      <c r="I343" s="1"/>
      <c r="J343" s="1"/>
      <c r="K343" s="1"/>
    </row>
    <row r="344" spans="1:11" x14ac:dyDescent="0.25">
      <c r="A344" s="1"/>
      <c r="B344" s="1"/>
      <c r="C344" s="1" t="s">
        <v>59</v>
      </c>
      <c r="D344" s="4"/>
      <c r="F344" s="1"/>
      <c r="G344" s="1"/>
      <c r="H344" s="4"/>
      <c r="I344" s="1"/>
      <c r="J344" s="1"/>
      <c r="K344" s="1"/>
    </row>
    <row r="345" spans="1:11" x14ac:dyDescent="0.25">
      <c r="A345" s="1"/>
      <c r="B345" s="1"/>
      <c r="C345" s="1" t="s">
        <v>59</v>
      </c>
      <c r="D345" s="4"/>
      <c r="F345" s="1"/>
      <c r="G345" s="1"/>
      <c r="H345" s="4"/>
      <c r="I345" s="1"/>
      <c r="J345" s="1"/>
      <c r="K345" s="1"/>
    </row>
    <row r="346" spans="1:11" x14ac:dyDescent="0.25">
      <c r="A346" s="1"/>
      <c r="B346" s="1"/>
      <c r="C346" s="1" t="s">
        <v>59</v>
      </c>
      <c r="D346" s="4"/>
      <c r="F346" s="1"/>
      <c r="G346" s="1"/>
      <c r="H346" s="4"/>
      <c r="I346" s="1"/>
      <c r="J346" s="1"/>
      <c r="K346" s="1"/>
    </row>
    <row r="347" spans="1:11" x14ac:dyDescent="0.25">
      <c r="A347" s="1"/>
      <c r="B347" s="1"/>
      <c r="C347" s="1" t="s">
        <v>59</v>
      </c>
      <c r="D347" s="4"/>
      <c r="F347" s="1"/>
      <c r="G347" s="1"/>
      <c r="H347" s="4"/>
      <c r="I347" s="1"/>
      <c r="J347" s="1"/>
      <c r="K347" s="1"/>
    </row>
    <row r="348" spans="1:11" x14ac:dyDescent="0.25">
      <c r="A348" s="1"/>
      <c r="B348" s="1"/>
      <c r="C348" s="1" t="s">
        <v>59</v>
      </c>
      <c r="D348" s="4"/>
      <c r="F348" s="1"/>
      <c r="G348" s="1"/>
      <c r="H348" s="4"/>
      <c r="I348" s="1"/>
      <c r="J348" s="1"/>
      <c r="K348" s="1"/>
    </row>
    <row r="349" spans="1:11" x14ac:dyDescent="0.25">
      <c r="A349" s="1"/>
      <c r="B349" s="1"/>
      <c r="C349" s="1" t="s">
        <v>59</v>
      </c>
      <c r="D349" s="4"/>
      <c r="F349" s="1"/>
      <c r="G349" s="1"/>
      <c r="H349" s="4"/>
      <c r="I349" s="1"/>
      <c r="J349" s="1"/>
      <c r="K349" s="1"/>
    </row>
    <row r="350" spans="1:11" ht="14.25" customHeight="1" x14ac:dyDescent="0.25">
      <c r="A350" s="1"/>
      <c r="B350" s="1"/>
      <c r="C350" s="1" t="s">
        <v>59</v>
      </c>
      <c r="D350" s="4"/>
      <c r="F350" s="1"/>
      <c r="G350" s="1"/>
      <c r="H350" s="4"/>
      <c r="I350" s="1"/>
      <c r="J350" s="1"/>
      <c r="K350" s="1"/>
    </row>
    <row r="351" spans="1:11" x14ac:dyDescent="0.25">
      <c r="A351" s="1"/>
      <c r="B351" s="1"/>
      <c r="C351" s="1" t="s">
        <v>59</v>
      </c>
      <c r="D351" s="4"/>
      <c r="F351" s="1"/>
      <c r="G351" s="1"/>
      <c r="H351" s="4"/>
      <c r="I351" s="1"/>
      <c r="J351" s="1"/>
      <c r="K351" s="1"/>
    </row>
    <row r="352" spans="1:11" x14ac:dyDescent="0.25">
      <c r="A352" s="1"/>
      <c r="B352" s="1"/>
      <c r="C352" s="1"/>
      <c r="D352" s="4"/>
      <c r="F352" s="1"/>
      <c r="G352" s="1"/>
      <c r="H352" s="4"/>
      <c r="I352" s="1"/>
      <c r="J352" s="1"/>
      <c r="K352" s="1"/>
    </row>
    <row r="353" spans="1:11" x14ac:dyDescent="0.25">
      <c r="A353" s="1"/>
      <c r="B353" s="1"/>
      <c r="C353" s="1"/>
      <c r="D353" s="4"/>
      <c r="F353" s="1"/>
      <c r="G353" s="1"/>
      <c r="H353" s="4"/>
      <c r="I353" s="1"/>
      <c r="J353" s="1"/>
      <c r="K353" s="1"/>
    </row>
    <row r="354" spans="1:11" x14ac:dyDescent="0.25">
      <c r="A354" s="1"/>
      <c r="B354" s="1"/>
      <c r="C354" s="1"/>
      <c r="D354" s="4"/>
      <c r="F354" s="1"/>
      <c r="G354" s="1"/>
      <c r="H354" s="4"/>
      <c r="I354" s="1"/>
      <c r="J354" s="1"/>
      <c r="K354" s="1"/>
    </row>
    <row r="355" spans="1:11" x14ac:dyDescent="0.25">
      <c r="A355" s="1"/>
      <c r="B355" s="1"/>
      <c r="C355" s="1" t="s">
        <v>60</v>
      </c>
      <c r="D355" s="4"/>
      <c r="F355" s="1"/>
      <c r="G355" s="1"/>
      <c r="H355" s="4"/>
      <c r="I355" s="1"/>
      <c r="J355" s="1"/>
      <c r="K355" s="1"/>
    </row>
    <row r="356" spans="1:11" x14ac:dyDescent="0.25">
      <c r="A356" s="1"/>
      <c r="B356" s="1"/>
      <c r="C356" s="1" t="s">
        <v>60</v>
      </c>
      <c r="D356" s="4"/>
      <c r="F356" s="1"/>
      <c r="G356" s="1"/>
      <c r="H356" s="4"/>
      <c r="I356" s="1"/>
      <c r="J356" s="1"/>
      <c r="K356" s="1"/>
    </row>
    <row r="357" spans="1:11" x14ac:dyDescent="0.25">
      <c r="A357" s="1"/>
      <c r="B357" s="1"/>
      <c r="C357" s="1" t="s">
        <v>60</v>
      </c>
      <c r="D357" s="4"/>
      <c r="F357" s="1"/>
      <c r="G357" s="1"/>
      <c r="H357" s="4"/>
      <c r="I357" s="1"/>
      <c r="J357" s="1"/>
      <c r="K357" s="1"/>
    </row>
    <row r="358" spans="1:11" x14ac:dyDescent="0.25">
      <c r="A358" s="1"/>
      <c r="B358" s="1"/>
      <c r="C358" s="1" t="s">
        <v>60</v>
      </c>
      <c r="D358" s="4"/>
      <c r="F358" s="1"/>
      <c r="G358" s="1"/>
      <c r="H358" s="4"/>
      <c r="I358" s="1"/>
      <c r="J358" s="1"/>
      <c r="K358" s="1"/>
    </row>
    <row r="359" spans="1:11" x14ac:dyDescent="0.25">
      <c r="A359" s="1"/>
      <c r="B359" s="1"/>
      <c r="C359" s="1" t="s">
        <v>60</v>
      </c>
      <c r="D359" s="4"/>
      <c r="F359" s="1"/>
      <c r="G359" s="1"/>
      <c r="H359" s="4"/>
      <c r="I359" s="1"/>
      <c r="J359" s="1"/>
      <c r="K359" s="1"/>
    </row>
    <row r="360" spans="1:11" x14ac:dyDescent="0.25">
      <c r="A360" s="1"/>
      <c r="B360" s="1"/>
      <c r="C360" s="1" t="s">
        <v>60</v>
      </c>
      <c r="D360" s="4"/>
      <c r="F360" s="1"/>
      <c r="G360" s="1"/>
      <c r="H360" s="4"/>
      <c r="I360" s="1"/>
      <c r="J360" s="1"/>
      <c r="K360" s="1"/>
    </row>
    <row r="361" spans="1:11" x14ac:dyDescent="0.25">
      <c r="A361" s="1"/>
      <c r="B361" s="1"/>
      <c r="C361" s="1" t="s">
        <v>60</v>
      </c>
      <c r="D361" s="4"/>
      <c r="F361" s="1"/>
      <c r="G361" s="1"/>
      <c r="H361" s="4"/>
      <c r="I361" s="1"/>
      <c r="J361" s="1"/>
      <c r="K361" s="1"/>
    </row>
    <row r="362" spans="1:11" x14ac:dyDescent="0.25">
      <c r="A362" s="1"/>
      <c r="B362" s="1"/>
      <c r="C362" s="1" t="s">
        <v>61</v>
      </c>
      <c r="D362" s="4"/>
      <c r="F362" s="1"/>
      <c r="G362" s="1"/>
      <c r="H362" s="4"/>
      <c r="I362" s="1"/>
      <c r="J362" s="1"/>
      <c r="K362" s="1"/>
    </row>
    <row r="363" spans="1:11" x14ac:dyDescent="0.25">
      <c r="A363" s="1"/>
      <c r="B363" s="1"/>
      <c r="C363" s="1" t="s">
        <v>61</v>
      </c>
      <c r="D363" s="4"/>
      <c r="F363" s="1"/>
      <c r="G363" s="1"/>
      <c r="H363" s="4"/>
      <c r="I363" s="1"/>
      <c r="J363" s="1"/>
      <c r="K363" s="1"/>
    </row>
    <row r="364" spans="1:11" x14ac:dyDescent="0.25">
      <c r="A364" s="1"/>
      <c r="B364" s="1"/>
      <c r="C364" s="1" t="s">
        <v>61</v>
      </c>
      <c r="D364" s="4"/>
      <c r="F364" s="1"/>
      <c r="G364" s="1"/>
      <c r="H364" s="4"/>
      <c r="I364" s="1"/>
      <c r="J364" s="1"/>
      <c r="K364" s="1"/>
    </row>
    <row r="365" spans="1:11" x14ac:dyDescent="0.25">
      <c r="A365" s="1"/>
      <c r="B365" s="1"/>
      <c r="C365" s="1" t="s">
        <v>61</v>
      </c>
      <c r="D365" s="4"/>
      <c r="F365" s="1"/>
      <c r="G365" s="1"/>
      <c r="H365" s="4"/>
      <c r="I365" s="1"/>
      <c r="J365" s="1"/>
      <c r="K365" s="1"/>
    </row>
    <row r="366" spans="1:11" x14ac:dyDescent="0.25">
      <c r="A366" s="1"/>
      <c r="B366" s="1"/>
      <c r="C366" s="1" t="s">
        <v>61</v>
      </c>
      <c r="D366" s="4"/>
      <c r="F366" s="1"/>
      <c r="G366" s="1"/>
      <c r="H366" s="4"/>
      <c r="I366" s="1"/>
      <c r="J366" s="1"/>
      <c r="K366" s="1"/>
    </row>
    <row r="367" spans="1:11" x14ac:dyDescent="0.25">
      <c r="A367" s="1"/>
      <c r="B367" s="1"/>
      <c r="C367" s="1" t="s">
        <v>61</v>
      </c>
      <c r="D367" s="4"/>
      <c r="F367" s="1"/>
      <c r="G367" s="1"/>
      <c r="H367" s="4"/>
      <c r="I367" s="1"/>
      <c r="J367" s="1"/>
      <c r="K367" s="1"/>
    </row>
    <row r="368" spans="1:11" x14ac:dyDescent="0.25">
      <c r="A368" s="1"/>
      <c r="B368" s="1"/>
      <c r="C368" s="1"/>
      <c r="D368" s="4"/>
      <c r="F368" s="1"/>
      <c r="G368" s="1"/>
      <c r="H368" s="4"/>
      <c r="I368" s="1"/>
      <c r="J368" s="1"/>
      <c r="K368" s="1"/>
    </row>
    <row r="369" spans="1:11" x14ac:dyDescent="0.25">
      <c r="A369" s="1"/>
      <c r="B369" s="1"/>
      <c r="C369" s="1" t="s">
        <v>62</v>
      </c>
      <c r="D369" s="4"/>
      <c r="F369" s="1"/>
      <c r="G369" s="1"/>
      <c r="H369" s="4"/>
      <c r="I369" s="1"/>
      <c r="J369" s="1"/>
      <c r="K369" s="1"/>
    </row>
    <row r="370" spans="1:11" x14ac:dyDescent="0.25">
      <c r="A370" s="1"/>
      <c r="B370" s="1"/>
      <c r="C370" s="1" t="s">
        <v>62</v>
      </c>
      <c r="D370" s="4"/>
      <c r="F370" s="1"/>
      <c r="G370" s="1"/>
      <c r="H370" s="4"/>
      <c r="I370" s="1"/>
      <c r="J370" s="1"/>
      <c r="K370" s="1"/>
    </row>
    <row r="371" spans="1:11" x14ac:dyDescent="0.25">
      <c r="A371" s="1"/>
      <c r="B371" s="1"/>
      <c r="C371" s="1" t="s">
        <v>62</v>
      </c>
      <c r="D371" s="4"/>
      <c r="F371" s="1"/>
      <c r="G371" s="1"/>
      <c r="H371" s="4"/>
      <c r="I371" s="1"/>
      <c r="J371" s="1"/>
      <c r="K371" s="1"/>
    </row>
    <row r="372" spans="1:11" x14ac:dyDescent="0.25">
      <c r="A372" s="1"/>
      <c r="B372" s="1"/>
      <c r="C372" s="1" t="s">
        <v>62</v>
      </c>
      <c r="D372" s="4"/>
      <c r="F372" s="1"/>
      <c r="G372" s="1"/>
      <c r="H372" s="4"/>
      <c r="I372" s="1"/>
      <c r="J372" s="1"/>
      <c r="K372" s="1"/>
    </row>
    <row r="373" spans="1:11" x14ac:dyDescent="0.25">
      <c r="A373" s="1"/>
      <c r="B373" s="1"/>
      <c r="C373" s="1"/>
      <c r="D373" s="4"/>
      <c r="F373" s="1"/>
      <c r="G373" s="1"/>
      <c r="H373" s="4"/>
      <c r="I373" s="1"/>
      <c r="J373" s="1"/>
      <c r="K373" s="1"/>
    </row>
    <row r="374" spans="1:11" x14ac:dyDescent="0.25">
      <c r="A374" s="1"/>
      <c r="B374" s="1"/>
      <c r="C374" s="1"/>
      <c r="D374" s="4"/>
      <c r="F374" s="1"/>
      <c r="G374" s="1"/>
      <c r="H374" s="4"/>
      <c r="I374" s="1"/>
      <c r="J374" s="1"/>
      <c r="K374" s="1"/>
    </row>
    <row r="375" spans="1:11" x14ac:dyDescent="0.25">
      <c r="A375" s="1"/>
      <c r="B375" s="1"/>
      <c r="C375" s="1"/>
      <c r="D375" s="4"/>
      <c r="F375" s="1"/>
      <c r="G375" s="1"/>
      <c r="H375" s="4"/>
      <c r="I375" s="1"/>
      <c r="J375" s="1"/>
      <c r="K375" s="1"/>
    </row>
    <row r="376" spans="1:11" x14ac:dyDescent="0.25">
      <c r="A376" s="1"/>
      <c r="B376" s="1"/>
      <c r="C376" s="1"/>
      <c r="D376" s="4"/>
      <c r="F376" s="1"/>
      <c r="G376" s="1"/>
      <c r="H376" s="4"/>
      <c r="I376" s="1"/>
      <c r="J376" s="1"/>
      <c r="K376" s="1"/>
    </row>
    <row r="377" spans="1:11" x14ac:dyDescent="0.25">
      <c r="A377" s="1"/>
      <c r="B377" s="1"/>
      <c r="C377" s="1"/>
      <c r="D377" s="4"/>
      <c r="F377" s="1"/>
      <c r="G377" s="1"/>
      <c r="H377" s="4"/>
      <c r="I377" s="1"/>
      <c r="J377" s="1"/>
      <c r="K377" s="1"/>
    </row>
    <row r="378" spans="1:11" x14ac:dyDescent="0.25">
      <c r="A378" s="1"/>
      <c r="B378" s="1"/>
      <c r="C378" s="1"/>
      <c r="D378" s="4"/>
      <c r="F378" s="1"/>
      <c r="G378" s="1"/>
      <c r="H378" s="4"/>
      <c r="I378" s="1"/>
      <c r="J378" s="1"/>
      <c r="K378" s="1"/>
    </row>
    <row r="379" spans="1:11" x14ac:dyDescent="0.25">
      <c r="A379" s="1"/>
      <c r="B379" s="1"/>
      <c r="C379" s="1"/>
      <c r="D379" s="4"/>
      <c r="F379" s="1"/>
      <c r="G379" s="1"/>
      <c r="H379" s="4"/>
      <c r="I379" s="1"/>
      <c r="J379" s="1"/>
      <c r="K379" s="1"/>
    </row>
    <row r="380" spans="1:11" x14ac:dyDescent="0.25">
      <c r="A380" s="1"/>
      <c r="B380" s="1"/>
      <c r="C380" s="1" t="s">
        <v>63</v>
      </c>
      <c r="D380" s="4"/>
      <c r="F380" s="1"/>
      <c r="G380" s="1"/>
      <c r="H380" s="4"/>
      <c r="I380" s="1"/>
      <c r="J380" s="1"/>
      <c r="K380" s="1"/>
    </row>
    <row r="381" spans="1:11" x14ac:dyDescent="0.25">
      <c r="A381" s="1"/>
      <c r="B381" s="1"/>
      <c r="C381" s="1" t="s">
        <v>63</v>
      </c>
      <c r="D381" s="4"/>
      <c r="F381" s="1"/>
      <c r="G381" s="1"/>
      <c r="H381" s="4"/>
      <c r="I381" s="1"/>
      <c r="J381" s="1"/>
      <c r="K381" s="1"/>
    </row>
    <row r="382" spans="1:11" x14ac:dyDescent="0.25">
      <c r="A382" s="1"/>
      <c r="B382" s="1"/>
      <c r="C382" s="1" t="s">
        <v>63</v>
      </c>
      <c r="D382" s="4"/>
      <c r="F382" s="1"/>
      <c r="G382" s="1"/>
      <c r="H382" s="4"/>
      <c r="I382" s="1"/>
      <c r="J382" s="1"/>
      <c r="K382" s="1"/>
    </row>
    <row r="383" spans="1:11" x14ac:dyDescent="0.25">
      <c r="A383" s="1"/>
      <c r="B383" s="1"/>
      <c r="C383" s="1" t="s">
        <v>63</v>
      </c>
      <c r="D383" s="4"/>
      <c r="F383" s="1"/>
      <c r="G383" s="1"/>
      <c r="H383" s="4"/>
      <c r="I383" s="1"/>
      <c r="J383" s="1"/>
      <c r="K383" s="1"/>
    </row>
    <row r="384" spans="1:11" x14ac:dyDescent="0.25">
      <c r="A384" s="1"/>
      <c r="B384" s="1"/>
      <c r="C384" s="1"/>
      <c r="D384" s="4"/>
      <c r="F384" s="1"/>
      <c r="G384" s="1"/>
      <c r="H384" s="4"/>
      <c r="I384" s="1"/>
      <c r="J384" s="1"/>
      <c r="K384" s="1"/>
    </row>
    <row r="385" spans="1:11" x14ac:dyDescent="0.25">
      <c r="A385" s="1"/>
      <c r="B385" s="1"/>
      <c r="C385" s="1"/>
      <c r="D385" s="4"/>
      <c r="F385" s="1"/>
      <c r="G385" s="1"/>
      <c r="H385" s="4"/>
      <c r="I385" s="1"/>
      <c r="J385" s="1"/>
      <c r="K385" s="1"/>
    </row>
    <row r="386" spans="1:11" x14ac:dyDescent="0.25">
      <c r="A386" s="1"/>
      <c r="B386" s="1"/>
      <c r="C386" s="1"/>
      <c r="D386" s="4"/>
      <c r="F386" s="1"/>
      <c r="G386" s="1"/>
      <c r="H386" s="4"/>
      <c r="I386" s="1"/>
      <c r="J386" s="1"/>
      <c r="K386" s="1"/>
    </row>
    <row r="387" spans="1:11" x14ac:dyDescent="0.25">
      <c r="A387" s="1"/>
      <c r="B387" s="1"/>
      <c r="C387" s="1"/>
      <c r="D387" s="4"/>
      <c r="F387" s="1"/>
      <c r="G387" s="1"/>
      <c r="H387" s="4"/>
      <c r="I387" s="1"/>
      <c r="J387" s="1"/>
      <c r="K387" s="1"/>
    </row>
    <row r="388" spans="1:11" x14ac:dyDescent="0.25">
      <c r="A388" s="1"/>
      <c r="B388" s="1"/>
      <c r="C388" s="1"/>
      <c r="D388" s="4"/>
      <c r="F388" s="1"/>
      <c r="G388" s="1"/>
      <c r="H388" s="4"/>
      <c r="I388" s="1"/>
      <c r="J388" s="1"/>
      <c r="K388" s="1"/>
    </row>
    <row r="389" spans="1:11" x14ac:dyDescent="0.25">
      <c r="A389" s="1"/>
      <c r="B389" s="1"/>
      <c r="C389" s="1"/>
      <c r="D389" s="4"/>
      <c r="F389" s="1"/>
      <c r="G389" s="1"/>
      <c r="H389" s="4"/>
      <c r="I389" s="1"/>
      <c r="J389" s="1"/>
      <c r="K389" s="1"/>
    </row>
    <row r="390" spans="1:11" x14ac:dyDescent="0.25">
      <c r="A390" s="1"/>
      <c r="B390" s="1"/>
      <c r="C390" s="1"/>
      <c r="D390" s="4"/>
      <c r="F390" s="1"/>
      <c r="G390" s="1"/>
      <c r="H390" s="4"/>
      <c r="I390" s="1"/>
      <c r="J390" s="1"/>
      <c r="K390" s="1"/>
    </row>
    <row r="391" spans="1:11" x14ac:dyDescent="0.25">
      <c r="A391" s="1"/>
      <c r="B391" s="1"/>
      <c r="C391" s="1"/>
      <c r="D391" s="4"/>
      <c r="F391" s="1"/>
      <c r="G391" s="1"/>
      <c r="H391" s="4"/>
      <c r="I391" s="1"/>
      <c r="J391" s="1"/>
      <c r="K391" s="1"/>
    </row>
    <row r="392" spans="1:11" x14ac:dyDescent="0.25">
      <c r="A392" s="1"/>
      <c r="B392" s="1"/>
      <c r="C392" s="1" t="s">
        <v>65</v>
      </c>
      <c r="D392" s="4"/>
      <c r="F392" s="1"/>
      <c r="G392" s="1"/>
      <c r="H392" s="4"/>
      <c r="I392" s="1"/>
      <c r="J392" s="1"/>
      <c r="K392" s="1"/>
    </row>
    <row r="393" spans="1:11" x14ac:dyDescent="0.25">
      <c r="A393" s="1"/>
      <c r="B393" s="1"/>
      <c r="C393" s="1"/>
      <c r="D393" s="4"/>
      <c r="F393" s="1"/>
      <c r="G393" s="1"/>
      <c r="H393" s="4"/>
      <c r="I393" s="1"/>
      <c r="J393" s="1"/>
      <c r="K393" s="1"/>
    </row>
    <row r="394" spans="1:11" x14ac:dyDescent="0.25">
      <c r="A394" s="1"/>
      <c r="B394" s="1"/>
      <c r="C394" s="1"/>
      <c r="D394" s="4"/>
      <c r="F394" s="1"/>
      <c r="G394" s="1"/>
      <c r="H394" s="4"/>
      <c r="I394" s="1"/>
      <c r="J394" s="1"/>
      <c r="K394" s="1"/>
    </row>
    <row r="395" spans="1:11" x14ac:dyDescent="0.25">
      <c r="A395" s="1"/>
      <c r="B395" s="1"/>
      <c r="C395" s="1" t="s">
        <v>65</v>
      </c>
      <c r="D395" s="4"/>
      <c r="F395" s="1"/>
      <c r="G395" s="1"/>
      <c r="H395" s="4"/>
      <c r="I395" s="1"/>
      <c r="J395" s="1"/>
      <c r="K395" s="1"/>
    </row>
    <row r="396" spans="1:11" x14ac:dyDescent="0.25">
      <c r="A396" s="1"/>
      <c r="B396" s="1"/>
      <c r="C396" s="1" t="s">
        <v>65</v>
      </c>
      <c r="D396" s="4"/>
      <c r="F396" s="1"/>
      <c r="G396" s="1"/>
      <c r="H396" s="4"/>
      <c r="I396" s="1"/>
      <c r="J396" s="1"/>
      <c r="K396" s="1"/>
    </row>
    <row r="397" spans="1:11" x14ac:dyDescent="0.25">
      <c r="A397" s="1"/>
      <c r="B397" s="1"/>
      <c r="C397" s="1" t="s">
        <v>65</v>
      </c>
      <c r="D397" s="4"/>
      <c r="F397" s="1"/>
      <c r="G397" s="1"/>
      <c r="H397" s="4"/>
      <c r="I397" s="1"/>
      <c r="J397" s="1"/>
      <c r="K397" s="1"/>
    </row>
    <row r="398" spans="1:11" x14ac:dyDescent="0.25">
      <c r="A398" s="1"/>
      <c r="B398" s="1"/>
      <c r="C398" s="1" t="s">
        <v>65</v>
      </c>
      <c r="D398" s="4"/>
      <c r="F398" s="1"/>
      <c r="G398" s="1"/>
      <c r="H398" s="4"/>
      <c r="I398" s="1"/>
      <c r="J398" s="1"/>
      <c r="K398" s="1"/>
    </row>
    <row r="399" spans="1:11" x14ac:dyDescent="0.25">
      <c r="A399" s="1"/>
      <c r="B399" s="1"/>
      <c r="C399" s="1" t="s">
        <v>65</v>
      </c>
      <c r="D399" s="4"/>
      <c r="F399" s="1"/>
      <c r="G399" s="1"/>
      <c r="H399" s="4"/>
      <c r="I399" s="1"/>
      <c r="J399" s="1"/>
      <c r="K399" s="1"/>
    </row>
    <row r="400" spans="1:11" x14ac:dyDescent="0.25">
      <c r="A400" s="1"/>
      <c r="B400" s="1"/>
      <c r="C400" s="1" t="s">
        <v>65</v>
      </c>
      <c r="D400" s="4"/>
      <c r="F400" s="1"/>
      <c r="G400" s="1"/>
      <c r="H400" s="4"/>
      <c r="I400" s="1"/>
      <c r="J400" s="1"/>
      <c r="K400" s="1"/>
    </row>
    <row r="401" spans="1:11" x14ac:dyDescent="0.25">
      <c r="A401" s="1"/>
      <c r="B401" s="1"/>
      <c r="C401" s="1" t="s">
        <v>65</v>
      </c>
      <c r="D401" s="4"/>
      <c r="F401" s="1"/>
      <c r="G401" s="1"/>
      <c r="H401" s="4"/>
      <c r="I401" s="1"/>
      <c r="J401" s="1"/>
      <c r="K401" s="1"/>
    </row>
    <row r="402" spans="1:11" x14ac:dyDescent="0.25">
      <c r="A402" s="1"/>
      <c r="B402" s="1"/>
      <c r="C402" s="1" t="s">
        <v>65</v>
      </c>
      <c r="D402" s="4"/>
      <c r="F402" s="1"/>
      <c r="G402" s="1"/>
      <c r="H402" s="4"/>
      <c r="I402" s="1"/>
      <c r="J402" s="1"/>
      <c r="K402" s="1"/>
    </row>
    <row r="403" spans="1:11" x14ac:dyDescent="0.25">
      <c r="A403" s="1"/>
      <c r="B403" s="1"/>
      <c r="C403" s="1" t="s">
        <v>66</v>
      </c>
      <c r="D403" s="4"/>
      <c r="F403" s="1"/>
      <c r="G403" s="1"/>
      <c r="H403" s="4"/>
      <c r="I403" s="1"/>
      <c r="J403" s="1"/>
      <c r="K403" s="1"/>
    </row>
    <row r="404" spans="1:11" x14ac:dyDescent="0.25">
      <c r="A404" s="1"/>
      <c r="B404" s="1"/>
      <c r="C404" s="1" t="s">
        <v>66</v>
      </c>
      <c r="D404" s="4"/>
      <c r="F404" s="1"/>
      <c r="G404" s="1"/>
      <c r="H404" s="4"/>
      <c r="I404" s="1"/>
      <c r="J404" s="1"/>
      <c r="K404" s="1"/>
    </row>
    <row r="405" spans="1:11" x14ac:dyDescent="0.25">
      <c r="A405" s="1"/>
      <c r="B405" s="1"/>
      <c r="C405" s="1" t="s">
        <v>66</v>
      </c>
      <c r="D405" s="4"/>
      <c r="F405" s="1"/>
      <c r="G405" s="1"/>
      <c r="H405" s="4"/>
      <c r="I405" s="1"/>
      <c r="J405" s="1"/>
      <c r="K405" s="1"/>
    </row>
    <row r="406" spans="1:11" x14ac:dyDescent="0.25">
      <c r="A406" s="1"/>
      <c r="B406" s="1"/>
      <c r="C406" s="1" t="s">
        <v>66</v>
      </c>
      <c r="D406" s="4"/>
      <c r="F406" s="1"/>
      <c r="G406" s="1"/>
      <c r="H406" s="4"/>
      <c r="I406" s="1"/>
      <c r="J406" s="1"/>
      <c r="K406" s="1"/>
    </row>
    <row r="407" spans="1:11" x14ac:dyDescent="0.25">
      <c r="A407" s="1"/>
      <c r="B407" s="1"/>
      <c r="C407" s="1" t="s">
        <v>66</v>
      </c>
      <c r="D407" s="4"/>
      <c r="F407" s="1"/>
      <c r="G407" s="1"/>
      <c r="H407" s="4"/>
      <c r="I407" s="1"/>
      <c r="J407" s="1"/>
      <c r="K407" s="1"/>
    </row>
    <row r="408" spans="1:11" x14ac:dyDescent="0.25">
      <c r="A408" s="1"/>
      <c r="B408" s="1"/>
      <c r="C408" s="1" t="s">
        <v>66</v>
      </c>
      <c r="D408" s="4"/>
      <c r="F408" s="1"/>
      <c r="G408" s="1"/>
      <c r="H408" s="4"/>
      <c r="I408" s="1"/>
      <c r="J408" s="1"/>
      <c r="K408" s="1"/>
    </row>
    <row r="409" spans="1:11" x14ac:dyDescent="0.25">
      <c r="A409" s="1"/>
      <c r="B409" s="1"/>
      <c r="C409" s="1"/>
      <c r="D409" s="4"/>
      <c r="F409" s="1"/>
      <c r="G409" s="1"/>
      <c r="H409" s="4"/>
      <c r="I409" s="1"/>
      <c r="J409" s="1"/>
      <c r="K409" s="1"/>
    </row>
    <row r="410" spans="1:11" x14ac:dyDescent="0.25">
      <c r="A410" s="1"/>
      <c r="B410" s="1"/>
      <c r="C410" s="1"/>
      <c r="D410" s="4"/>
      <c r="F410" s="1"/>
      <c r="G410" s="1"/>
      <c r="H410" s="4"/>
      <c r="I410" s="1"/>
      <c r="J410" s="1"/>
      <c r="K410" s="1"/>
    </row>
    <row r="411" spans="1:11" x14ac:dyDescent="0.25">
      <c r="A411" s="1"/>
      <c r="B411" s="1"/>
      <c r="C411" s="1"/>
      <c r="D411" s="4"/>
      <c r="F411" s="1"/>
      <c r="G411" s="1"/>
      <c r="H411" s="4"/>
      <c r="I411" s="1"/>
      <c r="J411" s="1"/>
      <c r="K411" s="1"/>
    </row>
    <row r="412" spans="1:11" x14ac:dyDescent="0.25">
      <c r="A412" s="1"/>
      <c r="B412" s="1"/>
      <c r="C412" s="1"/>
      <c r="D412" s="4"/>
      <c r="F412" s="1"/>
      <c r="G412" s="1"/>
      <c r="H412" s="4"/>
      <c r="I412" s="1"/>
      <c r="J412" s="1"/>
      <c r="K412" s="1"/>
    </row>
    <row r="413" spans="1:11" x14ac:dyDescent="0.25">
      <c r="A413" s="1"/>
      <c r="B413" s="1"/>
      <c r="C413" s="1"/>
      <c r="D413" s="4"/>
      <c r="F413" s="1"/>
      <c r="G413" s="1"/>
      <c r="H413" s="4"/>
      <c r="I413" s="1"/>
      <c r="J413" s="1"/>
      <c r="K413" s="1"/>
    </row>
    <row r="414" spans="1:11" x14ac:dyDescent="0.25">
      <c r="A414" s="1"/>
      <c r="B414" s="1"/>
      <c r="C414" s="1"/>
      <c r="D414" s="4"/>
      <c r="F414" s="1"/>
      <c r="G414" s="1"/>
      <c r="H414" s="4"/>
      <c r="I414" s="1"/>
      <c r="J414" s="1"/>
      <c r="K414" s="1"/>
    </row>
    <row r="415" spans="1:11" x14ac:dyDescent="0.25">
      <c r="A415" s="1"/>
      <c r="B415" s="1"/>
      <c r="C415" s="1"/>
      <c r="D415" s="4"/>
      <c r="F415" s="1"/>
      <c r="G415" s="1"/>
      <c r="H415" s="4"/>
      <c r="I415" s="1"/>
      <c r="J415" s="1"/>
      <c r="K415" s="1"/>
    </row>
    <row r="416" spans="1:11" x14ac:dyDescent="0.25">
      <c r="A416" s="1"/>
      <c r="B416" s="1"/>
      <c r="C416" s="1"/>
      <c r="D416" s="4"/>
      <c r="F416" s="1"/>
      <c r="G416" s="1"/>
      <c r="H416" s="4"/>
      <c r="I416" s="1"/>
      <c r="J416" s="1"/>
      <c r="K416" s="1"/>
    </row>
  </sheetData>
  <autoFilter ref="A1:K416" xr:uid="{00000000-0001-0000-0000-000000000000}"/>
  <phoneticPr fontId="1" type="noConversion"/>
  <dataValidations count="3">
    <dataValidation type="list" allowBlank="1" showInputMessage="1" showErrorMessage="1" sqref="J2:J1048576" xr:uid="{867765D7-B820-4B2D-84CB-21451CC39714}">
      <formula1>$P$2:$P$8</formula1>
    </dataValidation>
    <dataValidation type="list" allowBlank="1" showInputMessage="1" showErrorMessage="1" sqref="H1:H1048576" xr:uid="{EB45003F-2D40-4A24-A9D2-E3B1964AD639}">
      <formula1>$O$2:$O$15</formula1>
    </dataValidation>
    <dataValidation type="list" allowBlank="1" showInputMessage="1" showErrorMessage="1" sqref="F2:F1048576" xr:uid="{6B8347E9-C78B-4A39-8382-41DBDC721C3A}">
      <formula1>$N$2:$N$4</formula1>
    </dataValidation>
  </dataValidations>
  <pageMargins left="0.7" right="0.7" top="0.75" bottom="0.75" header="0.3" footer="0.3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BA87-BA61-4CB3-B0D4-26CB8F95D534}">
  <sheetPr codeName="Sheet2"/>
  <dimension ref="A1:O18"/>
  <sheetViews>
    <sheetView workbookViewId="0">
      <selection activeCell="G2" sqref="G2"/>
    </sheetView>
  </sheetViews>
  <sheetFormatPr defaultRowHeight="15" x14ac:dyDescent="0.25"/>
  <cols>
    <col min="1" max="1" width="24.140625" bestFit="1" customWidth="1"/>
    <col min="2" max="5" width="14.5703125" customWidth="1"/>
    <col min="6" max="6" width="16.42578125" bestFit="1" customWidth="1"/>
    <col min="7" max="7" width="16.28515625" bestFit="1" customWidth="1"/>
    <col min="8" max="8" width="13.7109375" customWidth="1"/>
    <col min="9" max="14" width="11.85546875" customWidth="1"/>
    <col min="15" max="15" width="24.7109375" bestFit="1" customWidth="1"/>
    <col min="16" max="38" width="11.85546875" customWidth="1"/>
  </cols>
  <sheetData>
    <row r="1" spans="1:15" x14ac:dyDescent="0.25">
      <c r="A1" s="66" t="str">
        <f>G2&amp;" - "&amp;F2</f>
        <v>YFT - ALL</v>
      </c>
      <c r="B1" s="66"/>
      <c r="C1" s="66"/>
      <c r="D1" s="66"/>
      <c r="E1" s="66"/>
      <c r="F1" s="13" t="s">
        <v>92</v>
      </c>
      <c r="G1" s="13" t="s">
        <v>93</v>
      </c>
      <c r="N1" t="s">
        <v>78</v>
      </c>
      <c r="O1" t="s">
        <v>15</v>
      </c>
    </row>
    <row r="2" spans="1:15" x14ac:dyDescent="0.25">
      <c r="A2" s="69" t="s">
        <v>26</v>
      </c>
      <c r="B2" s="67" t="s">
        <v>1</v>
      </c>
      <c r="C2" s="68"/>
      <c r="D2" s="68"/>
      <c r="E2" s="68"/>
      <c r="F2" s="12" t="s">
        <v>78</v>
      </c>
      <c r="G2" s="12" t="s">
        <v>16</v>
      </c>
      <c r="N2" t="s">
        <v>79</v>
      </c>
      <c r="O2" t="s">
        <v>16</v>
      </c>
    </row>
    <row r="3" spans="1:15" x14ac:dyDescent="0.25">
      <c r="A3" s="70"/>
      <c r="B3" s="7" t="s">
        <v>91</v>
      </c>
      <c r="C3" s="7" t="s">
        <v>6</v>
      </c>
      <c r="D3" s="7" t="s">
        <v>7</v>
      </c>
      <c r="E3" s="7" t="s">
        <v>25</v>
      </c>
      <c r="N3" t="s">
        <v>80</v>
      </c>
      <c r="O3" t="s">
        <v>17</v>
      </c>
    </row>
    <row r="4" spans="1:15" x14ac:dyDescent="0.25">
      <c r="A4" s="6" t="s">
        <v>2</v>
      </c>
      <c r="B4" s="7" cm="1">
        <f t="array" ref="B4">SUMPRODUCT(
    ('Daily log'!$K$2:$K$1000) *
    ('Daily log'!$F$2:$F$1000 = "RM RECEIVING") *
    ('Daily log'!$H$2:$H$1000 = $A4)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4" s="7" cm="1">
        <f t="array" ref="C4">SUMPRODUCT(
    ('Daily log'!$K$2:$K$1000) *
    ('Daily log'!$F$2:$F$1000 = "IN") *
    ('Daily log'!$H$2:$H$1000 = $A4)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2531.4299999999998</v>
      </c>
      <c r="D4" s="7" cm="1">
        <f t="array" ref="D4">SUMPRODUCT(
    ('Daily log'!$K$2:$K$1000) *
    ('Daily log'!$F$2:$F$1000 = "OUT") *
    ('Daily log'!$H$2:$H$1000 = $A4)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1541.84</v>
      </c>
      <c r="E4" s="7">
        <f>C4-D4</f>
        <v>989.58999999999992</v>
      </c>
      <c r="N4" t="s">
        <v>81</v>
      </c>
      <c r="O4" t="s">
        <v>36</v>
      </c>
    </row>
    <row r="5" spans="1:15" x14ac:dyDescent="0.25">
      <c r="A5" s="6" t="s">
        <v>9</v>
      </c>
      <c r="B5" s="7" cm="1">
        <f t="array" ref="B5">SUMPRODUCT(
    ('Daily log'!$K$2:$K$1000) *
    ('Daily log'!$F$2:$F$1000 = "RM RECEIVING") *
    ('Daily log'!$H$2:$H$1000 = $A5)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5" s="7" cm="1">
        <f t="array" ref="C5">SUMPRODUCT(
    ('Daily log'!$K$2:$K$1000) *
    ('Daily log'!$F$2:$F$1000 = "IN") *
    ('Daily log'!$H$2:$H$1000 = $A5)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D5" s="7" cm="1">
        <f t="array" ref="D5">SUMPRODUCT(
    ('Daily log'!$K$2:$K$1000) *
    ('Daily log'!$F$2:$F$1000 = "OUT") *
    ('Daily log'!$H$2:$H$1000 = $A5)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E5" s="7">
        <f t="shared" ref="E5:E16" si="0">C5-D5</f>
        <v>0</v>
      </c>
      <c r="N5" t="s">
        <v>82</v>
      </c>
      <c r="O5" t="s">
        <v>94</v>
      </c>
    </row>
    <row r="6" spans="1:15" x14ac:dyDescent="0.25">
      <c r="A6" s="6" t="s">
        <v>10</v>
      </c>
      <c r="B6" s="7" cm="1">
        <f t="array" ref="B6">SUMPRODUCT(
    ('Daily log'!$K$2:$K$1000) *
    ('Daily log'!$F$2:$F$1000 = "RM RECEIVING") *
    ('Daily log'!$H$2:$H$1000 = $A6)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6" s="7" cm="1">
        <f t="array" ref="C6">SUMPRODUCT(
    ('Daily log'!$K$2:$K$1000) *
    ('Daily log'!$F$2:$F$1000 = "IN") *
    ('Daily log'!$H$2:$H$1000 = $A6)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435.84000000000003</v>
      </c>
      <c r="D6" s="7" cm="1">
        <f t="array" ref="D6">SUMPRODUCT(
    ('Daily log'!$K$2:$K$1000) *
    ('Daily log'!$F$2:$F$1000 = "OUT") *
    ('Daily log'!$H$2:$H$1000 = $A6)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E6" s="7">
        <f t="shared" si="0"/>
        <v>435.84000000000003</v>
      </c>
      <c r="N6" t="s">
        <v>83</v>
      </c>
      <c r="O6" t="s">
        <v>70</v>
      </c>
    </row>
    <row r="7" spans="1:15" x14ac:dyDescent="0.25">
      <c r="A7" s="6" t="s">
        <v>11</v>
      </c>
      <c r="B7" s="7" cm="1">
        <f t="array" ref="B7">SUMPRODUCT(
    ('Daily log'!$K$2:$K$1000) *
    ('Daily log'!$F$2:$F$1000 = "RM RECEIVING") *
    ('Daily log'!$H$2:$H$1000 = $A7)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7" s="7" cm="1">
        <f t="array" ref="C7">SUMPRODUCT(
    ('Daily log'!$K$2:$K$1000) *
    ('Daily log'!$F$2:$F$1000 = "IN") *
    ('Daily log'!$H$2:$H$1000 = $A7)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D7" s="7" cm="1">
        <f t="array" ref="D7">SUMPRODUCT(
    ('Daily log'!$K$2:$K$1000) *
    ('Daily log'!$F$2:$F$1000 = "OUT") *
    ('Daily log'!$H$2:$H$1000 = $A7)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E7" s="7">
        <f t="shared" si="0"/>
        <v>0</v>
      </c>
      <c r="N7" t="s">
        <v>84</v>
      </c>
      <c r="O7" t="s">
        <v>71</v>
      </c>
    </row>
    <row r="8" spans="1:15" x14ac:dyDescent="0.25">
      <c r="A8" s="6" t="s">
        <v>12</v>
      </c>
      <c r="B8" s="7" cm="1">
        <f t="array" ref="B8">SUMPRODUCT(
    ('Daily log'!$K$2:$K$1000) *
    ('Daily log'!$F$2:$F$1000 = "RM RECEIVING") *
    ('Daily log'!$H$2:$H$1000 = $A8)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8" s="7" cm="1">
        <f t="array" ref="C8">SUMPRODUCT(
    ('Daily log'!$K$2:$K$1000) *
    ('Daily log'!$F$2:$F$1000 = "IN") *
    ('Daily log'!$H$2:$H$1000 = $A8)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208.71</v>
      </c>
      <c r="D8" s="7" cm="1">
        <f t="array" ref="D8">SUMPRODUCT(
    ('Daily log'!$K$2:$K$1000) *
    ('Daily log'!$F$2:$F$1000 = "OUT") *
    ('Daily log'!$H$2:$H$1000 = $A8)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208.79</v>
      </c>
      <c r="E8" s="7">
        <f t="shared" si="0"/>
        <v>-7.9999999999984084E-2</v>
      </c>
      <c r="N8" t="s">
        <v>85</v>
      </c>
      <c r="O8" t="s">
        <v>72</v>
      </c>
    </row>
    <row r="9" spans="1:15" x14ac:dyDescent="0.25">
      <c r="A9" s="6" t="s">
        <v>13</v>
      </c>
      <c r="B9" s="7" cm="1">
        <f t="array" ref="B9">SUMPRODUCT(
    ('Daily log'!$K$2:$K$1000) *
    ('Daily log'!$F$2:$F$1000 = "RM RECEIVING") *
    ('Daily log'!$H$2:$H$1000 = $A9)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9" s="7" cm="1">
        <f t="array" ref="C9">SUMPRODUCT(
    ('Daily log'!$K$2:$K$1000) *
    ('Daily log'!$F$2:$F$1000 = "IN") *
    ('Daily log'!$H$2:$H$1000 = $A9)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101.48</v>
      </c>
      <c r="D9" s="7" cm="1">
        <f t="array" ref="D9">SUMPRODUCT(
    ('Daily log'!$K$2:$K$1000) *
    ('Daily log'!$F$2:$F$1000 = "OUT") *
    ('Daily log'!$H$2:$H$1000 = $A9)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101.48</v>
      </c>
      <c r="E9" s="7">
        <f t="shared" si="0"/>
        <v>0</v>
      </c>
      <c r="N9" t="s">
        <v>86</v>
      </c>
      <c r="O9" t="s">
        <v>73</v>
      </c>
    </row>
    <row r="10" spans="1:15" x14ac:dyDescent="0.25">
      <c r="A10" s="6" t="s">
        <v>23</v>
      </c>
      <c r="B10" s="7" cm="1">
        <f t="array" ref="B10">SUMPRODUCT(
    ('Daily log'!$K$2:$K$1000) *
    ('Daily log'!$F$2:$F$1000 = "RM RECEIVING") *
    ('Daily log'!$H$2:$H$1000 = $A10)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10" s="7" cm="1">
        <f t="array" ref="C10">SUMPRODUCT(
    ('Daily log'!$K$2:$K$1000) *
    ('Daily log'!$F$2:$F$1000 = "IN") *
    ('Daily log'!$H$2:$H$1000 = $A10)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D10" s="7" cm="1">
        <f t="array" ref="D10">SUMPRODUCT(
    ('Daily log'!$K$2:$K$1000) *
    ('Daily log'!$F$2:$F$1000 = "OUT") *
    ('Daily log'!$H$2:$H$1000 = $A10)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E10" s="7">
        <f t="shared" si="0"/>
        <v>0</v>
      </c>
      <c r="N10" t="s">
        <v>87</v>
      </c>
      <c r="O10" t="s">
        <v>74</v>
      </c>
    </row>
    <row r="11" spans="1:15" x14ac:dyDescent="0.25">
      <c r="A11" s="6" t="s">
        <v>27</v>
      </c>
      <c r="B11" s="7" cm="1">
        <f t="array" ref="B11">SUMPRODUCT(
    ('Daily log'!$K$2:$K$1000) *
    ('Daily log'!$F$2:$F$1000 = "RM RECEIVING") *
    ('Daily log'!$H$2:$H$1000 = $A11)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11" s="7" cm="1">
        <f t="array" ref="C11">SUMPRODUCT(
    ('Daily log'!$K$2:$K$1000) *
    ('Daily log'!$F$2:$F$1000 = "IN") *
    ('Daily log'!$H$2:$H$1000 = $A11)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D11" s="7" cm="1">
        <f t="array" ref="D11">SUMPRODUCT(
    ('Daily log'!$K$2:$K$1000) *
    ('Daily log'!$F$2:$F$1000 = "OUT") *
    ('Daily log'!$H$2:$H$1000 = $A11)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E11" s="7">
        <f t="shared" si="0"/>
        <v>0</v>
      </c>
      <c r="N11" t="s">
        <v>88</v>
      </c>
      <c r="O11" t="s">
        <v>75</v>
      </c>
    </row>
    <row r="12" spans="1:15" x14ac:dyDescent="0.25">
      <c r="A12" s="6" t="s">
        <v>29</v>
      </c>
      <c r="B12" s="7" cm="1">
        <f t="array" ref="B12">SUMPRODUCT(
    ('Daily log'!$K$2:$K$1000) *
    ('Daily log'!$F$2:$F$1000 = "RM RECEIVING") *
    ('Daily log'!$H$2:$H$1000 = $A12)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12" s="7" cm="1">
        <f t="array" ref="C12">SUMPRODUCT(
    ('Daily log'!$K$2:$K$1000) *
    ('Daily log'!$F$2:$F$1000 = "IN") *
    ('Daily log'!$H$2:$H$1000 = $A12)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267.63</v>
      </c>
      <c r="D12" s="7" cm="1">
        <f t="array" ref="D12">SUMPRODUCT(
    ('Daily log'!$K$2:$K$1000) *
    ('Daily log'!$F$2:$F$1000 = "OUT") *
    ('Daily log'!$H$2:$H$1000 = $A12)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E12" s="7">
        <f t="shared" si="0"/>
        <v>267.63</v>
      </c>
      <c r="N12" t="s">
        <v>89</v>
      </c>
      <c r="O12" t="s">
        <v>76</v>
      </c>
    </row>
    <row r="13" spans="1:15" x14ac:dyDescent="0.25">
      <c r="A13" s="6" t="s">
        <v>28</v>
      </c>
      <c r="B13" s="7" cm="1">
        <f t="array" ref="B13">SUMPRODUCT(
    ('Daily log'!$K$2:$K$1000) *
    ('Daily log'!$F$2:$F$1000 = "RM RECEIVING") *
    ('Daily log'!$H$2:$H$1000 = $A13)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13" s="7" cm="1">
        <f t="array" ref="C13">SUMPRODUCT(
    ('Daily log'!$K$2:$K$1000) *
    ('Daily log'!$F$2:$F$1000 = "IN") *
    ('Daily log'!$H$2:$H$1000 = $A13)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D13" s="7" cm="1">
        <f t="array" ref="D13">SUMPRODUCT(
    ('Daily log'!$K$2:$K$1000) *
    ('Daily log'!$F$2:$F$1000 = "OUT") *
    ('Daily log'!$H$2:$H$1000 = $A13)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E13" s="7">
        <f t="shared" si="0"/>
        <v>0</v>
      </c>
      <c r="N13" t="s">
        <v>90</v>
      </c>
      <c r="O13" t="s">
        <v>77</v>
      </c>
    </row>
    <row r="14" spans="1:15" x14ac:dyDescent="0.25">
      <c r="A14" s="6" t="s">
        <v>67</v>
      </c>
      <c r="B14" s="7" cm="1">
        <f t="array" ref="B14">SUMPRODUCT(
    ('Daily log'!$K$2:$K$1000) *
    ('Daily log'!$F$2:$F$1000 = "RM RECEIVING") *
    ('Daily log'!$H$2:$H$1000 = $A14)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14" s="7" cm="1">
        <f t="array" ref="C14">SUMPRODUCT(
    ('Daily log'!$K$2:$K$1000) *
    ('Daily log'!$F$2:$F$1000 = "IN") *
    ('Daily log'!$H$2:$H$1000 = $A14)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276</v>
      </c>
      <c r="D14" s="7" cm="1">
        <f t="array" ref="D14">SUMPRODUCT(
    ('Daily log'!$K$2:$K$1000) *
    ('Daily log'!$F$2:$F$1000 = "OUT") *
    ('Daily log'!$H$2:$H$1000 = $A14)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276</v>
      </c>
      <c r="E14" s="7">
        <f t="shared" si="0"/>
        <v>0</v>
      </c>
      <c r="N14">
        <v>2023</v>
      </c>
      <c r="O14" t="s">
        <v>96</v>
      </c>
    </row>
    <row r="15" spans="1:15" x14ac:dyDescent="0.25">
      <c r="A15" s="6" t="s">
        <v>68</v>
      </c>
      <c r="B15" s="7" cm="1">
        <f t="array" ref="B15">SUMPRODUCT(
    ('Daily log'!$K$2:$K$1000) *
    ('Daily log'!$F$2:$F$1000 = "RM RECEIVING") *
    ('Daily log'!$H$2:$H$1000 = $A15)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15" s="7" cm="1">
        <f t="array" ref="C15">SUMPRODUCT(
    ('Daily log'!$K$2:$K$1000) *
    ('Daily log'!$F$2:$F$1000 = "IN") *
    ('Daily log'!$H$2:$H$1000 = $A15)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D15" s="7" cm="1">
        <f t="array" ref="D15">SUMPRODUCT(
    ('Daily log'!$K$2:$K$1000) *
    ('Daily log'!$F$2:$F$1000 = "OUT") *
    ('Daily log'!$H$2:$H$1000 = $A15)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E15" s="7">
        <f t="shared" si="0"/>
        <v>0</v>
      </c>
      <c r="N15">
        <v>2024</v>
      </c>
      <c r="O15" t="s">
        <v>95</v>
      </c>
    </row>
    <row r="16" spans="1:15" x14ac:dyDescent="0.25">
      <c r="A16" s="6" t="s">
        <v>69</v>
      </c>
      <c r="B16" s="7" cm="1">
        <f t="array" ref="B16">SUMPRODUCT(
    ('Daily log'!$K$2:$K$1000) *
    ('Daily log'!$F$2:$F$1000 = "RM RECEIVING") *
    ('Daily log'!$H$2:$H$1000 = $A16)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16" s="7" cm="1">
        <f t="array" ref="C16">SUMPRODUCT(
    ('Daily log'!$K$2:$K$1000) *
    ('Daily log'!$F$2:$F$1000 = "IN") *
    ('Daily log'!$H$2:$H$1000 = $A16)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D16" s="7" cm="1">
        <f t="array" ref="D16">SUMPRODUCT(
    ('Daily log'!$K$2:$K$1000) *
    ('Daily log'!$F$2:$F$1000 = "OUT") *
    ('Daily log'!$H$2:$H$1000 = $A16)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E16" s="7">
        <f t="shared" si="0"/>
        <v>0</v>
      </c>
      <c r="N16">
        <v>2025</v>
      </c>
    </row>
    <row r="17" spans="1:5" x14ac:dyDescent="0.25">
      <c r="A17" s="63" t="s">
        <v>95</v>
      </c>
      <c r="B17" s="7" cm="1">
        <f t="array" ref="B17">SUMPRODUCT(
    ('Daily log'!$K$2:$K$1000) *
    ('Daily log'!$F$2:$F$1000 = "RM RECEIVING") *
    ('Daily log'!$H$2:$H$1000 = $A17)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0</v>
      </c>
      <c r="C17" s="7" cm="1">
        <f t="array" ref="C17">SUMPRODUCT(
    ('Daily log'!$K$2:$K$1000) *
    ('Daily log'!$F$2:$F$1000 = "IN") *
    ('Daily log'!$H$2:$H$1000 = $A17)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213.57</v>
      </c>
      <c r="D17" s="7" cm="1">
        <f t="array" ref="D17">SUMPRODUCT(
    ('Daily log'!$K$2:$K$1000) *
    ('Daily log'!$F$2:$F$1000 = "OUT") *
    ('Daily log'!$H$2:$H$1000 = $A17) *
    IF($G$2 = "ALL SPECIES", 1, ('Daily log'!$J$2:$J$1000 = $G$2)) *
    IF($F$2 = "All", 1,
        IF(ISNUMBER(--$F$2),
            ('Daily log'!$E$2:$E$1000 &gt;= DATE(--$F$2, 1, 1)) *
            ('Daily log'!$E$2:$E$1000 &lt;= DATE(--$F$2, 12, 31)),
            IFERROR(
                (MONTH('Daily log'!$E$2:$E$1000) = MONTH(DATEVALUE("1 " &amp; $F$2 &amp; " 2000"))),
                0
            )
        )
    )
)</f>
        <v>5</v>
      </c>
      <c r="E17" s="7">
        <f t="shared" ref="E17" si="1">C17-D17</f>
        <v>208.57</v>
      </c>
    </row>
    <row r="18" spans="1:5" x14ac:dyDescent="0.25">
      <c r="A18" s="14" t="s">
        <v>20</v>
      </c>
      <c r="B18" s="15">
        <f t="shared" ref="B18:D18" si="2">SUM(B4:B17)</f>
        <v>0</v>
      </c>
      <c r="C18" s="15">
        <f t="shared" si="2"/>
        <v>4034.6600000000003</v>
      </c>
      <c r="D18" s="15">
        <f t="shared" si="2"/>
        <v>2133.1099999999997</v>
      </c>
      <c r="E18" s="15">
        <f>SUM(E4:E17)</f>
        <v>1901.55</v>
      </c>
    </row>
  </sheetData>
  <mergeCells count="3">
    <mergeCell ref="A1:E1"/>
    <mergeCell ref="B2:E2"/>
    <mergeCell ref="A2:A3"/>
  </mergeCells>
  <phoneticPr fontId="1" type="noConversion"/>
  <dataValidations count="3">
    <dataValidation type="list" showInputMessage="1" showErrorMessage="1" sqref="F2" xr:uid="{98D5CC35-6B7B-4B9F-B5E0-8C78DB80F29B}">
      <formula1>$N$1:$N$30</formula1>
    </dataValidation>
    <dataValidation type="list" allowBlank="1" showInputMessage="1" showErrorMessage="1" sqref="G7" xr:uid="{EE71068F-AFA6-49A9-8DC6-3B89E2803E18}">
      <formula1>$N$7:$N$16</formula1>
    </dataValidation>
    <dataValidation type="list" allowBlank="1" showInputMessage="1" showErrorMessage="1" sqref="G2" xr:uid="{9BB12CF8-741F-4C25-B482-1FA1E859AE0F}">
      <formula1>$O$1:$O$16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F9D5-A836-458C-B0A8-AEF08008B8FF}">
  <sheetPr codeName="Sheet3"/>
  <dimension ref="A1:L415"/>
  <sheetViews>
    <sheetView tabSelected="1" topLeftCell="A4" workbookViewId="0">
      <selection activeCell="L39" sqref="L39"/>
    </sheetView>
  </sheetViews>
  <sheetFormatPr defaultRowHeight="15" x14ac:dyDescent="0.25"/>
  <cols>
    <col min="1" max="1" width="11.85546875" style="3" bestFit="1" customWidth="1"/>
    <col min="2" max="3" width="10.5703125" bestFit="1" customWidth="1"/>
    <col min="4" max="4" width="17.28515625" customWidth="1"/>
    <col min="5" max="5" width="19.7109375" style="9" customWidth="1"/>
    <col min="6" max="6" width="17" customWidth="1"/>
    <col min="7" max="7" width="17.85546875" style="10" customWidth="1"/>
    <col min="8" max="8" width="27.140625" customWidth="1"/>
  </cols>
  <sheetData>
    <row r="1" spans="1:8" x14ac:dyDescent="0.25">
      <c r="A1" s="65"/>
      <c r="D1" s="3"/>
      <c r="E1" s="10"/>
      <c r="F1" s="3"/>
    </row>
    <row r="2" spans="1:8" x14ac:dyDescent="0.25">
      <c r="A2" s="65"/>
      <c r="D2" s="3"/>
      <c r="F2" s="3"/>
    </row>
    <row r="3" spans="1:8" x14ac:dyDescent="0.25">
      <c r="A3" s="65"/>
      <c r="D3" s="3"/>
      <c r="F3" s="3"/>
    </row>
    <row r="4" spans="1:8" x14ac:dyDescent="0.25">
      <c r="A4" s="65"/>
      <c r="D4" s="3"/>
      <c r="F4" s="3"/>
    </row>
    <row r="5" spans="1:8" x14ac:dyDescent="0.25">
      <c r="A5" s="65"/>
      <c r="D5" s="3"/>
      <c r="F5" s="3"/>
    </row>
    <row r="6" spans="1:8" x14ac:dyDescent="0.25">
      <c r="A6" s="65"/>
      <c r="E6" s="16" t="s">
        <v>109</v>
      </c>
      <c r="F6" s="17">
        <v>45602</v>
      </c>
      <c r="G6" s="18"/>
      <c r="H6" s="18"/>
    </row>
    <row r="7" spans="1:8" ht="15.75" thickBot="1" x14ac:dyDescent="0.3">
      <c r="A7" s="65"/>
      <c r="E7"/>
      <c r="F7" s="19"/>
      <c r="G7" s="18"/>
      <c r="H7" s="18"/>
    </row>
    <row r="8" spans="1:8" ht="15.75" thickBot="1" x14ac:dyDescent="0.3">
      <c r="A8" s="65"/>
      <c r="D8" s="80" t="s">
        <v>110</v>
      </c>
      <c r="E8" s="81"/>
      <c r="F8" s="81"/>
      <c r="G8" s="81"/>
      <c r="H8" s="82"/>
    </row>
    <row r="9" spans="1:8" ht="15.75" thickBot="1" x14ac:dyDescent="0.3">
      <c r="A9" s="65"/>
      <c r="D9" s="20" t="s">
        <v>111</v>
      </c>
      <c r="E9" s="21" t="s">
        <v>8</v>
      </c>
      <c r="F9" s="22" t="s">
        <v>112</v>
      </c>
      <c r="G9" s="23" t="s">
        <v>113</v>
      </c>
      <c r="H9" s="24" t="s">
        <v>114</v>
      </c>
    </row>
    <row r="10" spans="1:8" ht="15.75" thickBot="1" x14ac:dyDescent="0.3">
      <c r="A10" s="65"/>
      <c r="D10" s="83" t="s">
        <v>115</v>
      </c>
      <c r="E10" s="84"/>
      <c r="F10" s="84"/>
      <c r="G10" s="84"/>
      <c r="H10" s="85"/>
    </row>
    <row r="11" spans="1:8" x14ac:dyDescent="0.25">
      <c r="A11" s="65"/>
      <c r="D11" s="25">
        <v>1</v>
      </c>
      <c r="E11" s="26" t="s">
        <v>116</v>
      </c>
      <c r="F11" s="27" t="s">
        <v>24</v>
      </c>
      <c r="G11" s="28">
        <v>989.59</v>
      </c>
      <c r="H11" s="86">
        <f>SUM(G11:G19)</f>
        <v>1901.6299999999999</v>
      </c>
    </row>
    <row r="12" spans="1:8" x14ac:dyDescent="0.25">
      <c r="A12" s="65"/>
      <c r="D12" s="25">
        <v>2</v>
      </c>
      <c r="E12" s="29" t="s">
        <v>117</v>
      </c>
      <c r="F12" s="27" t="s">
        <v>24</v>
      </c>
      <c r="G12" s="30">
        <v>0</v>
      </c>
      <c r="H12" s="87"/>
    </row>
    <row r="13" spans="1:8" x14ac:dyDescent="0.25">
      <c r="A13" s="65"/>
      <c r="D13" s="25">
        <v>3</v>
      </c>
      <c r="E13" s="29" t="s">
        <v>68</v>
      </c>
      <c r="F13" s="27" t="s">
        <v>24</v>
      </c>
      <c r="G13" s="30">
        <v>0</v>
      </c>
      <c r="H13" s="87"/>
    </row>
    <row r="14" spans="1:8" x14ac:dyDescent="0.25">
      <c r="A14" s="65"/>
      <c r="D14" s="25">
        <v>4</v>
      </c>
      <c r="E14" s="29" t="s">
        <v>118</v>
      </c>
      <c r="F14" s="27" t="s">
        <v>24</v>
      </c>
      <c r="G14" s="30">
        <v>0</v>
      </c>
      <c r="H14" s="87"/>
    </row>
    <row r="15" spans="1:8" x14ac:dyDescent="0.25">
      <c r="A15" s="65"/>
      <c r="D15" s="25">
        <v>5</v>
      </c>
      <c r="E15" s="29" t="s">
        <v>10</v>
      </c>
      <c r="F15" s="27" t="s">
        <v>24</v>
      </c>
      <c r="G15" s="30">
        <v>435.84</v>
      </c>
      <c r="H15" s="87"/>
    </row>
    <row r="16" spans="1:8" x14ac:dyDescent="0.25">
      <c r="A16" s="65"/>
      <c r="D16" s="25">
        <v>6</v>
      </c>
      <c r="E16" s="32" t="s">
        <v>29</v>
      </c>
      <c r="F16" s="27" t="s">
        <v>24</v>
      </c>
      <c r="G16" s="33">
        <v>267.63</v>
      </c>
      <c r="H16" s="87"/>
    </row>
    <row r="17" spans="1:8" x14ac:dyDescent="0.25">
      <c r="A17" s="65"/>
      <c r="D17" s="25">
        <v>7</v>
      </c>
      <c r="E17" s="32" t="s">
        <v>119</v>
      </c>
      <c r="F17" s="27" t="s">
        <v>24</v>
      </c>
      <c r="G17" s="33">
        <v>0</v>
      </c>
      <c r="H17" s="31"/>
    </row>
    <row r="18" spans="1:8" ht="15.75" thickBot="1" x14ac:dyDescent="0.3">
      <c r="A18" s="65"/>
      <c r="D18" s="25">
        <v>8</v>
      </c>
      <c r="E18" s="32" t="s">
        <v>120</v>
      </c>
      <c r="F18" s="27" t="s">
        <v>24</v>
      </c>
      <c r="G18" s="33">
        <v>0</v>
      </c>
      <c r="H18" s="31"/>
    </row>
    <row r="19" spans="1:8" ht="15.75" thickBot="1" x14ac:dyDescent="0.3">
      <c r="A19" s="65"/>
      <c r="D19" s="34">
        <v>9</v>
      </c>
      <c r="E19" s="35" t="s">
        <v>95</v>
      </c>
      <c r="F19" s="36" t="s">
        <v>24</v>
      </c>
      <c r="G19" s="33">
        <v>208.57</v>
      </c>
      <c r="H19" s="37"/>
    </row>
    <row r="20" spans="1:8" ht="15.75" thickBot="1" x14ac:dyDescent="0.3">
      <c r="A20" s="65"/>
      <c r="D20" s="88" t="s">
        <v>73</v>
      </c>
      <c r="E20" s="89"/>
      <c r="F20" s="89"/>
      <c r="G20" s="89"/>
      <c r="H20" s="90"/>
    </row>
    <row r="21" spans="1:8" x14ac:dyDescent="0.25">
      <c r="A21" s="65"/>
      <c r="D21" s="25">
        <v>10</v>
      </c>
      <c r="E21" s="26" t="s">
        <v>117</v>
      </c>
      <c r="F21" s="27" t="s">
        <v>24</v>
      </c>
      <c r="G21" s="28">
        <v>10.119999999999999</v>
      </c>
      <c r="H21" s="86">
        <f>SUM(G21:G22)</f>
        <v>94.5</v>
      </c>
    </row>
    <row r="22" spans="1:8" ht="15.75" thickBot="1" x14ac:dyDescent="0.3">
      <c r="A22" s="65"/>
      <c r="D22" s="38">
        <v>11</v>
      </c>
      <c r="E22" s="29" t="s">
        <v>68</v>
      </c>
      <c r="F22" s="39" t="s">
        <v>24</v>
      </c>
      <c r="G22" s="30">
        <v>84.38</v>
      </c>
      <c r="H22" s="87"/>
    </row>
    <row r="23" spans="1:8" ht="15.75" thickBot="1" x14ac:dyDescent="0.3">
      <c r="A23" s="65"/>
      <c r="D23" s="91" t="s">
        <v>75</v>
      </c>
      <c r="E23" s="92"/>
      <c r="F23" s="92"/>
      <c r="G23" s="92"/>
      <c r="H23" s="93"/>
    </row>
    <row r="24" spans="1:8" x14ac:dyDescent="0.25">
      <c r="A24" s="65"/>
      <c r="D24" s="40">
        <v>12</v>
      </c>
      <c r="E24" s="41" t="s">
        <v>117</v>
      </c>
      <c r="F24" s="42" t="s">
        <v>24</v>
      </c>
      <c r="G24" s="43">
        <v>0</v>
      </c>
      <c r="H24" s="94">
        <f>SUM(G24:G25)</f>
        <v>445.2</v>
      </c>
    </row>
    <row r="25" spans="1:8" ht="15.75" thickBot="1" x14ac:dyDescent="0.3">
      <c r="A25" s="65"/>
      <c r="D25" s="44">
        <v>13</v>
      </c>
      <c r="E25" s="45" t="s">
        <v>68</v>
      </c>
      <c r="F25" s="46" t="s">
        <v>24</v>
      </c>
      <c r="G25" s="47">
        <v>445.2</v>
      </c>
      <c r="H25" s="95"/>
    </row>
    <row r="26" spans="1:8" ht="15.75" thickBot="1" x14ac:dyDescent="0.3">
      <c r="A26" s="65"/>
      <c r="D26" s="77" t="s">
        <v>76</v>
      </c>
      <c r="E26" s="78"/>
      <c r="F26" s="78"/>
      <c r="G26" s="78"/>
      <c r="H26" s="79"/>
    </row>
    <row r="27" spans="1:8" x14ac:dyDescent="0.25">
      <c r="A27" s="65"/>
      <c r="D27" s="48">
        <v>14</v>
      </c>
      <c r="E27" s="49" t="s">
        <v>117</v>
      </c>
      <c r="F27" s="50" t="s">
        <v>24</v>
      </c>
      <c r="G27" s="51">
        <v>0</v>
      </c>
      <c r="H27" s="71">
        <f>SUM(G27:G28)</f>
        <v>310.13</v>
      </c>
    </row>
    <row r="28" spans="1:8" ht="15.75" thickBot="1" x14ac:dyDescent="0.3">
      <c r="A28" s="65"/>
      <c r="D28" s="52">
        <v>15</v>
      </c>
      <c r="E28" s="53" t="s">
        <v>68</v>
      </c>
      <c r="F28" s="50" t="s">
        <v>24</v>
      </c>
      <c r="G28" s="54">
        <v>310.13</v>
      </c>
      <c r="H28" s="76"/>
    </row>
    <row r="29" spans="1:8" ht="15.75" thickBot="1" x14ac:dyDescent="0.3">
      <c r="A29" s="65"/>
      <c r="D29" s="73" t="s">
        <v>15</v>
      </c>
      <c r="E29" s="74"/>
      <c r="F29" s="74"/>
      <c r="G29" s="74"/>
      <c r="H29" s="75"/>
    </row>
    <row r="30" spans="1:8" ht="15.75" thickBot="1" x14ac:dyDescent="0.3">
      <c r="A30" s="65"/>
      <c r="D30" s="55">
        <v>16</v>
      </c>
      <c r="E30" s="56" t="s">
        <v>117</v>
      </c>
      <c r="F30" s="57" t="s">
        <v>24</v>
      </c>
      <c r="G30" s="58">
        <v>477.39</v>
      </c>
      <c r="H30" s="71">
        <f>SUM(G30:G32)</f>
        <v>500.01</v>
      </c>
    </row>
    <row r="31" spans="1:8" ht="15.75" thickBot="1" x14ac:dyDescent="0.3">
      <c r="A31" s="65"/>
      <c r="D31" s="55">
        <v>17</v>
      </c>
      <c r="E31" s="56" t="s">
        <v>11</v>
      </c>
      <c r="F31" s="57" t="s">
        <v>24</v>
      </c>
      <c r="G31" s="58">
        <v>0</v>
      </c>
      <c r="H31" s="76"/>
    </row>
    <row r="32" spans="1:8" ht="15.75" thickBot="1" x14ac:dyDescent="0.3">
      <c r="A32" s="65"/>
      <c r="D32" s="55">
        <v>18</v>
      </c>
      <c r="E32" s="56" t="s">
        <v>121</v>
      </c>
      <c r="F32" s="57" t="s">
        <v>24</v>
      </c>
      <c r="G32" s="58">
        <v>22.62</v>
      </c>
      <c r="H32" s="72"/>
    </row>
    <row r="33" spans="1:12" ht="15.75" thickBot="1" x14ac:dyDescent="0.3">
      <c r="A33" s="65"/>
      <c r="D33" s="77" t="s">
        <v>72</v>
      </c>
      <c r="E33" s="78"/>
      <c r="F33" s="78"/>
      <c r="G33" s="78"/>
      <c r="H33" s="79"/>
    </row>
    <row r="34" spans="1:12" x14ac:dyDescent="0.25">
      <c r="A34" s="65"/>
      <c r="D34" s="48">
        <v>19</v>
      </c>
      <c r="E34" s="49" t="s">
        <v>117</v>
      </c>
      <c r="F34" s="50" t="s">
        <v>24</v>
      </c>
      <c r="G34" s="51">
        <v>21.4</v>
      </c>
      <c r="H34" s="71">
        <f>SUM(G34:G35)</f>
        <v>21.4</v>
      </c>
    </row>
    <row r="35" spans="1:12" ht="15.75" thickBot="1" x14ac:dyDescent="0.3">
      <c r="A35" s="65"/>
      <c r="D35" s="52">
        <v>20</v>
      </c>
      <c r="E35" s="53" t="s">
        <v>68</v>
      </c>
      <c r="F35" s="50" t="s">
        <v>24</v>
      </c>
      <c r="G35" s="54">
        <v>0</v>
      </c>
      <c r="H35" s="76"/>
    </row>
    <row r="36" spans="1:12" ht="15.75" thickBot="1" x14ac:dyDescent="0.3">
      <c r="A36" s="65"/>
      <c r="D36" s="77" t="s">
        <v>94</v>
      </c>
      <c r="E36" s="78"/>
      <c r="F36" s="78"/>
      <c r="G36" s="78"/>
      <c r="H36" s="79"/>
    </row>
    <row r="37" spans="1:12" x14ac:dyDescent="0.25">
      <c r="A37" s="65"/>
      <c r="D37" s="48">
        <v>19</v>
      </c>
      <c r="E37" s="49" t="s">
        <v>117</v>
      </c>
      <c r="F37" s="50" t="s">
        <v>24</v>
      </c>
      <c r="G37" s="51">
        <v>2339.2199999999998</v>
      </c>
      <c r="H37" s="71">
        <f>SUM(G37:G38)</f>
        <v>2339.2199999999998</v>
      </c>
    </row>
    <row r="38" spans="1:12" ht="15.75" thickBot="1" x14ac:dyDescent="0.3">
      <c r="A38" s="65"/>
      <c r="D38" s="52">
        <v>20</v>
      </c>
      <c r="E38" s="53" t="s">
        <v>68</v>
      </c>
      <c r="F38" s="50" t="s">
        <v>24</v>
      </c>
      <c r="G38" s="54">
        <v>0</v>
      </c>
      <c r="H38" s="76"/>
    </row>
    <row r="39" spans="1:12" ht="15.75" thickBot="1" x14ac:dyDescent="0.3">
      <c r="A39" s="65"/>
      <c r="D39" s="77" t="s">
        <v>122</v>
      </c>
      <c r="E39" s="78"/>
      <c r="F39" s="78"/>
      <c r="G39" s="78"/>
      <c r="H39" s="79"/>
      <c r="L39" s="96"/>
    </row>
    <row r="40" spans="1:12" x14ac:dyDescent="0.25">
      <c r="A40" s="65"/>
      <c r="D40" s="48">
        <v>19</v>
      </c>
      <c r="E40" s="49" t="s">
        <v>117</v>
      </c>
      <c r="F40" s="50" t="s">
        <v>24</v>
      </c>
      <c r="G40" s="54">
        <v>0</v>
      </c>
      <c r="H40" s="71">
        <f>SUM(G40:G41)</f>
        <v>120.8</v>
      </c>
    </row>
    <row r="41" spans="1:12" ht="15.75" thickBot="1" x14ac:dyDescent="0.3">
      <c r="A41" s="65"/>
      <c r="D41" s="52">
        <v>20</v>
      </c>
      <c r="E41" s="53" t="s">
        <v>68</v>
      </c>
      <c r="F41" s="50" t="s">
        <v>24</v>
      </c>
      <c r="G41" s="51">
        <v>120.8</v>
      </c>
      <c r="H41" s="72"/>
    </row>
    <row r="42" spans="1:12" ht="15.75" thickBot="1" x14ac:dyDescent="0.3">
      <c r="A42" s="65"/>
      <c r="D42" s="77" t="s">
        <v>70</v>
      </c>
      <c r="E42" s="78"/>
      <c r="F42" s="78"/>
      <c r="G42" s="78"/>
      <c r="H42" s="79"/>
    </row>
    <row r="43" spans="1:12" x14ac:dyDescent="0.25">
      <c r="A43" s="65"/>
      <c r="D43" s="48">
        <v>19</v>
      </c>
      <c r="E43" s="49" t="s">
        <v>117</v>
      </c>
      <c r="F43" s="50" t="s">
        <v>24</v>
      </c>
      <c r="G43" s="54">
        <v>0</v>
      </c>
      <c r="H43" s="71">
        <f>SUM(G43:G44)</f>
        <v>0</v>
      </c>
    </row>
    <row r="44" spans="1:12" ht="15.75" thickBot="1" x14ac:dyDescent="0.3">
      <c r="A44" s="65"/>
      <c r="D44" s="52">
        <v>20</v>
      </c>
      <c r="E44" s="53" t="s">
        <v>68</v>
      </c>
      <c r="F44" s="50" t="s">
        <v>24</v>
      </c>
      <c r="G44" s="51">
        <v>0</v>
      </c>
      <c r="H44" s="72"/>
    </row>
    <row r="45" spans="1:12" ht="15.75" thickBot="1" x14ac:dyDescent="0.3">
      <c r="A45" s="65"/>
      <c r="D45" s="73" t="s">
        <v>36</v>
      </c>
      <c r="E45" s="74"/>
      <c r="F45" s="74"/>
      <c r="G45" s="74"/>
      <c r="H45" s="75"/>
    </row>
    <row r="46" spans="1:12" ht="15.75" thickBot="1" x14ac:dyDescent="0.3">
      <c r="A46" s="65"/>
      <c r="D46" s="55">
        <v>16</v>
      </c>
      <c r="E46" s="56" t="s">
        <v>117</v>
      </c>
      <c r="F46" s="57" t="s">
        <v>24</v>
      </c>
      <c r="G46" s="58">
        <v>84.03</v>
      </c>
      <c r="H46" s="71">
        <f>SUM(G46:G48)</f>
        <v>331.14</v>
      </c>
    </row>
    <row r="47" spans="1:12" ht="15.75" thickBot="1" x14ac:dyDescent="0.3">
      <c r="A47" s="65"/>
      <c r="D47" s="55">
        <v>17</v>
      </c>
      <c r="E47" s="56" t="s">
        <v>28</v>
      </c>
      <c r="F47" s="57" t="s">
        <v>24</v>
      </c>
      <c r="G47" s="58">
        <v>199.88</v>
      </c>
      <c r="H47" s="76"/>
    </row>
    <row r="48" spans="1:12" ht="15.75" thickBot="1" x14ac:dyDescent="0.3">
      <c r="A48" s="65"/>
      <c r="D48" s="55">
        <v>18</v>
      </c>
      <c r="E48" s="56" t="s">
        <v>121</v>
      </c>
      <c r="F48" s="57" t="s">
        <v>24</v>
      </c>
      <c r="G48" s="58">
        <v>47.23</v>
      </c>
      <c r="H48" s="72"/>
    </row>
    <row r="49" spans="1:7" ht="15.75" thickBot="1" x14ac:dyDescent="0.3">
      <c r="A49" s="65"/>
      <c r="D49" s="59" t="s">
        <v>123</v>
      </c>
      <c r="E49" s="60"/>
      <c r="F49" s="61"/>
      <c r="G49" s="62">
        <f>SUM(G11:G48)</f>
        <v>6064.0299999999988</v>
      </c>
    </row>
    <row r="50" spans="1:7" x14ac:dyDescent="0.25">
      <c r="A50" s="65"/>
      <c r="D50" s="3"/>
      <c r="F50" s="3"/>
    </row>
    <row r="51" spans="1:7" x14ac:dyDescent="0.25">
      <c r="A51" s="65"/>
      <c r="D51" s="3"/>
      <c r="F51" s="3"/>
    </row>
    <row r="52" spans="1:7" x14ac:dyDescent="0.25">
      <c r="A52" s="65"/>
      <c r="D52" s="3"/>
      <c r="F52" s="3"/>
    </row>
    <row r="53" spans="1:7" x14ac:dyDescent="0.25">
      <c r="A53" s="65"/>
      <c r="D53" s="3"/>
      <c r="F53" s="3"/>
    </row>
    <row r="54" spans="1:7" x14ac:dyDescent="0.25">
      <c r="A54" s="65"/>
      <c r="D54" s="3"/>
      <c r="F54" s="3"/>
    </row>
    <row r="55" spans="1:7" x14ac:dyDescent="0.25">
      <c r="A55" s="65"/>
      <c r="D55" s="3"/>
      <c r="F55" s="3"/>
    </row>
    <row r="56" spans="1:7" x14ac:dyDescent="0.25">
      <c r="A56" s="65"/>
      <c r="D56" s="3"/>
      <c r="F56" s="3"/>
    </row>
    <row r="57" spans="1:7" x14ac:dyDescent="0.25">
      <c r="A57" s="65"/>
      <c r="D57" s="3"/>
      <c r="F57" s="3"/>
    </row>
    <row r="58" spans="1:7" x14ac:dyDescent="0.25">
      <c r="A58" s="65"/>
      <c r="D58" s="3"/>
      <c r="F58" s="3"/>
    </row>
    <row r="59" spans="1:7" x14ac:dyDescent="0.25">
      <c r="A59" s="65"/>
      <c r="D59" s="3"/>
      <c r="F59" s="3"/>
    </row>
    <row r="60" spans="1:7" x14ac:dyDescent="0.25">
      <c r="A60" s="65"/>
      <c r="D60" s="3"/>
      <c r="F60" s="3"/>
    </row>
    <row r="61" spans="1:7" x14ac:dyDescent="0.25">
      <c r="A61" s="65"/>
      <c r="D61" s="3"/>
      <c r="F61" s="3"/>
    </row>
    <row r="62" spans="1:7" x14ac:dyDescent="0.25">
      <c r="A62" s="65"/>
      <c r="D62" s="3"/>
      <c r="F62" s="3"/>
    </row>
    <row r="63" spans="1:7" x14ac:dyDescent="0.25">
      <c r="A63" s="65"/>
      <c r="D63" s="3"/>
      <c r="F63" s="3"/>
    </row>
    <row r="64" spans="1:7" x14ac:dyDescent="0.25">
      <c r="A64" s="65"/>
      <c r="D64" s="3"/>
      <c r="F64" s="3"/>
    </row>
    <row r="65" spans="1:6" x14ac:dyDescent="0.25">
      <c r="A65" s="65"/>
      <c r="D65" s="3"/>
      <c r="F65" s="3"/>
    </row>
    <row r="66" spans="1:6" x14ac:dyDescent="0.25">
      <c r="A66" s="65"/>
      <c r="D66" s="3"/>
      <c r="F66" s="3"/>
    </row>
    <row r="67" spans="1:6" x14ac:dyDescent="0.25">
      <c r="A67" s="65"/>
      <c r="D67" s="3"/>
      <c r="F67" s="3"/>
    </row>
    <row r="68" spans="1:6" x14ac:dyDescent="0.25">
      <c r="A68" s="65"/>
      <c r="D68" s="3"/>
      <c r="F68" s="3"/>
    </row>
    <row r="69" spans="1:6" x14ac:dyDescent="0.25">
      <c r="A69" s="65"/>
      <c r="D69" s="3"/>
      <c r="F69" s="3"/>
    </row>
    <row r="70" spans="1:6" x14ac:dyDescent="0.25">
      <c r="A70" s="65"/>
      <c r="D70" s="3"/>
      <c r="F70" s="3"/>
    </row>
    <row r="71" spans="1:6" x14ac:dyDescent="0.25">
      <c r="A71" s="65"/>
      <c r="D71" s="3"/>
      <c r="F71" s="3"/>
    </row>
    <row r="72" spans="1:6" x14ac:dyDescent="0.25">
      <c r="A72" s="65"/>
      <c r="D72" s="3"/>
      <c r="F72" s="3"/>
    </row>
    <row r="73" spans="1:6" x14ac:dyDescent="0.25">
      <c r="A73" s="65"/>
      <c r="D73" s="3"/>
      <c r="F73" s="3"/>
    </row>
    <row r="74" spans="1:6" x14ac:dyDescent="0.25">
      <c r="A74" s="65"/>
      <c r="D74" s="3"/>
      <c r="F74" s="3"/>
    </row>
    <row r="75" spans="1:6" x14ac:dyDescent="0.25">
      <c r="A75" s="65"/>
      <c r="D75" s="3"/>
      <c r="F75" s="3"/>
    </row>
    <row r="76" spans="1:6" x14ac:dyDescent="0.25">
      <c r="A76" s="65"/>
      <c r="D76" s="3"/>
      <c r="F76" s="3"/>
    </row>
    <row r="77" spans="1:6" x14ac:dyDescent="0.25">
      <c r="A77" s="65"/>
      <c r="D77" s="3"/>
      <c r="F77" s="3"/>
    </row>
    <row r="78" spans="1:6" x14ac:dyDescent="0.25">
      <c r="A78" s="65"/>
      <c r="D78" s="3"/>
      <c r="F78" s="3"/>
    </row>
    <row r="79" spans="1:6" x14ac:dyDescent="0.25">
      <c r="A79" s="65"/>
      <c r="D79" s="3"/>
      <c r="F79" s="3"/>
    </row>
    <row r="80" spans="1:6" x14ac:dyDescent="0.25">
      <c r="A80" s="65"/>
      <c r="D80" s="3"/>
      <c r="F80" s="3"/>
    </row>
    <row r="81" spans="1:6" x14ac:dyDescent="0.25">
      <c r="A81" s="65"/>
      <c r="D81" s="3"/>
      <c r="F81" s="3"/>
    </row>
    <row r="82" spans="1:6" x14ac:dyDescent="0.25">
      <c r="A82" s="65"/>
      <c r="D82" s="3"/>
      <c r="F82" s="3"/>
    </row>
    <row r="83" spans="1:6" x14ac:dyDescent="0.25">
      <c r="A83" s="65"/>
      <c r="D83" s="3"/>
      <c r="F83" s="3"/>
    </row>
    <row r="84" spans="1:6" x14ac:dyDescent="0.25">
      <c r="A84" s="65"/>
      <c r="D84" s="3"/>
      <c r="F84" s="3"/>
    </row>
    <row r="85" spans="1:6" x14ac:dyDescent="0.25">
      <c r="A85" s="65"/>
      <c r="D85" s="3"/>
      <c r="F85" s="3"/>
    </row>
    <row r="86" spans="1:6" x14ac:dyDescent="0.25">
      <c r="A86" s="65"/>
      <c r="D86" s="3"/>
      <c r="F86" s="3"/>
    </row>
    <row r="87" spans="1:6" x14ac:dyDescent="0.25">
      <c r="A87" s="65"/>
      <c r="D87" s="3"/>
      <c r="F87" s="3"/>
    </row>
    <row r="88" spans="1:6" x14ac:dyDescent="0.25">
      <c r="A88" s="65"/>
      <c r="D88" s="3"/>
      <c r="F88" s="3"/>
    </row>
    <row r="89" spans="1:6" x14ac:dyDescent="0.25">
      <c r="A89" s="65"/>
      <c r="D89" s="3"/>
      <c r="F89" s="3"/>
    </row>
    <row r="90" spans="1:6" x14ac:dyDescent="0.25">
      <c r="A90" s="65"/>
      <c r="D90" s="3"/>
      <c r="F90" s="3"/>
    </row>
    <row r="91" spans="1:6" x14ac:dyDescent="0.25">
      <c r="A91" s="65"/>
      <c r="D91" s="3"/>
      <c r="F91" s="3"/>
    </row>
    <row r="92" spans="1:6" x14ac:dyDescent="0.25">
      <c r="A92" s="65"/>
      <c r="D92" s="3"/>
      <c r="F92" s="3"/>
    </row>
    <row r="93" spans="1:6" x14ac:dyDescent="0.25">
      <c r="A93" s="65"/>
      <c r="D93" s="3"/>
      <c r="F93" s="3"/>
    </row>
    <row r="94" spans="1:6" x14ac:dyDescent="0.25">
      <c r="A94" s="65"/>
      <c r="D94" s="3"/>
      <c r="F94" s="3"/>
    </row>
    <row r="95" spans="1:6" x14ac:dyDescent="0.25">
      <c r="A95" s="65"/>
      <c r="D95" s="3"/>
      <c r="F95" s="3"/>
    </row>
    <row r="96" spans="1:6" x14ac:dyDescent="0.25">
      <c r="A96" s="65"/>
      <c r="D96" s="3"/>
      <c r="F96" s="3"/>
    </row>
    <row r="97" spans="1:6" x14ac:dyDescent="0.25">
      <c r="A97" s="65"/>
      <c r="D97" s="3"/>
      <c r="F97" s="3"/>
    </row>
    <row r="98" spans="1:6" x14ac:dyDescent="0.25">
      <c r="A98" s="65"/>
      <c r="D98" s="3"/>
      <c r="F98" s="3"/>
    </row>
    <row r="99" spans="1:6" x14ac:dyDescent="0.25">
      <c r="A99" s="65"/>
      <c r="D99" s="3"/>
      <c r="F99" s="3"/>
    </row>
    <row r="100" spans="1:6" x14ac:dyDescent="0.25">
      <c r="A100" s="65"/>
      <c r="D100" s="3"/>
      <c r="F100" s="3"/>
    </row>
    <row r="101" spans="1:6" x14ac:dyDescent="0.25">
      <c r="A101" s="65"/>
      <c r="D101" s="3"/>
      <c r="F101" s="3"/>
    </row>
    <row r="102" spans="1:6" x14ac:dyDescent="0.25">
      <c r="A102" s="65"/>
      <c r="D102" s="3"/>
      <c r="F102" s="3"/>
    </row>
    <row r="103" spans="1:6" x14ac:dyDescent="0.25">
      <c r="A103" s="65"/>
      <c r="D103" s="3"/>
      <c r="F103" s="3"/>
    </row>
    <row r="104" spans="1:6" x14ac:dyDescent="0.25">
      <c r="A104" s="65"/>
      <c r="D104" s="3"/>
      <c r="F104" s="3"/>
    </row>
    <row r="105" spans="1:6" x14ac:dyDescent="0.25">
      <c r="A105" s="65"/>
      <c r="D105" s="3"/>
      <c r="F105" s="3"/>
    </row>
    <row r="106" spans="1:6" x14ac:dyDescent="0.25">
      <c r="A106" s="65"/>
      <c r="D106" s="3"/>
      <c r="F106" s="3"/>
    </row>
    <row r="107" spans="1:6" x14ac:dyDescent="0.25">
      <c r="A107" s="65"/>
      <c r="D107" s="3"/>
      <c r="F107" s="3"/>
    </row>
    <row r="108" spans="1:6" x14ac:dyDescent="0.25">
      <c r="A108" s="65"/>
      <c r="D108" s="3"/>
      <c r="F108" s="3"/>
    </row>
    <row r="109" spans="1:6" x14ac:dyDescent="0.25">
      <c r="A109" s="65"/>
      <c r="D109" s="3"/>
      <c r="F109" s="3"/>
    </row>
    <row r="110" spans="1:6" x14ac:dyDescent="0.25">
      <c r="A110" s="65"/>
      <c r="D110" s="3"/>
      <c r="F110" s="3"/>
    </row>
    <row r="111" spans="1:6" x14ac:dyDescent="0.25">
      <c r="A111" s="65"/>
      <c r="D111" s="3"/>
      <c r="F111" s="3"/>
    </row>
    <row r="112" spans="1:6" x14ac:dyDescent="0.25">
      <c r="A112" s="65"/>
      <c r="D112" s="3"/>
      <c r="F112" s="3"/>
    </row>
    <row r="113" spans="1:6" x14ac:dyDescent="0.25">
      <c r="A113" s="65"/>
      <c r="D113" s="3"/>
      <c r="F113" s="3"/>
    </row>
    <row r="114" spans="1:6" x14ac:dyDescent="0.25">
      <c r="A114" s="65"/>
      <c r="D114" s="3"/>
      <c r="F114" s="3"/>
    </row>
    <row r="115" spans="1:6" x14ac:dyDescent="0.25">
      <c r="A115" s="65"/>
      <c r="D115" s="3"/>
      <c r="F115" s="3"/>
    </row>
    <row r="116" spans="1:6" x14ac:dyDescent="0.25">
      <c r="A116" s="65"/>
      <c r="D116" s="3"/>
      <c r="F116" s="3"/>
    </row>
    <row r="117" spans="1:6" x14ac:dyDescent="0.25">
      <c r="A117" s="65"/>
      <c r="D117" s="3"/>
      <c r="F117" s="3"/>
    </row>
    <row r="118" spans="1:6" x14ac:dyDescent="0.25">
      <c r="A118" s="65"/>
      <c r="D118" s="3"/>
      <c r="F118" s="3"/>
    </row>
    <row r="119" spans="1:6" x14ac:dyDescent="0.25">
      <c r="A119" s="65"/>
      <c r="D119" s="3"/>
      <c r="F119" s="3"/>
    </row>
    <row r="120" spans="1:6" x14ac:dyDescent="0.25">
      <c r="A120" s="65"/>
      <c r="D120" s="3"/>
      <c r="F120" s="3"/>
    </row>
    <row r="121" spans="1:6" x14ac:dyDescent="0.25">
      <c r="A121" s="65"/>
      <c r="D121" s="3"/>
      <c r="F121" s="3"/>
    </row>
    <row r="122" spans="1:6" x14ac:dyDescent="0.25">
      <c r="A122" s="65"/>
      <c r="D122" s="3"/>
      <c r="F122" s="3"/>
    </row>
    <row r="123" spans="1:6" x14ac:dyDescent="0.25">
      <c r="A123" s="65"/>
      <c r="D123" s="3"/>
      <c r="F123" s="3"/>
    </row>
    <row r="124" spans="1:6" x14ac:dyDescent="0.25">
      <c r="A124" s="65"/>
      <c r="D124" s="3"/>
      <c r="F124" s="3"/>
    </row>
    <row r="125" spans="1:6" x14ac:dyDescent="0.25">
      <c r="A125" s="65"/>
      <c r="D125" s="3"/>
      <c r="F125" s="3"/>
    </row>
    <row r="126" spans="1:6" x14ac:dyDescent="0.25">
      <c r="A126" s="65"/>
      <c r="D126" s="3"/>
      <c r="F126" s="3"/>
    </row>
    <row r="127" spans="1:6" x14ac:dyDescent="0.25">
      <c r="A127" s="65"/>
      <c r="D127" s="3"/>
      <c r="F127" s="3"/>
    </row>
    <row r="128" spans="1:6" x14ac:dyDescent="0.25">
      <c r="A128" s="65"/>
      <c r="D128" s="3"/>
      <c r="F128" s="3"/>
    </row>
    <row r="129" spans="1:6" x14ac:dyDescent="0.25">
      <c r="A129" s="65"/>
      <c r="D129" s="3"/>
      <c r="F129" s="3"/>
    </row>
    <row r="130" spans="1:6" x14ac:dyDescent="0.25">
      <c r="A130" s="65"/>
      <c r="D130" s="3"/>
      <c r="F130" s="3"/>
    </row>
    <row r="131" spans="1:6" x14ac:dyDescent="0.25">
      <c r="A131" s="65"/>
      <c r="D131" s="3"/>
      <c r="F131" s="3"/>
    </row>
    <row r="132" spans="1:6" x14ac:dyDescent="0.25">
      <c r="A132" s="65"/>
      <c r="D132" s="3"/>
      <c r="F132" s="3"/>
    </row>
    <row r="133" spans="1:6" x14ac:dyDescent="0.25">
      <c r="A133" s="65"/>
      <c r="D133" s="3"/>
      <c r="F133" s="3"/>
    </row>
    <row r="134" spans="1:6" x14ac:dyDescent="0.25">
      <c r="A134" s="65"/>
      <c r="D134" s="3"/>
      <c r="F134" s="3"/>
    </row>
    <row r="135" spans="1:6" x14ac:dyDescent="0.25">
      <c r="A135" s="65"/>
      <c r="D135" s="3"/>
      <c r="F135" s="3"/>
    </row>
    <row r="136" spans="1:6" x14ac:dyDescent="0.25">
      <c r="A136" s="65"/>
      <c r="D136" s="3"/>
      <c r="F136" s="3"/>
    </row>
    <row r="137" spans="1:6" x14ac:dyDescent="0.25">
      <c r="A137" s="65"/>
      <c r="D137" s="3"/>
      <c r="F137" s="3"/>
    </row>
    <row r="138" spans="1:6" x14ac:dyDescent="0.25">
      <c r="A138" s="65"/>
      <c r="D138" s="3"/>
      <c r="F138" s="3"/>
    </row>
    <row r="139" spans="1:6" x14ac:dyDescent="0.25">
      <c r="A139" s="65"/>
      <c r="D139" s="3"/>
      <c r="F139" s="3"/>
    </row>
    <row r="140" spans="1:6" x14ac:dyDescent="0.25">
      <c r="A140" s="65"/>
      <c r="D140" s="3"/>
      <c r="F140" s="3"/>
    </row>
    <row r="141" spans="1:6" x14ac:dyDescent="0.25">
      <c r="A141" s="65"/>
      <c r="D141" s="3"/>
      <c r="F141" s="3"/>
    </row>
    <row r="142" spans="1:6" x14ac:dyDescent="0.25">
      <c r="A142" s="65"/>
      <c r="D142" s="3"/>
      <c r="F142" s="3"/>
    </row>
    <row r="143" spans="1:6" x14ac:dyDescent="0.25">
      <c r="A143" s="65"/>
      <c r="D143" s="3"/>
      <c r="F143" s="3"/>
    </row>
    <row r="144" spans="1:6" x14ac:dyDescent="0.25">
      <c r="A144" s="65"/>
      <c r="D144" s="3"/>
      <c r="F144" s="3"/>
    </row>
    <row r="145" spans="1:6" x14ac:dyDescent="0.25">
      <c r="A145" s="65"/>
      <c r="D145" s="3"/>
      <c r="F145" s="3"/>
    </row>
    <row r="146" spans="1:6" x14ac:dyDescent="0.25">
      <c r="A146" s="65"/>
      <c r="D146" s="3"/>
      <c r="F146" s="3"/>
    </row>
    <row r="147" spans="1:6" x14ac:dyDescent="0.25">
      <c r="A147" s="65"/>
      <c r="D147" s="3"/>
      <c r="F147" s="3"/>
    </row>
    <row r="148" spans="1:6" x14ac:dyDescent="0.25">
      <c r="A148" s="65"/>
      <c r="D148" s="3"/>
      <c r="F148" s="3"/>
    </row>
    <row r="149" spans="1:6" x14ac:dyDescent="0.25">
      <c r="A149" s="65"/>
      <c r="D149" s="3"/>
      <c r="F149" s="3"/>
    </row>
    <row r="150" spans="1:6" x14ac:dyDescent="0.25">
      <c r="A150" s="65"/>
      <c r="D150" s="3"/>
      <c r="F150" s="3"/>
    </row>
    <row r="151" spans="1:6" x14ac:dyDescent="0.25">
      <c r="A151" s="65"/>
      <c r="D151" s="3"/>
      <c r="F151" s="3"/>
    </row>
    <row r="152" spans="1:6" x14ac:dyDescent="0.25">
      <c r="A152" s="65"/>
      <c r="D152" s="3"/>
      <c r="F152" s="3"/>
    </row>
    <row r="153" spans="1:6" x14ac:dyDescent="0.25">
      <c r="A153" s="65"/>
      <c r="D153" s="3"/>
      <c r="F153" s="3"/>
    </row>
    <row r="154" spans="1:6" x14ac:dyDescent="0.25">
      <c r="A154" s="65"/>
      <c r="D154" s="3"/>
      <c r="F154" s="3"/>
    </row>
    <row r="155" spans="1:6" x14ac:dyDescent="0.25">
      <c r="A155" s="65"/>
      <c r="D155" s="3"/>
      <c r="F155" s="3"/>
    </row>
    <row r="156" spans="1:6" x14ac:dyDescent="0.25">
      <c r="A156" s="65"/>
      <c r="D156" s="3"/>
      <c r="F156" s="3"/>
    </row>
    <row r="157" spans="1:6" x14ac:dyDescent="0.25">
      <c r="A157" s="65"/>
      <c r="D157" s="3"/>
      <c r="F157" s="3"/>
    </row>
    <row r="158" spans="1:6" x14ac:dyDescent="0.25">
      <c r="A158" s="65"/>
      <c r="D158" s="3"/>
      <c r="F158" s="3"/>
    </row>
    <row r="159" spans="1:6" x14ac:dyDescent="0.25">
      <c r="A159" s="65"/>
      <c r="D159" s="3"/>
      <c r="F159" s="3"/>
    </row>
    <row r="160" spans="1:6" x14ac:dyDescent="0.25">
      <c r="A160" s="65"/>
      <c r="D160" s="3"/>
      <c r="F160" s="3"/>
    </row>
    <row r="161" spans="1:6" x14ac:dyDescent="0.25">
      <c r="A161" s="65"/>
      <c r="D161" s="3"/>
      <c r="F161" s="3"/>
    </row>
    <row r="162" spans="1:6" x14ac:dyDescent="0.25">
      <c r="A162" s="65"/>
      <c r="D162" s="3"/>
      <c r="F162" s="3"/>
    </row>
    <row r="163" spans="1:6" x14ac:dyDescent="0.25">
      <c r="A163" s="65"/>
      <c r="D163" s="3"/>
      <c r="F163" s="3"/>
    </row>
    <row r="164" spans="1:6" x14ac:dyDescent="0.25">
      <c r="A164" s="65"/>
      <c r="D164" s="3"/>
      <c r="F164" s="3"/>
    </row>
    <row r="165" spans="1:6" x14ac:dyDescent="0.25">
      <c r="A165" s="65"/>
      <c r="D165" s="3"/>
      <c r="F165" s="3"/>
    </row>
    <row r="166" spans="1:6" x14ac:dyDescent="0.25">
      <c r="A166" s="65"/>
      <c r="D166" s="3"/>
      <c r="F166" s="3"/>
    </row>
    <row r="167" spans="1:6" x14ac:dyDescent="0.25">
      <c r="A167" s="65"/>
      <c r="D167" s="3"/>
      <c r="F167" s="3"/>
    </row>
    <row r="168" spans="1:6" x14ac:dyDescent="0.25">
      <c r="A168" s="65"/>
      <c r="D168" s="3"/>
      <c r="F168" s="3"/>
    </row>
    <row r="169" spans="1:6" x14ac:dyDescent="0.25">
      <c r="A169" s="65"/>
      <c r="D169" s="3"/>
      <c r="F169" s="3"/>
    </row>
    <row r="170" spans="1:6" x14ac:dyDescent="0.25">
      <c r="A170" s="65"/>
      <c r="D170" s="3"/>
      <c r="F170" s="3"/>
    </row>
    <row r="171" spans="1:6" x14ac:dyDescent="0.25">
      <c r="A171" s="65"/>
      <c r="D171" s="3"/>
      <c r="F171" s="3"/>
    </row>
    <row r="172" spans="1:6" x14ac:dyDescent="0.25">
      <c r="A172" s="65"/>
      <c r="D172" s="3"/>
      <c r="F172" s="3"/>
    </row>
    <row r="173" spans="1:6" x14ac:dyDescent="0.25">
      <c r="A173" s="65"/>
      <c r="D173" s="3"/>
      <c r="F173" s="3"/>
    </row>
    <row r="174" spans="1:6" x14ac:dyDescent="0.25">
      <c r="A174" s="65"/>
      <c r="D174" s="3"/>
      <c r="F174" s="3"/>
    </row>
    <row r="175" spans="1:6" x14ac:dyDescent="0.25">
      <c r="A175" s="65"/>
      <c r="D175" s="3"/>
      <c r="F175" s="3"/>
    </row>
    <row r="176" spans="1:6" x14ac:dyDescent="0.25">
      <c r="A176" s="65"/>
      <c r="D176" s="3"/>
      <c r="F176" s="3"/>
    </row>
    <row r="177" spans="1:6" x14ac:dyDescent="0.25">
      <c r="A177" s="65"/>
      <c r="D177" s="3"/>
      <c r="F177" s="3"/>
    </row>
    <row r="178" spans="1:6" x14ac:dyDescent="0.25">
      <c r="A178" s="65"/>
      <c r="D178" s="3"/>
      <c r="F178" s="3"/>
    </row>
    <row r="179" spans="1:6" x14ac:dyDescent="0.25">
      <c r="A179" s="65"/>
      <c r="D179" s="3"/>
      <c r="F179" s="3"/>
    </row>
    <row r="180" spans="1:6" x14ac:dyDescent="0.25">
      <c r="A180" s="65"/>
      <c r="D180" s="3"/>
      <c r="F180" s="3"/>
    </row>
    <row r="181" spans="1:6" x14ac:dyDescent="0.25">
      <c r="A181" s="65"/>
      <c r="D181" s="3"/>
      <c r="F181" s="3"/>
    </row>
    <row r="182" spans="1:6" x14ac:dyDescent="0.25">
      <c r="A182" s="65"/>
      <c r="D182" s="3"/>
      <c r="F182" s="3"/>
    </row>
    <row r="183" spans="1:6" x14ac:dyDescent="0.25">
      <c r="A183" s="65"/>
      <c r="D183" s="3"/>
      <c r="F183" s="3"/>
    </row>
    <row r="184" spans="1:6" x14ac:dyDescent="0.25">
      <c r="A184" s="65"/>
      <c r="D184" s="3"/>
      <c r="F184" s="3"/>
    </row>
    <row r="185" spans="1:6" x14ac:dyDescent="0.25">
      <c r="A185" s="65"/>
      <c r="D185" s="3"/>
      <c r="F185" s="3"/>
    </row>
    <row r="186" spans="1:6" x14ac:dyDescent="0.25">
      <c r="A186" s="65"/>
      <c r="D186" s="3"/>
      <c r="F186" s="3"/>
    </row>
    <row r="187" spans="1:6" x14ac:dyDescent="0.25">
      <c r="A187" s="65"/>
      <c r="D187" s="3"/>
      <c r="F187" s="3"/>
    </row>
    <row r="188" spans="1:6" x14ac:dyDescent="0.25">
      <c r="A188" s="65"/>
      <c r="D188" s="3"/>
      <c r="F188" s="3"/>
    </row>
    <row r="189" spans="1:6" x14ac:dyDescent="0.25">
      <c r="A189" s="65"/>
      <c r="D189" s="3"/>
      <c r="F189" s="3"/>
    </row>
    <row r="190" spans="1:6" x14ac:dyDescent="0.25">
      <c r="A190" s="65"/>
      <c r="D190" s="3"/>
      <c r="F190" s="3"/>
    </row>
    <row r="191" spans="1:6" x14ac:dyDescent="0.25">
      <c r="A191" s="65"/>
      <c r="D191" s="3"/>
      <c r="F191" s="3"/>
    </row>
    <row r="192" spans="1:6" x14ac:dyDescent="0.25">
      <c r="A192" s="65"/>
      <c r="D192" s="3"/>
      <c r="F192" s="3"/>
    </row>
    <row r="193" spans="1:6" x14ac:dyDescent="0.25">
      <c r="A193" s="65"/>
      <c r="D193" s="3"/>
      <c r="F193" s="3"/>
    </row>
    <row r="194" spans="1:6" x14ac:dyDescent="0.25">
      <c r="A194" s="65"/>
      <c r="D194" s="3"/>
      <c r="F194" s="3"/>
    </row>
    <row r="195" spans="1:6" x14ac:dyDescent="0.25">
      <c r="A195" s="65"/>
      <c r="D195" s="3"/>
      <c r="F195" s="3"/>
    </row>
    <row r="196" spans="1:6" x14ac:dyDescent="0.25">
      <c r="A196" s="65"/>
      <c r="D196" s="3"/>
      <c r="F196" s="3"/>
    </row>
    <row r="197" spans="1:6" x14ac:dyDescent="0.25">
      <c r="A197" s="65"/>
      <c r="D197" s="3"/>
      <c r="F197" s="3"/>
    </row>
    <row r="198" spans="1:6" x14ac:dyDescent="0.25">
      <c r="A198" s="65"/>
      <c r="D198" s="3"/>
      <c r="F198" s="3"/>
    </row>
    <row r="199" spans="1:6" x14ac:dyDescent="0.25">
      <c r="A199" s="65"/>
      <c r="D199" s="3"/>
      <c r="F199" s="3"/>
    </row>
    <row r="200" spans="1:6" x14ac:dyDescent="0.25">
      <c r="A200" s="65"/>
      <c r="D200" s="3"/>
      <c r="F200" s="3"/>
    </row>
    <row r="201" spans="1:6" x14ac:dyDescent="0.25">
      <c r="A201" s="65"/>
      <c r="D201" s="3"/>
      <c r="F201" s="3"/>
    </row>
    <row r="202" spans="1:6" x14ac:dyDescent="0.25">
      <c r="A202" s="65"/>
      <c r="D202" s="3"/>
      <c r="F202" s="3"/>
    </row>
    <row r="203" spans="1:6" x14ac:dyDescent="0.25">
      <c r="A203" s="65"/>
      <c r="D203" s="3"/>
      <c r="F203" s="3"/>
    </row>
    <row r="204" spans="1:6" x14ac:dyDescent="0.25">
      <c r="A204" s="65"/>
      <c r="D204" s="3"/>
      <c r="F204" s="3"/>
    </row>
    <row r="205" spans="1:6" x14ac:dyDescent="0.25">
      <c r="A205" s="65"/>
      <c r="D205" s="3"/>
      <c r="F205" s="3"/>
    </row>
    <row r="206" spans="1:6" x14ac:dyDescent="0.25">
      <c r="A206" s="65"/>
      <c r="D206" s="3"/>
      <c r="F206" s="3"/>
    </row>
    <row r="207" spans="1:6" x14ac:dyDescent="0.25">
      <c r="A207" s="65"/>
      <c r="D207" s="3"/>
      <c r="F207" s="3"/>
    </row>
    <row r="208" spans="1:6" x14ac:dyDescent="0.25">
      <c r="A208" s="65"/>
      <c r="D208" s="3"/>
      <c r="F208" s="3"/>
    </row>
    <row r="209" spans="1:6" x14ac:dyDescent="0.25">
      <c r="A209" s="65"/>
      <c r="D209" s="3"/>
      <c r="F209" s="3"/>
    </row>
    <row r="210" spans="1:6" x14ac:dyDescent="0.25">
      <c r="A210" s="65"/>
      <c r="D210" s="3"/>
      <c r="F210" s="3"/>
    </row>
    <row r="211" spans="1:6" x14ac:dyDescent="0.25">
      <c r="A211" s="65"/>
      <c r="D211" s="3"/>
      <c r="F211" s="3"/>
    </row>
    <row r="212" spans="1:6" x14ac:dyDescent="0.25">
      <c r="A212" s="65"/>
      <c r="D212" s="3"/>
      <c r="F212" s="3"/>
    </row>
    <row r="213" spans="1:6" x14ac:dyDescent="0.25">
      <c r="A213" s="65"/>
      <c r="D213" s="3"/>
      <c r="F213" s="3"/>
    </row>
    <row r="214" spans="1:6" x14ac:dyDescent="0.25">
      <c r="A214" s="65"/>
      <c r="D214" s="3"/>
      <c r="F214" s="3"/>
    </row>
    <row r="215" spans="1:6" x14ac:dyDescent="0.25">
      <c r="A215" s="65"/>
      <c r="D215" s="3"/>
      <c r="F215" s="3"/>
    </row>
    <row r="216" spans="1:6" x14ac:dyDescent="0.25">
      <c r="A216" s="65"/>
      <c r="D216" s="3"/>
      <c r="F216" s="3"/>
    </row>
    <row r="217" spans="1:6" x14ac:dyDescent="0.25">
      <c r="A217" s="65"/>
      <c r="D217" s="3"/>
      <c r="F217" s="3"/>
    </row>
    <row r="218" spans="1:6" x14ac:dyDescent="0.25">
      <c r="A218" s="65"/>
      <c r="D218" s="3"/>
      <c r="F218" s="3"/>
    </row>
    <row r="219" spans="1:6" x14ac:dyDescent="0.25">
      <c r="A219" s="65"/>
      <c r="D219" s="3"/>
      <c r="F219" s="3"/>
    </row>
    <row r="220" spans="1:6" x14ac:dyDescent="0.25">
      <c r="A220" s="65"/>
      <c r="D220" s="3"/>
      <c r="F220" s="3"/>
    </row>
    <row r="221" spans="1:6" x14ac:dyDescent="0.25">
      <c r="A221" s="65"/>
      <c r="D221" s="3"/>
      <c r="F221" s="3"/>
    </row>
    <row r="222" spans="1:6" x14ac:dyDescent="0.25">
      <c r="A222" s="65"/>
      <c r="D222" s="3"/>
      <c r="F222" s="3"/>
    </row>
    <row r="223" spans="1:6" x14ac:dyDescent="0.25">
      <c r="A223" s="65"/>
      <c r="D223" s="3"/>
      <c r="F223" s="3"/>
    </row>
    <row r="224" spans="1:6" x14ac:dyDescent="0.25">
      <c r="A224" s="65"/>
      <c r="D224" s="3"/>
      <c r="F224" s="3"/>
    </row>
    <row r="225" spans="1:6" x14ac:dyDescent="0.25">
      <c r="A225" s="65"/>
      <c r="D225" s="3"/>
      <c r="F225" s="3"/>
    </row>
    <row r="226" spans="1:6" x14ac:dyDescent="0.25">
      <c r="A226" s="65"/>
      <c r="D226" s="3"/>
      <c r="F226" s="3"/>
    </row>
    <row r="227" spans="1:6" x14ac:dyDescent="0.25">
      <c r="A227" s="65"/>
      <c r="D227" s="3"/>
      <c r="F227" s="3"/>
    </row>
    <row r="228" spans="1:6" x14ac:dyDescent="0.25">
      <c r="A228" s="65"/>
      <c r="D228" s="3"/>
      <c r="F228" s="3"/>
    </row>
    <row r="229" spans="1:6" x14ac:dyDescent="0.25">
      <c r="A229" s="65"/>
      <c r="D229" s="3"/>
      <c r="F229" s="3"/>
    </row>
    <row r="230" spans="1:6" x14ac:dyDescent="0.25">
      <c r="A230" s="65"/>
      <c r="D230" s="3"/>
      <c r="F230" s="3"/>
    </row>
    <row r="231" spans="1:6" x14ac:dyDescent="0.25">
      <c r="A231" s="65"/>
      <c r="D231" s="3"/>
      <c r="F231" s="3"/>
    </row>
    <row r="232" spans="1:6" x14ac:dyDescent="0.25">
      <c r="A232" s="65"/>
      <c r="D232" s="3"/>
      <c r="F232" s="3"/>
    </row>
    <row r="233" spans="1:6" x14ac:dyDescent="0.25">
      <c r="A233" s="65"/>
      <c r="D233" s="3"/>
      <c r="F233" s="3"/>
    </row>
    <row r="234" spans="1:6" x14ac:dyDescent="0.25">
      <c r="A234" s="65"/>
      <c r="D234" s="3"/>
      <c r="F234" s="3"/>
    </row>
    <row r="235" spans="1:6" x14ac:dyDescent="0.25">
      <c r="A235" s="65"/>
      <c r="D235" s="3"/>
      <c r="F235" s="3"/>
    </row>
    <row r="236" spans="1:6" x14ac:dyDescent="0.25">
      <c r="A236" s="65"/>
      <c r="D236" s="3"/>
      <c r="F236" s="3"/>
    </row>
    <row r="237" spans="1:6" x14ac:dyDescent="0.25">
      <c r="A237" s="65"/>
      <c r="D237" s="3"/>
      <c r="F237" s="3"/>
    </row>
    <row r="238" spans="1:6" x14ac:dyDescent="0.25">
      <c r="A238" s="65"/>
      <c r="D238" s="3"/>
      <c r="F238" s="3"/>
    </row>
    <row r="239" spans="1:6" x14ac:dyDescent="0.25">
      <c r="A239" s="65"/>
      <c r="D239" s="3"/>
      <c r="F239" s="3"/>
    </row>
    <row r="240" spans="1:6" x14ac:dyDescent="0.25">
      <c r="A240" s="65"/>
      <c r="D240" s="3"/>
      <c r="F240" s="3"/>
    </row>
    <row r="241" spans="1:6" x14ac:dyDescent="0.25">
      <c r="A241" s="65"/>
      <c r="D241" s="3"/>
      <c r="F241" s="3"/>
    </row>
    <row r="242" spans="1:6" x14ac:dyDescent="0.25">
      <c r="A242" s="65"/>
      <c r="D242" s="3"/>
      <c r="F242" s="3"/>
    </row>
    <row r="243" spans="1:6" x14ac:dyDescent="0.25">
      <c r="A243" s="65"/>
      <c r="D243" s="3"/>
      <c r="F243" s="3"/>
    </row>
    <row r="244" spans="1:6" x14ac:dyDescent="0.25">
      <c r="A244" s="65"/>
      <c r="D244" s="3"/>
      <c r="F244" s="3"/>
    </row>
    <row r="245" spans="1:6" x14ac:dyDescent="0.25">
      <c r="A245" s="65"/>
      <c r="D245" s="3"/>
      <c r="F245" s="3"/>
    </row>
    <row r="246" spans="1:6" x14ac:dyDescent="0.25">
      <c r="A246" s="65"/>
      <c r="D246" s="3"/>
      <c r="F246" s="3"/>
    </row>
    <row r="247" spans="1:6" x14ac:dyDescent="0.25">
      <c r="A247" s="65"/>
      <c r="D247" s="3"/>
      <c r="F247" s="3"/>
    </row>
    <row r="248" spans="1:6" x14ac:dyDescent="0.25">
      <c r="A248" s="65"/>
      <c r="D248" s="3"/>
      <c r="F248" s="3"/>
    </row>
    <row r="249" spans="1:6" x14ac:dyDescent="0.25">
      <c r="A249" s="65"/>
      <c r="D249" s="3"/>
      <c r="F249" s="3"/>
    </row>
    <row r="250" spans="1:6" x14ac:dyDescent="0.25">
      <c r="A250" s="65"/>
      <c r="D250" s="3"/>
      <c r="F250" s="3"/>
    </row>
    <row r="251" spans="1:6" x14ac:dyDescent="0.25">
      <c r="A251" s="65"/>
      <c r="D251" s="3"/>
      <c r="F251" s="3"/>
    </row>
    <row r="252" spans="1:6" x14ac:dyDescent="0.25">
      <c r="A252" s="65"/>
      <c r="D252" s="3"/>
      <c r="F252" s="3"/>
    </row>
    <row r="253" spans="1:6" x14ac:dyDescent="0.25">
      <c r="A253" s="65"/>
      <c r="D253" s="3"/>
      <c r="F253" s="3"/>
    </row>
    <row r="254" spans="1:6" x14ac:dyDescent="0.25">
      <c r="A254" s="65"/>
      <c r="D254" s="3"/>
      <c r="F254" s="3"/>
    </row>
    <row r="255" spans="1:6" x14ac:dyDescent="0.25">
      <c r="A255" s="65"/>
      <c r="D255" s="3"/>
      <c r="F255" s="3"/>
    </row>
    <row r="256" spans="1:6" x14ac:dyDescent="0.25">
      <c r="A256" s="65"/>
      <c r="D256" s="3"/>
      <c r="F256" s="3"/>
    </row>
    <row r="257" spans="1:6" x14ac:dyDescent="0.25">
      <c r="A257" s="65"/>
      <c r="D257" s="3"/>
      <c r="F257" s="3"/>
    </row>
    <row r="258" spans="1:6" x14ac:dyDescent="0.25">
      <c r="A258" s="65"/>
      <c r="D258" s="3"/>
      <c r="F258" s="3"/>
    </row>
    <row r="259" spans="1:6" x14ac:dyDescent="0.25">
      <c r="A259" s="65"/>
      <c r="D259" s="3"/>
      <c r="F259" s="3"/>
    </row>
    <row r="260" spans="1:6" x14ac:dyDescent="0.25">
      <c r="A260" s="65"/>
      <c r="D260" s="3"/>
      <c r="F260" s="3"/>
    </row>
    <row r="261" spans="1:6" x14ac:dyDescent="0.25">
      <c r="A261" s="65"/>
      <c r="D261" s="3"/>
      <c r="F261" s="3"/>
    </row>
    <row r="262" spans="1:6" x14ac:dyDescent="0.25">
      <c r="A262" s="65"/>
      <c r="D262" s="3"/>
      <c r="F262" s="3"/>
    </row>
    <row r="263" spans="1:6" x14ac:dyDescent="0.25">
      <c r="A263" s="65"/>
      <c r="D263" s="3"/>
      <c r="F263" s="3"/>
    </row>
    <row r="264" spans="1:6" x14ac:dyDescent="0.25">
      <c r="A264" s="65"/>
      <c r="D264" s="3"/>
      <c r="F264" s="3"/>
    </row>
    <row r="265" spans="1:6" x14ac:dyDescent="0.25">
      <c r="A265" s="65"/>
      <c r="D265" s="3"/>
      <c r="F265" s="3"/>
    </row>
    <row r="266" spans="1:6" x14ac:dyDescent="0.25">
      <c r="A266" s="65"/>
      <c r="D266" s="3"/>
      <c r="F266" s="3"/>
    </row>
    <row r="267" spans="1:6" x14ac:dyDescent="0.25">
      <c r="A267" s="65"/>
      <c r="D267" s="3"/>
      <c r="F267" s="3"/>
    </row>
    <row r="268" spans="1:6" x14ac:dyDescent="0.25">
      <c r="A268" s="65"/>
      <c r="D268" s="3"/>
      <c r="F268" s="3"/>
    </row>
    <row r="269" spans="1:6" x14ac:dyDescent="0.25">
      <c r="A269" s="65"/>
      <c r="D269" s="3"/>
      <c r="F269" s="3"/>
    </row>
    <row r="270" spans="1:6" x14ac:dyDescent="0.25">
      <c r="A270" s="65"/>
      <c r="D270" s="3"/>
      <c r="F270" s="3"/>
    </row>
    <row r="271" spans="1:6" x14ac:dyDescent="0.25">
      <c r="A271" s="65"/>
      <c r="D271" s="3"/>
      <c r="F271" s="3"/>
    </row>
    <row r="272" spans="1:6" x14ac:dyDescent="0.25">
      <c r="A272" s="65"/>
      <c r="F272" s="3"/>
    </row>
    <row r="273" spans="1:6" x14ac:dyDescent="0.25">
      <c r="A273" s="65"/>
      <c r="F273" s="3"/>
    </row>
    <row r="274" spans="1:6" x14ac:dyDescent="0.25">
      <c r="A274" s="65"/>
      <c r="D274" s="3"/>
      <c r="F274" s="3"/>
    </row>
    <row r="275" spans="1:6" x14ac:dyDescent="0.25">
      <c r="A275" s="65"/>
      <c r="D275" s="3"/>
      <c r="F275" s="3"/>
    </row>
    <row r="276" spans="1:6" x14ac:dyDescent="0.25">
      <c r="A276" s="65"/>
      <c r="D276" s="3"/>
      <c r="F276" s="3"/>
    </row>
    <row r="277" spans="1:6" x14ac:dyDescent="0.25">
      <c r="A277" s="65"/>
      <c r="D277" s="3"/>
      <c r="F277" s="3"/>
    </row>
    <row r="278" spans="1:6" x14ac:dyDescent="0.25">
      <c r="A278" s="65"/>
      <c r="D278" s="3"/>
      <c r="F278" s="3"/>
    </row>
    <row r="279" spans="1:6" x14ac:dyDescent="0.25">
      <c r="A279" s="65"/>
      <c r="D279" s="3"/>
      <c r="F279" s="3"/>
    </row>
    <row r="280" spans="1:6" x14ac:dyDescent="0.25">
      <c r="A280" s="65"/>
      <c r="D280" s="3"/>
      <c r="F280" s="3"/>
    </row>
    <row r="281" spans="1:6" x14ac:dyDescent="0.25">
      <c r="A281" s="65"/>
      <c r="D281" s="3"/>
      <c r="F281" s="3"/>
    </row>
    <row r="282" spans="1:6" x14ac:dyDescent="0.25">
      <c r="A282" s="65"/>
      <c r="D282" s="3"/>
      <c r="F282" s="3"/>
    </row>
    <row r="283" spans="1:6" x14ac:dyDescent="0.25">
      <c r="A283" s="65"/>
      <c r="D283" s="3"/>
      <c r="F283" s="3"/>
    </row>
    <row r="284" spans="1:6" x14ac:dyDescent="0.25">
      <c r="A284" s="65"/>
      <c r="D284" s="3"/>
      <c r="F284" s="3"/>
    </row>
    <row r="285" spans="1:6" x14ac:dyDescent="0.25">
      <c r="A285" s="65"/>
      <c r="D285" s="3"/>
      <c r="F285" s="3"/>
    </row>
    <row r="286" spans="1:6" x14ac:dyDescent="0.25">
      <c r="A286" s="65"/>
      <c r="D286" s="3"/>
      <c r="F286" s="3"/>
    </row>
    <row r="287" spans="1:6" x14ac:dyDescent="0.25">
      <c r="A287" s="65"/>
      <c r="D287" s="3"/>
      <c r="F287" s="3"/>
    </row>
    <row r="288" spans="1:6" x14ac:dyDescent="0.25">
      <c r="A288" s="65"/>
      <c r="D288" s="3"/>
      <c r="F288" s="3"/>
    </row>
    <row r="289" spans="1:6" x14ac:dyDescent="0.25">
      <c r="A289" s="65"/>
      <c r="D289" s="3"/>
      <c r="F289" s="3"/>
    </row>
    <row r="290" spans="1:6" x14ac:dyDescent="0.25">
      <c r="A290" s="65"/>
      <c r="D290" s="3"/>
      <c r="F290" s="3"/>
    </row>
    <row r="291" spans="1:6" x14ac:dyDescent="0.25">
      <c r="A291" s="65"/>
      <c r="D291" s="3"/>
      <c r="F291" s="3"/>
    </row>
    <row r="292" spans="1:6" x14ac:dyDescent="0.25">
      <c r="A292" s="65"/>
      <c r="D292" s="3"/>
      <c r="F292" s="3"/>
    </row>
    <row r="293" spans="1:6" x14ac:dyDescent="0.25">
      <c r="A293" s="65"/>
      <c r="D293" s="3"/>
      <c r="F293" s="3"/>
    </row>
    <row r="294" spans="1:6" x14ac:dyDescent="0.25">
      <c r="A294" s="65"/>
      <c r="D294" s="3"/>
      <c r="F294" s="3"/>
    </row>
    <row r="295" spans="1:6" x14ac:dyDescent="0.25">
      <c r="A295" s="65"/>
      <c r="D295" s="3"/>
      <c r="F295" s="3"/>
    </row>
    <row r="296" spans="1:6" x14ac:dyDescent="0.25">
      <c r="A296" s="65"/>
      <c r="D296" s="3"/>
      <c r="F296" s="3"/>
    </row>
    <row r="297" spans="1:6" x14ac:dyDescent="0.25">
      <c r="A297" s="65"/>
      <c r="D297" s="3"/>
      <c r="F297" s="3"/>
    </row>
    <row r="298" spans="1:6" x14ac:dyDescent="0.25">
      <c r="A298" s="65"/>
      <c r="D298" s="3"/>
      <c r="F298" s="3"/>
    </row>
    <row r="299" spans="1:6" x14ac:dyDescent="0.25">
      <c r="A299" s="65"/>
      <c r="D299" s="3"/>
      <c r="F299" s="3"/>
    </row>
    <row r="300" spans="1:6" x14ac:dyDescent="0.25">
      <c r="A300" s="65"/>
      <c r="D300" s="3"/>
      <c r="F300" s="3"/>
    </row>
    <row r="301" spans="1:6" x14ac:dyDescent="0.25">
      <c r="A301" s="65"/>
      <c r="D301" s="3"/>
      <c r="F301" s="3"/>
    </row>
    <row r="302" spans="1:6" x14ac:dyDescent="0.25">
      <c r="A302" s="65"/>
      <c r="D302" s="3"/>
      <c r="F302" s="3"/>
    </row>
    <row r="303" spans="1:6" x14ac:dyDescent="0.25">
      <c r="A303" s="65"/>
      <c r="D303" s="3"/>
      <c r="F303" s="3"/>
    </row>
    <row r="304" spans="1:6" x14ac:dyDescent="0.25">
      <c r="A304" s="65"/>
      <c r="D304" s="3"/>
      <c r="F304" s="3"/>
    </row>
    <row r="305" spans="1:6" x14ac:dyDescent="0.25">
      <c r="A305" s="65"/>
      <c r="D305" s="3"/>
      <c r="F305" s="3"/>
    </row>
    <row r="306" spans="1:6" x14ac:dyDescent="0.25">
      <c r="A306" s="65"/>
      <c r="D306" s="3"/>
      <c r="F306" s="3"/>
    </row>
    <row r="307" spans="1:6" x14ac:dyDescent="0.25">
      <c r="A307" s="65"/>
      <c r="D307" s="3"/>
      <c r="F307" s="3"/>
    </row>
    <row r="308" spans="1:6" x14ac:dyDescent="0.25">
      <c r="A308" s="65"/>
      <c r="D308" s="3"/>
      <c r="F308" s="3"/>
    </row>
    <row r="309" spans="1:6" x14ac:dyDescent="0.25">
      <c r="A309" s="65"/>
      <c r="D309" s="3"/>
      <c r="F309" s="3"/>
    </row>
    <row r="310" spans="1:6" x14ac:dyDescent="0.25">
      <c r="A310" s="65"/>
      <c r="D310" s="3"/>
      <c r="F310" s="3"/>
    </row>
    <row r="311" spans="1:6" x14ac:dyDescent="0.25">
      <c r="A311" s="65"/>
      <c r="D311" s="3"/>
      <c r="F311" s="3"/>
    </row>
    <row r="312" spans="1:6" x14ac:dyDescent="0.25">
      <c r="A312" s="65"/>
      <c r="D312" s="3"/>
      <c r="F312" s="3"/>
    </row>
    <row r="313" spans="1:6" x14ac:dyDescent="0.25">
      <c r="A313" s="65"/>
      <c r="D313" s="3"/>
      <c r="F313" s="3"/>
    </row>
    <row r="314" spans="1:6" x14ac:dyDescent="0.25">
      <c r="A314" s="65"/>
      <c r="D314" s="3"/>
      <c r="F314" s="3"/>
    </row>
    <row r="315" spans="1:6" x14ac:dyDescent="0.25">
      <c r="A315" s="65"/>
      <c r="D315" s="3"/>
      <c r="F315" s="3"/>
    </row>
    <row r="316" spans="1:6" x14ac:dyDescent="0.25">
      <c r="A316" s="65"/>
      <c r="D316" s="3"/>
      <c r="F316" s="3"/>
    </row>
    <row r="317" spans="1:6" x14ac:dyDescent="0.25">
      <c r="A317" s="65"/>
      <c r="D317" s="3"/>
      <c r="F317" s="3"/>
    </row>
    <row r="318" spans="1:6" x14ac:dyDescent="0.25">
      <c r="A318" s="65"/>
      <c r="D318" s="3"/>
      <c r="F318" s="3"/>
    </row>
    <row r="319" spans="1:6" x14ac:dyDescent="0.25">
      <c r="A319" s="65"/>
      <c r="D319" s="3"/>
      <c r="F319" s="3"/>
    </row>
    <row r="320" spans="1:6" x14ac:dyDescent="0.25">
      <c r="A320" s="65"/>
      <c r="D320" s="3"/>
      <c r="F320" s="3"/>
    </row>
    <row r="321" spans="1:6" x14ac:dyDescent="0.25">
      <c r="A321" s="65"/>
      <c r="D321" s="3"/>
      <c r="F321" s="3"/>
    </row>
    <row r="322" spans="1:6" x14ac:dyDescent="0.25">
      <c r="A322" s="65"/>
      <c r="D322" s="3"/>
      <c r="F322" s="3"/>
    </row>
    <row r="323" spans="1:6" x14ac:dyDescent="0.25">
      <c r="A323" s="65"/>
      <c r="D323" s="3"/>
      <c r="F323" s="3"/>
    </row>
    <row r="324" spans="1:6" x14ac:dyDescent="0.25">
      <c r="A324" s="65"/>
      <c r="D324" s="3"/>
      <c r="F324" s="3"/>
    </row>
    <row r="325" spans="1:6" x14ac:dyDescent="0.25">
      <c r="A325" s="65"/>
      <c r="D325" s="3"/>
      <c r="F325" s="3"/>
    </row>
    <row r="326" spans="1:6" x14ac:dyDescent="0.25">
      <c r="A326" s="65"/>
      <c r="D326" s="3"/>
      <c r="F326" s="3"/>
    </row>
    <row r="327" spans="1:6" x14ac:dyDescent="0.25">
      <c r="A327" s="65"/>
      <c r="D327" s="3"/>
      <c r="F327" s="3"/>
    </row>
    <row r="328" spans="1:6" x14ac:dyDescent="0.25">
      <c r="A328" s="65"/>
      <c r="D328" s="3"/>
      <c r="F328" s="3"/>
    </row>
    <row r="329" spans="1:6" x14ac:dyDescent="0.25">
      <c r="A329" s="65"/>
      <c r="D329" s="3"/>
      <c r="F329" s="3"/>
    </row>
    <row r="330" spans="1:6" x14ac:dyDescent="0.25">
      <c r="A330" s="65"/>
      <c r="D330" s="3"/>
      <c r="F330" s="3"/>
    </row>
    <row r="331" spans="1:6" x14ac:dyDescent="0.25">
      <c r="A331" s="65"/>
      <c r="D331" s="3"/>
      <c r="F331" s="3"/>
    </row>
    <row r="332" spans="1:6" x14ac:dyDescent="0.25">
      <c r="A332" s="65"/>
      <c r="D332" s="3"/>
      <c r="F332" s="3"/>
    </row>
    <row r="333" spans="1:6" x14ac:dyDescent="0.25">
      <c r="A333" s="65"/>
      <c r="D333" s="3"/>
      <c r="F333" s="3"/>
    </row>
    <row r="334" spans="1:6" x14ac:dyDescent="0.25">
      <c r="A334" s="65"/>
      <c r="D334" s="3"/>
      <c r="F334" s="3"/>
    </row>
    <row r="335" spans="1:6" x14ac:dyDescent="0.25">
      <c r="A335" s="65"/>
      <c r="D335" s="3"/>
      <c r="F335" s="3"/>
    </row>
    <row r="336" spans="1:6" x14ac:dyDescent="0.25">
      <c r="A336" s="65"/>
      <c r="D336" s="3"/>
      <c r="F336" s="3"/>
    </row>
    <row r="337" spans="1:6" x14ac:dyDescent="0.25">
      <c r="A337" s="65"/>
      <c r="D337" s="3"/>
      <c r="F337" s="3"/>
    </row>
    <row r="338" spans="1:6" x14ac:dyDescent="0.25">
      <c r="A338" s="65"/>
      <c r="D338" s="3"/>
      <c r="F338" s="3"/>
    </row>
    <row r="339" spans="1:6" x14ac:dyDescent="0.25">
      <c r="A339" s="65"/>
      <c r="D339" s="3"/>
      <c r="F339" s="3"/>
    </row>
    <row r="340" spans="1:6" x14ac:dyDescent="0.25">
      <c r="A340" s="65"/>
      <c r="D340" s="3"/>
      <c r="F340" s="3"/>
    </row>
    <row r="341" spans="1:6" x14ac:dyDescent="0.25">
      <c r="A341" s="65"/>
      <c r="D341" s="3"/>
      <c r="F341" s="3"/>
    </row>
    <row r="342" spans="1:6" x14ac:dyDescent="0.25">
      <c r="A342" s="65"/>
      <c r="D342" s="3"/>
      <c r="F342" s="3"/>
    </row>
    <row r="343" spans="1:6" x14ac:dyDescent="0.25">
      <c r="A343" s="65"/>
      <c r="D343" s="3"/>
      <c r="F343" s="3"/>
    </row>
    <row r="344" spans="1:6" x14ac:dyDescent="0.25">
      <c r="A344" s="65"/>
      <c r="D344" s="3"/>
      <c r="F344" s="3"/>
    </row>
    <row r="345" spans="1:6" x14ac:dyDescent="0.25">
      <c r="A345" s="65"/>
      <c r="D345" s="3"/>
      <c r="F345" s="3"/>
    </row>
    <row r="346" spans="1:6" x14ac:dyDescent="0.25">
      <c r="A346" s="65"/>
      <c r="D346" s="3"/>
      <c r="F346" s="3"/>
    </row>
    <row r="347" spans="1:6" x14ac:dyDescent="0.25">
      <c r="A347" s="65"/>
      <c r="D347" s="3"/>
      <c r="F347" s="3"/>
    </row>
    <row r="348" spans="1:6" x14ac:dyDescent="0.25">
      <c r="A348" s="65"/>
      <c r="D348" s="3"/>
      <c r="F348" s="3"/>
    </row>
    <row r="349" spans="1:6" x14ac:dyDescent="0.25">
      <c r="A349" s="65"/>
      <c r="D349" s="3"/>
      <c r="F349" s="3"/>
    </row>
    <row r="350" spans="1:6" x14ac:dyDescent="0.25">
      <c r="A350" s="65"/>
      <c r="D350" s="3"/>
      <c r="F350" s="3"/>
    </row>
    <row r="351" spans="1:6" x14ac:dyDescent="0.25">
      <c r="A351" s="65"/>
      <c r="D351" s="3"/>
      <c r="F351" s="3"/>
    </row>
    <row r="352" spans="1:6" x14ac:dyDescent="0.25">
      <c r="A352" s="65"/>
      <c r="D352" s="3"/>
      <c r="F352" s="3"/>
    </row>
    <row r="353" spans="1:6" x14ac:dyDescent="0.25">
      <c r="A353" s="65"/>
      <c r="D353" s="3"/>
      <c r="F353" s="3"/>
    </row>
    <row r="354" spans="1:6" x14ac:dyDescent="0.25">
      <c r="A354" s="65"/>
      <c r="D354" s="3"/>
      <c r="F354" s="3"/>
    </row>
    <row r="355" spans="1:6" x14ac:dyDescent="0.25">
      <c r="A355" s="65"/>
      <c r="D355" s="3"/>
      <c r="F355" s="3"/>
    </row>
    <row r="356" spans="1:6" x14ac:dyDescent="0.25">
      <c r="A356" s="65"/>
      <c r="D356" s="3"/>
      <c r="F356" s="3"/>
    </row>
    <row r="357" spans="1:6" x14ac:dyDescent="0.25">
      <c r="A357" s="65"/>
      <c r="D357" s="3"/>
      <c r="F357" s="3"/>
    </row>
    <row r="358" spans="1:6" x14ac:dyDescent="0.25">
      <c r="A358" s="65"/>
      <c r="D358" s="3"/>
      <c r="F358" s="3"/>
    </row>
    <row r="359" spans="1:6" x14ac:dyDescent="0.25">
      <c r="A359" s="65"/>
      <c r="D359" s="3"/>
      <c r="F359" s="3"/>
    </row>
    <row r="360" spans="1:6" x14ac:dyDescent="0.25">
      <c r="A360" s="65"/>
      <c r="D360" s="3"/>
      <c r="F360" s="3"/>
    </row>
    <row r="361" spans="1:6" x14ac:dyDescent="0.25">
      <c r="A361" s="65"/>
      <c r="D361" s="3"/>
      <c r="F361" s="3"/>
    </row>
    <row r="362" spans="1:6" x14ac:dyDescent="0.25">
      <c r="A362" s="65"/>
      <c r="D362" s="3"/>
      <c r="F362" s="3"/>
    </row>
    <row r="363" spans="1:6" x14ac:dyDescent="0.25">
      <c r="A363" s="65"/>
      <c r="D363" s="3"/>
      <c r="F363" s="3"/>
    </row>
    <row r="364" spans="1:6" x14ac:dyDescent="0.25">
      <c r="A364" s="65"/>
      <c r="D364" s="3"/>
      <c r="F364" s="3"/>
    </row>
    <row r="365" spans="1:6" x14ac:dyDescent="0.25">
      <c r="A365" s="65"/>
      <c r="D365" s="3"/>
      <c r="F365" s="3"/>
    </row>
    <row r="366" spans="1:6" x14ac:dyDescent="0.25">
      <c r="A366" s="65"/>
      <c r="D366" s="3"/>
      <c r="F366" s="3"/>
    </row>
    <row r="367" spans="1:6" x14ac:dyDescent="0.25">
      <c r="A367" s="65"/>
      <c r="D367" s="3"/>
      <c r="F367" s="3"/>
    </row>
    <row r="368" spans="1:6" x14ac:dyDescent="0.25">
      <c r="A368" s="65"/>
      <c r="D368" s="3"/>
      <c r="F368" s="3"/>
    </row>
    <row r="369" spans="1:6" x14ac:dyDescent="0.25">
      <c r="A369" s="65"/>
      <c r="D369" s="3"/>
      <c r="F369" s="3"/>
    </row>
    <row r="370" spans="1:6" x14ac:dyDescent="0.25">
      <c r="A370" s="65"/>
      <c r="D370" s="3"/>
      <c r="F370" s="3"/>
    </row>
    <row r="371" spans="1:6" x14ac:dyDescent="0.25">
      <c r="A371" s="65"/>
      <c r="D371" s="3"/>
      <c r="F371" s="3"/>
    </row>
    <row r="372" spans="1:6" x14ac:dyDescent="0.25">
      <c r="A372" s="65"/>
      <c r="D372" s="3"/>
      <c r="F372" s="3"/>
    </row>
    <row r="373" spans="1:6" x14ac:dyDescent="0.25">
      <c r="A373" s="65"/>
      <c r="D373" s="3"/>
      <c r="F373" s="3"/>
    </row>
    <row r="374" spans="1:6" x14ac:dyDescent="0.25">
      <c r="A374" s="65"/>
      <c r="D374" s="3"/>
      <c r="F374" s="3"/>
    </row>
    <row r="375" spans="1:6" x14ac:dyDescent="0.25">
      <c r="A375" s="65"/>
      <c r="D375" s="3"/>
      <c r="F375" s="3"/>
    </row>
    <row r="376" spans="1:6" x14ac:dyDescent="0.25">
      <c r="A376" s="65"/>
      <c r="D376" s="3"/>
      <c r="F376" s="3"/>
    </row>
    <row r="377" spans="1:6" x14ac:dyDescent="0.25">
      <c r="A377" s="65"/>
      <c r="D377" s="3"/>
      <c r="F377" s="3"/>
    </row>
    <row r="378" spans="1:6" x14ac:dyDescent="0.25">
      <c r="A378" s="65"/>
      <c r="D378" s="3"/>
      <c r="F378" s="3"/>
    </row>
    <row r="379" spans="1:6" x14ac:dyDescent="0.25">
      <c r="A379" s="65"/>
      <c r="D379" s="3"/>
      <c r="F379" s="3"/>
    </row>
    <row r="380" spans="1:6" x14ac:dyDescent="0.25">
      <c r="A380" s="65"/>
      <c r="D380" s="3"/>
      <c r="F380" s="3"/>
    </row>
    <row r="381" spans="1:6" x14ac:dyDescent="0.25">
      <c r="A381" s="65"/>
      <c r="D381" s="3"/>
      <c r="F381" s="3"/>
    </row>
    <row r="382" spans="1:6" x14ac:dyDescent="0.25">
      <c r="A382" s="65"/>
      <c r="D382" s="3"/>
      <c r="F382" s="3"/>
    </row>
    <row r="383" spans="1:6" x14ac:dyDescent="0.25">
      <c r="A383" s="65"/>
      <c r="D383" s="3"/>
      <c r="F383" s="3"/>
    </row>
    <row r="384" spans="1:6" x14ac:dyDescent="0.25">
      <c r="A384" s="65"/>
      <c r="D384" s="3"/>
      <c r="F384" s="3"/>
    </row>
    <row r="385" spans="1:6" x14ac:dyDescent="0.25">
      <c r="A385" s="65"/>
      <c r="D385" s="3"/>
      <c r="F385" s="3"/>
    </row>
    <row r="386" spans="1:6" x14ac:dyDescent="0.25">
      <c r="A386" s="65"/>
      <c r="D386" s="3"/>
      <c r="F386" s="3"/>
    </row>
    <row r="387" spans="1:6" x14ac:dyDescent="0.25">
      <c r="A387" s="65"/>
      <c r="D387" s="3"/>
      <c r="F387" s="3"/>
    </row>
    <row r="388" spans="1:6" x14ac:dyDescent="0.25">
      <c r="A388" s="65"/>
      <c r="D388" s="3"/>
      <c r="F388" s="3"/>
    </row>
    <row r="389" spans="1:6" x14ac:dyDescent="0.25">
      <c r="A389" s="65"/>
      <c r="D389" s="3"/>
      <c r="F389" s="3"/>
    </row>
    <row r="390" spans="1:6" x14ac:dyDescent="0.25">
      <c r="A390" s="65"/>
      <c r="D390" s="3"/>
      <c r="F390" s="3"/>
    </row>
    <row r="391" spans="1:6" x14ac:dyDescent="0.25">
      <c r="A391" s="65"/>
      <c r="D391" s="3"/>
      <c r="F391" s="3"/>
    </row>
    <row r="392" spans="1:6" x14ac:dyDescent="0.25">
      <c r="A392" s="65"/>
      <c r="D392" s="3"/>
      <c r="F392" s="3"/>
    </row>
    <row r="393" spans="1:6" x14ac:dyDescent="0.25">
      <c r="A393" s="65"/>
      <c r="D393" s="3"/>
      <c r="F393" s="3"/>
    </row>
    <row r="394" spans="1:6" x14ac:dyDescent="0.25">
      <c r="A394" s="65"/>
      <c r="D394" s="3"/>
      <c r="F394" s="3"/>
    </row>
    <row r="395" spans="1:6" x14ac:dyDescent="0.25">
      <c r="A395" s="65"/>
      <c r="D395" s="3"/>
      <c r="F395" s="3"/>
    </row>
    <row r="396" spans="1:6" x14ac:dyDescent="0.25">
      <c r="A396" s="65"/>
      <c r="D396" s="3"/>
      <c r="F396" s="3"/>
    </row>
    <row r="397" spans="1:6" x14ac:dyDescent="0.25">
      <c r="A397" s="65"/>
      <c r="D397" s="3"/>
      <c r="F397" s="3"/>
    </row>
    <row r="398" spans="1:6" x14ac:dyDescent="0.25">
      <c r="A398" s="65"/>
      <c r="D398" s="3"/>
      <c r="F398" s="3"/>
    </row>
    <row r="399" spans="1:6" x14ac:dyDescent="0.25">
      <c r="A399" s="65"/>
      <c r="D399" s="3"/>
      <c r="F399" s="3"/>
    </row>
    <row r="400" spans="1:6" x14ac:dyDescent="0.25">
      <c r="A400" s="65"/>
      <c r="D400" s="3"/>
      <c r="F400" s="3"/>
    </row>
    <row r="401" spans="1:6" x14ac:dyDescent="0.25">
      <c r="A401" s="65"/>
      <c r="D401" s="3"/>
      <c r="F401" s="3"/>
    </row>
    <row r="402" spans="1:6" x14ac:dyDescent="0.25">
      <c r="A402" s="65"/>
      <c r="D402" s="3"/>
      <c r="F402" s="3"/>
    </row>
    <row r="403" spans="1:6" x14ac:dyDescent="0.25">
      <c r="A403" s="65"/>
      <c r="D403" s="3"/>
      <c r="F403" s="3"/>
    </row>
    <row r="404" spans="1:6" x14ac:dyDescent="0.25">
      <c r="A404" s="65"/>
      <c r="D404" s="3"/>
      <c r="F404" s="3"/>
    </row>
    <row r="405" spans="1:6" x14ac:dyDescent="0.25">
      <c r="A405" s="65"/>
      <c r="D405" s="3"/>
      <c r="F405" s="3"/>
    </row>
    <row r="406" spans="1:6" x14ac:dyDescent="0.25">
      <c r="A406" s="65"/>
      <c r="D406" s="3"/>
      <c r="F406" s="3"/>
    </row>
    <row r="407" spans="1:6" x14ac:dyDescent="0.25">
      <c r="A407" s="65"/>
      <c r="D407" s="3"/>
      <c r="F407" s="3"/>
    </row>
    <row r="408" spans="1:6" x14ac:dyDescent="0.25">
      <c r="A408" s="65"/>
    </row>
    <row r="409" spans="1:6" x14ac:dyDescent="0.25">
      <c r="A409" s="65"/>
    </row>
    <row r="410" spans="1:6" x14ac:dyDescent="0.25">
      <c r="A410" s="65"/>
    </row>
    <row r="411" spans="1:6" x14ac:dyDescent="0.25">
      <c r="A411" s="65"/>
    </row>
    <row r="412" spans="1:6" x14ac:dyDescent="0.25">
      <c r="A412" s="65"/>
    </row>
    <row r="413" spans="1:6" x14ac:dyDescent="0.25">
      <c r="A413" s="65"/>
    </row>
    <row r="414" spans="1:6" x14ac:dyDescent="0.25">
      <c r="A414" s="65"/>
    </row>
    <row r="415" spans="1:6" x14ac:dyDescent="0.25">
      <c r="A415" s="65"/>
    </row>
  </sheetData>
  <mergeCells count="21">
    <mergeCell ref="D33:H33"/>
    <mergeCell ref="D8:H8"/>
    <mergeCell ref="D10:H10"/>
    <mergeCell ref="H11:H16"/>
    <mergeCell ref="D20:H20"/>
    <mergeCell ref="H21:H22"/>
    <mergeCell ref="D23:H23"/>
    <mergeCell ref="H24:H25"/>
    <mergeCell ref="D26:H26"/>
    <mergeCell ref="H27:H28"/>
    <mergeCell ref="D29:H29"/>
    <mergeCell ref="H30:H32"/>
    <mergeCell ref="H43:H44"/>
    <mergeCell ref="D45:H45"/>
    <mergeCell ref="H46:H48"/>
    <mergeCell ref="H34:H35"/>
    <mergeCell ref="D36:H36"/>
    <mergeCell ref="H37:H38"/>
    <mergeCell ref="D39:H39"/>
    <mergeCell ref="H40:H41"/>
    <mergeCell ref="D42:H42"/>
  </mergeCells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BD06-583D-477F-81E5-E7CDB530C907}">
  <sheetPr codeName="Sheet4"/>
  <dimension ref="A1:AE1"/>
  <sheetViews>
    <sheetView workbookViewId="0">
      <selection activeCell="N14" sqref="N14"/>
    </sheetView>
  </sheetViews>
  <sheetFormatPr defaultRowHeight="15" x14ac:dyDescent="0.25"/>
  <cols>
    <col min="10" max="10" width="9.7109375" bestFit="1" customWidth="1"/>
    <col min="11" max="31" width="10.7109375" customWidth="1"/>
  </cols>
  <sheetData>
    <row r="1" spans="1:31" x14ac:dyDescent="0.25">
      <c r="A1" s="3">
        <v>45505</v>
      </c>
      <c r="B1" s="3">
        <v>45506</v>
      </c>
      <c r="C1" s="3">
        <v>45507</v>
      </c>
      <c r="D1" s="3">
        <v>45508</v>
      </c>
      <c r="E1" s="3">
        <v>45509</v>
      </c>
      <c r="F1" s="3">
        <v>45510</v>
      </c>
      <c r="G1" s="3">
        <v>45511</v>
      </c>
      <c r="H1" s="3">
        <v>45512</v>
      </c>
      <c r="I1" s="3">
        <v>45513</v>
      </c>
      <c r="J1" s="3">
        <v>45514</v>
      </c>
      <c r="K1" s="3">
        <v>45515</v>
      </c>
      <c r="L1" s="3">
        <v>45516</v>
      </c>
      <c r="M1" s="3">
        <v>45517</v>
      </c>
      <c r="N1" s="3">
        <v>45518</v>
      </c>
      <c r="O1" s="3">
        <v>45519</v>
      </c>
      <c r="P1" s="3">
        <v>45520</v>
      </c>
      <c r="Q1" s="3">
        <v>45521</v>
      </c>
      <c r="R1" s="3">
        <v>45522</v>
      </c>
      <c r="S1" s="3">
        <v>45523</v>
      </c>
      <c r="T1" s="3">
        <v>45524</v>
      </c>
      <c r="U1" s="3">
        <v>45525</v>
      </c>
      <c r="V1" s="3">
        <v>45526</v>
      </c>
      <c r="W1" s="3">
        <v>45527</v>
      </c>
      <c r="X1" s="3">
        <v>45528</v>
      </c>
      <c r="Y1" s="3">
        <v>45529</v>
      </c>
      <c r="Z1" s="3">
        <v>45530</v>
      </c>
      <c r="AA1" s="3">
        <v>45531</v>
      </c>
      <c r="AB1" s="3">
        <v>45532</v>
      </c>
      <c r="AC1" s="3">
        <v>45533</v>
      </c>
      <c r="AD1" s="3">
        <v>45534</v>
      </c>
      <c r="AE1" s="3">
        <v>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Daily log</vt:lpstr>
      <vt:lpstr>Summary</vt:lpstr>
      <vt:lpstr>Sheet2</vt:lpstr>
      <vt:lpstr>Sheet1</vt:lpstr>
      <vt:lpstr>'Daily 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Seaspire Maldives</cp:lastModifiedBy>
  <cp:lastPrinted>2024-11-06T09:16:08Z</cp:lastPrinted>
  <dcterms:created xsi:type="dcterms:W3CDTF">2015-06-05T18:17:20Z</dcterms:created>
  <dcterms:modified xsi:type="dcterms:W3CDTF">2024-11-06T09:16:11Z</dcterms:modified>
</cp:coreProperties>
</file>