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 name="Resources" sheetId="3" state="visible" r:id="rId4"/>
    <sheet name="dataset" sheetId="4" state="visible" r:id="rId5"/>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P12" authorId="0">
      <text>
        <r>
          <rPr>
            <sz val="10"/>
            <rFont val="Arial"/>
            <family val="2"/>
            <charset val="1"/>
          </rPr>
          <t xml:space="preserve">Interesting: used table format</t>
        </r>
      </text>
    </comment>
    <comment ref="P24" authorId="0">
      <text>
        <r>
          <rPr>
            <sz val="10"/>
            <rFont val="Arial"/>
            <family val="2"/>
            <charset val="1"/>
          </rPr>
          <t xml:space="preserve">Plotly wrong</t>
        </r>
      </text>
    </comment>
    <comment ref="Q6" authorId="0">
      <text>
        <r>
          <rPr>
            <sz val="10"/>
            <rFont val="Arial"/>
            <family val="2"/>
            <charset val="1"/>
          </rPr>
          <t xml:space="preserve">Plotly failed
</t>
        </r>
      </text>
    </comment>
    <comment ref="Q19" authorId="0">
      <text>
        <r>
          <rPr>
            <sz val="10"/>
            <rFont val="Arial"/>
            <family val="2"/>
            <charset val="1"/>
          </rPr>
          <t xml:space="preserve">Plotly is great</t>
        </r>
      </text>
    </comment>
    <comment ref="T12" authorId="0">
      <text>
        <r>
          <rPr>
            <sz val="10"/>
            <rFont val="Arial"/>
            <family val="2"/>
            <charset val="1"/>
          </rPr>
          <t xml:space="preserve">Chart wrong</t>
        </r>
      </text>
    </comment>
    <comment ref="U7" authorId="0">
      <text>
        <r>
          <rPr>
            <sz val="10"/>
            <rFont val="Arial"/>
            <family val="2"/>
            <charset val="1"/>
          </rPr>
          <t xml:space="preserve">SQL ok, plotly not good</t>
        </r>
      </text>
    </comment>
    <comment ref="U12" authorId="0">
      <text>
        <r>
          <rPr>
            <sz val="10"/>
            <rFont val="Arial"/>
            <family val="2"/>
            <charset val="1"/>
          </rPr>
          <t xml:space="preserve">SQL ok, not plotly
</t>
        </r>
      </text>
    </comment>
    <comment ref="U14" authorId="0">
      <text>
        <r>
          <rPr>
            <sz val="10"/>
            <rFont val="Arial"/>
            <family val="2"/>
            <charset val="1"/>
          </rPr>
          <t xml:space="preserve">Plotly is nice</t>
        </r>
      </text>
    </comment>
    <comment ref="U21" authorId="0">
      <text>
        <r>
          <rPr>
            <sz val="10"/>
            <rFont val="Arial"/>
            <family val="2"/>
            <charset val="1"/>
          </rPr>
          <t xml:space="preserve">SQL error</t>
        </r>
      </text>
    </comment>
    <comment ref="V1" authorId="0">
      <text>
        <r>
          <rPr>
            <sz val="10"/>
            <rFont val="Arial"/>
            <family val="2"/>
            <charset val="1"/>
          </rPr>
          <t xml:space="preserve">Ollama GPU usage:  7696MiB /   8188MiB
On gamePC
Model file size = 8.9GB</t>
        </r>
      </text>
    </comment>
  </commentList>
</comments>
</file>

<file path=xl/sharedStrings.xml><?xml version="1.0" encoding="utf-8"?>
<sst xmlns="http://schemas.openxmlformats.org/spreadsheetml/2006/main" count="510" uniqueCount="145">
  <si>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</si>
  <si>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</si>
  <si>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</si>
  <si>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</si>
  <si>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</si>
  <si>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</si>
  <si>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</si>
  <si>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</si>
  <si>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</si>
  <si>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</si>
  <si>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</si>
  <si>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</si>
  <si>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</si>
  <si>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</si>
  <si>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</si>
  <si>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</si>
  <si>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</si>
  <si>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</si>
  <si>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</si>
  <si>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</si>
  <si>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</si>
  <si>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</si>
  <si>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</si>
  <si>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</si>
  <si>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</si>
  <si>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</si>
  <si>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</si>
  <si>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</si>
  <si>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</si>
  <si>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</si>
  <si>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</si>
  <si>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</si>
  <si>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</si>
  <si>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</si>
  <si>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</si>
  <si>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</si>
  <si>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</si>
  <si>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</si>
  <si>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</si>
  <si>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</si>
  <si>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</si>
  <si>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</si>
  <si>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</si>
  <si>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</si>
  <si>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</si>
  <si>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</si>
  <si>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</si>
  <si>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</si>
  <si>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</si>
  <si>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</si>
  <si>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</si>
  <si>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</si>
  <si>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</si>
  <si>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</si>
  <si>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</si>
  <si>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</si>
  <si>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</si>
  <si>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</si>
  <si>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</si>
  <si>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</si>
  <si>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</si>
  <si>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</si>
  <si>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</si>
  <si>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SQL Questions</t>
  </si>
  <si>
    <t xml:space="preserve">gpt-4</t>
  </si>
  <si>
    <t xml:space="preserve">Gpt -4o</t>
  </si>
  <si>
    <t xml:space="preserve">Gpt -4o-mini</t>
  </si>
  <si>
    <t xml:space="preserve">gpt-3.5-turbo</t>
  </si>
  <si>
    <t xml:space="preserve">Claude-3.5-sonnet</t>
  </si>
  <si>
    <t xml:space="preserve">Claude-3-sonnet</t>
  </si>
  <si>
    <t xml:space="preserve">Gemini-1-.5-pro</t>
  </si>
  <si>
    <t xml:space="preserve">Qwen 2.5 Coder [7B]</t>
  </si>
  <si>
    <t xml:space="preserve">Qwen 2.5 [7B]</t>
  </si>
  <si>
    <t xml:space="preserve">Qwen 2.5 [1.5B]</t>
  </si>
  <si>
    <t xml:space="preserve">deepseek-coder-v2 [16B]</t>
  </si>
  <si>
    <t xml:space="preserve">Llama 3.1 [8B]</t>
  </si>
  <si>
    <t xml:space="preserve">Llama 3 [8B]</t>
  </si>
  <si>
    <t xml:space="preserve">Gemma 2 [7B]</t>
  </si>
  <si>
    <t xml:space="preserve">Mistral-nemo</t>
  </si>
  <si>
    <t xml:space="preserve">Mistral</t>
  </si>
  <si>
    <t xml:space="preserve">codegeex4 [9B]</t>
  </si>
  <si>
    <t xml:space="preserve">starcoder2 [7B]</t>
  </si>
  <si>
    <t xml:space="preserve">Can you list all tables in the SQLite database catalog?</t>
  </si>
  <si>
    <t xml:space="preserve">pass</t>
  </si>
  <si>
    <t xml:space="preserve">which table stores customer's orders</t>
  </si>
  <si>
    <t xml:space="preserve">failed</t>
  </si>
  <si>
    <t xml:space="preserve">How many customers are there</t>
  </si>
  <si>
    <t xml:space="preserve">what are the top 5 countries that customers come from?</t>
  </si>
  <si>
    <t xml:space="preserve">List all albums and their corresponding artist names</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</si>
  <si>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</si>
  <si>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</si>
  <si>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</si>
  <si>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</si>
  <si>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</si>
  <si>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</si>
  <si>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mixed</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</si>
  <si>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</si>
  <si>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</si>
  <si>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</si>
  <si>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</si>
  <si>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</si>
  <si>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</si>
  <si>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</si>
  <si>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</si>
  <si>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</si>
  <si>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</si>
  <si>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</si>
  <si>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</si>
  <si>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</si>
  <si>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</si>
  <si>
    <t xml:space="preserve">elapsed time (sec)</t>
  </si>
  <si>
    <t xml:space="preserve">Provider</t>
  </si>
  <si>
    <t xml:space="preserve">OpenAI</t>
  </si>
  <si>
    <t xml:space="preserve">Anthropic</t>
  </si>
  <si>
    <t xml:space="preserve">Note</t>
  </si>
  <si>
    <t xml:space="preserve">timeout at retry-3: no result</t>
  </si>
  <si>
    <t xml:space="preserve">Re-run on 2024-11-21</t>
  </si>
  <si>
    <t xml:space="preserve">title</t>
  </si>
  <si>
    <t xml:space="preserve">description</t>
  </si>
  <si>
    <t xml:space="preserve">URL</t>
  </si>
  <si>
    <t xml:space="preserve">URL2</t>
  </si>
  <si>
    <t xml:space="preserve">Comparing Open-source LLMs for NL-to-SQL</t>
  </si>
  <si>
    <t xml:space="preserve">https://medium.com/dataherald/comparing-open-source-llms-for-nl-to-sql-53e6de42aee8</t>
  </si>
  <si>
    <t xml:space="preserve">IBM’s text-to-SQL generator takes top place on a benchmark for handling complex database queries</t>
  </si>
  <si>
    <t xml:space="preserve">https://research.ibm.com/blog/granite-LLM-text-to-SQL</t>
  </si>
  <si>
    <t xml:space="preserve">LLMs for Text-to-SQL problems: the benchmark vs real-world performance</t>
  </si>
  <si>
    <t xml:space="preserve">https://www.linkedin.com/pulse/llms-text-to-sql-problems-benchmark-vs-real-world-ilya-fastovets-fwfgc/</t>
  </si>
  <si>
    <t xml:space="preserve">Benchmarking the Text-to-SQL Capability of Large Language Models: A Comprehensive Evaluation</t>
  </si>
  <si>
    <t xml:space="preserve">https://arxiv.org/html/2403.02951v1</t>
  </si>
  <si>
    <t xml:space="preserve">Next-Generation Database Interfaces: A Survey of LLM-based Text-to-SQL</t>
  </si>
  <si>
    <t xml:space="preserve">https://arxiv.org/html/2406.08426v1</t>
  </si>
  <si>
    <t xml:space="preserve">StarCoder 2 and The Stack v2: The Next Generation</t>
  </si>
  <si>
    <t xml:space="preserve">https://arxiv.org/abs/2402.19173</t>
  </si>
  <si>
    <t xml:space="preserve">CodeGeeX4</t>
  </si>
  <si>
    <t xml:space="preserve">https://github.com/THUDM/CodeGeeX4</t>
  </si>
  <si>
    <t xml:space="preserve">https://codegeex.cn/</t>
  </si>
  <si>
    <t xml:space="preserve">https://www.deepseek.com/</t>
  </si>
  <si>
    <t xml:space="preserve">URL-2</t>
  </si>
  <si>
    <t xml:space="preserve">Spider 1.0</t>
  </si>
  <si>
    <t xml:space="preserve">Yale Semantic Parsing and Text-to-SQL Challenge</t>
  </si>
  <si>
    <t xml:space="preserve">https://yale-lily.github.io/spider</t>
  </si>
  <si>
    <t xml:space="preserve">Spider 2.0</t>
  </si>
  <si>
    <t xml:space="preserve">Evaluating Language Models on Real-World Enterprise Text-to-SQL Workflows</t>
  </si>
  <si>
    <t xml:space="preserve">https://spider2-sql.github.io/</t>
  </si>
  <si>
    <t xml:space="preserve">https://github.com/xlang-ai/Spider2</t>
  </si>
</sst>
</file>

<file path=xl/styles.xml><?xml version="1.0" encoding="utf-8"?>
<styleSheet xmlns="http://schemas.openxmlformats.org/spreadsheetml/2006/main">
  <numFmts count="2">
    <numFmt numFmtId="164" formatCode="General"/>
    <numFmt numFmtId="165" formatCode="0.00"/>
  </numFmts>
  <fonts count="14">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b val="true"/>
      <sz val="10"/>
      <color rgb="FF000000"/>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
      <sz val="10"/>
      <color rgb="FF0000FF"/>
      <name val="Arial"/>
      <family val="2"/>
      <charset val="1"/>
    </font>
  </fonts>
  <fills count="19">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B4C7DC"/>
      </patternFill>
    </fill>
    <fill>
      <patternFill patternType="solid">
        <fgColor rgb="FFDDDDDD"/>
        <bgColor rgb="FFE8F2A1"/>
      </patternFill>
    </fill>
    <fill>
      <patternFill patternType="solid">
        <fgColor rgb="FF729FCF"/>
        <bgColor rgb="FF808080"/>
      </patternFill>
    </fill>
    <fill>
      <patternFill patternType="solid">
        <fgColor rgb="FFB4C7DC"/>
        <bgColor rgb="FFB2B2B2"/>
      </patternFill>
    </fill>
    <fill>
      <patternFill patternType="solid">
        <fgColor rgb="FFFFFF38"/>
        <bgColor rgb="FFFFFF6D"/>
      </patternFill>
    </fill>
    <fill>
      <patternFill patternType="solid">
        <fgColor rgb="FF81D41A"/>
        <bgColor rgb="FFBBE33D"/>
      </patternFill>
    </fill>
    <fill>
      <patternFill patternType="solid">
        <fgColor rgb="FFFF7B59"/>
        <bgColor rgb="FFFF972F"/>
      </patternFill>
    </fill>
    <fill>
      <patternFill patternType="solid">
        <fgColor rgb="FFFF972F"/>
        <bgColor rgb="FFFF8000"/>
      </patternFill>
    </fill>
    <fill>
      <patternFill patternType="solid">
        <fgColor rgb="FFFFD428"/>
        <bgColor rgb="FFFFDE59"/>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
      <patternFill patternType="solid">
        <fgColor rgb="FFFFFF6D"/>
        <bgColor rgb="FFFFFF38"/>
      </patternFill>
    </fill>
    <fill>
      <patternFill patternType="solid">
        <fgColor rgb="FFAFD095"/>
        <bgColor rgb="FFB4C7D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7" fillId="5" borderId="1" xfId="0" applyFont="true" applyBorder="true" applyAlignment="true" applyProtection="true">
      <alignment horizontal="general" vertical="bottom" textRotation="0" wrapText="tru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xf numFmtId="164" fontId="4" fillId="7" borderId="1" xfId="0" applyFont="true" applyBorder="true" applyAlignment="true" applyProtection="true">
      <alignment horizontal="general" vertical="bottom" textRotation="0" wrapText="true" indent="0" shrinkToFit="false"/>
      <protection locked="true" hidden="false"/>
    </xf>
    <xf numFmtId="164" fontId="4" fillId="8" borderId="1" xfId="0" applyFont="true" applyBorder="true" applyAlignment="true" applyProtection="true">
      <alignment horizontal="general" vertical="bottom" textRotation="0" wrapText="true" indent="0" shrinkToFit="false"/>
      <protection locked="true" hidden="false"/>
    </xf>
    <xf numFmtId="164" fontId="4" fillId="9" borderId="1" xfId="0" applyFont="true" applyBorder="tru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4" fillId="10" borderId="1" xfId="0" applyFont="true" applyBorder="true" applyAlignment="true" applyProtection="true">
      <alignment horizontal="general" vertical="bottom" textRotation="0" wrapText="tru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true">
      <alignment horizontal="general" vertical="bottom" textRotation="0" wrapText="false" indent="0" shrinkToFit="false"/>
      <protection locked="true" hidden="false"/>
    </xf>
    <xf numFmtId="164" fontId="0" fillId="13"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14" borderId="1" xfId="0" applyFont="true" applyBorder="true" applyAlignment="true" applyProtection="true">
      <alignment horizontal="general" vertical="bottom" textRotation="0" wrapText="false" indent="0" shrinkToFit="false"/>
      <protection locked="true" hidden="false"/>
    </xf>
    <xf numFmtId="164" fontId="0" fillId="15" borderId="1" xfId="0" applyFont="true" applyBorder="true" applyAlignment="true" applyProtection="true">
      <alignment horizontal="general" vertical="bottom" textRotation="0" wrapText="false" indent="0" shrinkToFit="false"/>
      <protection locked="true" hidden="false"/>
    </xf>
    <xf numFmtId="164" fontId="0" fillId="16" borderId="1" xfId="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5" fontId="0" fillId="3" borderId="1" xfId="0" applyFont="false" applyBorder="true" applyAlignment="true" applyProtection="true">
      <alignment horizontal="general" vertical="bottom" textRotation="0" wrapText="false" indent="0" shrinkToFit="false"/>
      <protection locked="true" hidden="false"/>
    </xf>
    <xf numFmtId="165" fontId="0" fillId="17" borderId="1" xfId="0" applyFont="false" applyBorder="true" applyAlignment="true" applyProtection="true">
      <alignment horizontal="general" vertical="bottom" textRotation="0" wrapText="false" indent="0" shrinkToFit="false"/>
      <protection locked="true" hidden="false"/>
    </xf>
    <xf numFmtId="165" fontId="0" fillId="3" borderId="1" xfId="0" applyFont="false" applyBorder="tru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18"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38"/>
      <rgbColor rgb="FFFF00FF"/>
      <rgbColor rgb="FF00FFFF"/>
      <rgbColor rgb="FF800000"/>
      <rgbColor rgb="FF008000"/>
      <rgbColor rgb="FF000080"/>
      <rgbColor rgb="FF808000"/>
      <rgbColor rgb="FF800080"/>
      <rgbColor rgb="FF008080"/>
      <rgbColor rgb="FFB4C7DC"/>
      <rgbColor rgb="FF808080"/>
      <rgbColor rgb="FF729FCF"/>
      <rgbColor rgb="FFFF3737"/>
      <rgbColor rgb="FFE8F2A1"/>
      <rgbColor rgb="FFBBE33D"/>
      <rgbColor rgb="FF660066"/>
      <rgbColor rgb="FFFF7B59"/>
      <rgbColor rgb="FF0066CC"/>
      <rgbColor rgb="FFDDDDDD"/>
      <rgbColor rgb="FF000080"/>
      <rgbColor rgb="FFFF00FF"/>
      <rgbColor rgb="FFFFDE59"/>
      <rgbColor rgb="FF00FFFF"/>
      <rgbColor rgb="FF800080"/>
      <rgbColor rgb="FF800000"/>
      <rgbColor rgb="FF008080"/>
      <rgbColor rgb="FF0000FF"/>
      <rgbColor rgb="FF00CCFF"/>
      <rgbColor rgb="FFCCFFFF"/>
      <rgbColor rgb="FFD4EA6B"/>
      <rgbColor rgb="FFFFFF6D"/>
      <rgbColor rgb="FFAFD095"/>
      <rgbColor rgb="FFFF99CC"/>
      <rgbColor rgb="FFCC99FF"/>
      <rgbColor rgb="FFFFE994"/>
      <rgbColor rgb="FF3366FF"/>
      <rgbColor rgb="FF33CCCC"/>
      <rgbColor rgb="FF81D41A"/>
      <rgbColor rgb="FFFFD428"/>
      <rgbColor rgb="FFFF972F"/>
      <rgbColor rgb="FFFF8000"/>
      <rgbColor rgb="FF666699"/>
      <rgbColor rgb="FFB2B2B2"/>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research.ibm.com/blog/granite-LLM-text-to-SQL" TargetMode="External"/><Relationship Id="rId2" Type="http://schemas.openxmlformats.org/officeDocument/2006/relationships/hyperlink" Target="https://www.linkedin.com/pulse/llms-text-to-sql-problems-benchmark-vs-real-world-ilya-fastovets-fwfg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64062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0"/>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2" activePane="bottomRight" state="frozen"/>
      <selection pane="topLeft" activeCell="J1" activeCellId="0" sqref="J1"/>
      <selection pane="topRight" activeCell="K1" activeCellId="0" sqref="K1"/>
      <selection pane="bottomLeft" activeCell="J2" activeCellId="0" sqref="J2"/>
      <selection pane="bottomRight" activeCell="V1" activeCellId="0" sqref="V1"/>
    </sheetView>
  </sheetViews>
  <sheetFormatPr defaultColWidth="11.64062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9" width="45.84"/>
    <col collapsed="false" customWidth="true" hidden="false" outlineLevel="0" max="11" min="11" style="9" width="6.94"/>
    <col collapsed="false" customWidth="true" hidden="false" outlineLevel="0" max="13" min="12" style="9" width="7.64"/>
    <col collapsed="false" customWidth="true" hidden="false" outlineLevel="0" max="14" min="14" style="9" width="7.22"/>
    <col collapsed="false" customWidth="true" hidden="false" outlineLevel="0" max="16" min="15" style="9" width="8.19"/>
    <col collapsed="false" customWidth="true" hidden="false" outlineLevel="0" max="17" min="17" style="9" width="7.64"/>
    <col collapsed="false" customWidth="true" hidden="false" outlineLevel="0" max="18" min="18" style="0" width="2.36"/>
    <col collapsed="false" customWidth="true" hidden="false" outlineLevel="0" max="19" min="19" style="9" width="6.54"/>
    <col collapsed="false" customWidth="true" hidden="false" outlineLevel="0" max="22" min="20" style="10" width="6.54"/>
    <col collapsed="false" customWidth="true" hidden="false" outlineLevel="0" max="24" min="23" style="9" width="6.54"/>
    <col collapsed="false" customWidth="true" hidden="false" outlineLevel="0" max="25" min="25" style="10" width="8.19"/>
    <col collapsed="false" customWidth="true" hidden="false" outlineLevel="0" max="26" min="26" style="11" width="8.19"/>
    <col collapsed="false" customWidth="true" hidden="false" outlineLevel="0" max="27" min="27" style="11" width="6.54"/>
    <col collapsed="false" customWidth="true" hidden="false" outlineLevel="0" max="28" min="28" style="9" width="7.8"/>
    <col collapsed="false" customWidth="true" hidden="false" outlineLevel="0" max="29" min="29" style="12" width="8.19"/>
    <col collapsed="false" customWidth="true" hidden="false" outlineLevel="0" max="1024" min="1019" style="0" width="11.52"/>
  </cols>
  <sheetData>
    <row r="1" customFormat="false" ht="57.45" hidden="false" customHeight="false" outlineLevel="0" collapsed="false">
      <c r="A1" s="13" t="s">
        <v>59</v>
      </c>
      <c r="B1" s="13" t="s">
        <v>60</v>
      </c>
      <c r="C1" s="13" t="s">
        <v>61</v>
      </c>
      <c r="D1" s="13" t="s">
        <v>62</v>
      </c>
      <c r="J1" s="14" t="s">
        <v>63</v>
      </c>
      <c r="K1" s="15" t="s">
        <v>64</v>
      </c>
      <c r="L1" s="15" t="s">
        <v>65</v>
      </c>
      <c r="M1" s="15" t="s">
        <v>66</v>
      </c>
      <c r="N1" s="15" t="s">
        <v>67</v>
      </c>
      <c r="O1" s="15" t="s">
        <v>68</v>
      </c>
      <c r="P1" s="15" t="s">
        <v>69</v>
      </c>
      <c r="Q1" s="15" t="s">
        <v>70</v>
      </c>
      <c r="S1" s="16" t="s">
        <v>71</v>
      </c>
      <c r="T1" s="16" t="s">
        <v>72</v>
      </c>
      <c r="U1" s="16" t="s">
        <v>73</v>
      </c>
      <c r="V1" s="17" t="s">
        <v>74</v>
      </c>
      <c r="W1" s="18" t="s">
        <v>75</v>
      </c>
      <c r="X1" s="18" t="s">
        <v>76</v>
      </c>
      <c r="Y1" s="19" t="s">
        <v>77</v>
      </c>
      <c r="Z1" s="20" t="s">
        <v>78</v>
      </c>
      <c r="AA1" s="21" t="s">
        <v>79</v>
      </c>
      <c r="AB1" s="22" t="s">
        <v>80</v>
      </c>
      <c r="AC1" s="22" t="s">
        <v>81</v>
      </c>
    </row>
    <row r="2" customFormat="false" ht="12.8" hidden="false" customHeight="false" outlineLevel="0" collapsed="false">
      <c r="J2" s="9" t="s">
        <v>82</v>
      </c>
      <c r="K2" s="10" t="s">
        <v>83</v>
      </c>
      <c r="L2" s="10"/>
      <c r="M2" s="10" t="s">
        <v>83</v>
      </c>
      <c r="N2" s="10" t="s">
        <v>83</v>
      </c>
      <c r="O2" s="10"/>
      <c r="P2" s="10" t="s">
        <v>83</v>
      </c>
      <c r="Q2" s="10" t="s">
        <v>83</v>
      </c>
      <c r="S2" s="10" t="s">
        <v>83</v>
      </c>
      <c r="T2" s="10" t="s">
        <v>83</v>
      </c>
      <c r="U2" s="10" t="s">
        <v>83</v>
      </c>
      <c r="W2" s="10" t="s">
        <v>83</v>
      </c>
      <c r="X2" s="10" t="s">
        <v>83</v>
      </c>
      <c r="Y2" s="10" t="s">
        <v>83</v>
      </c>
      <c r="Z2" s="10" t="s">
        <v>83</v>
      </c>
      <c r="AA2" s="0"/>
      <c r="AB2" s="10" t="s">
        <v>83</v>
      </c>
    </row>
    <row r="3" customFormat="false" ht="12.8" hidden="false" customHeight="false" outlineLevel="0" collapsed="false">
      <c r="J3" s="9" t="s">
        <v>84</v>
      </c>
      <c r="K3" s="10" t="s">
        <v>83</v>
      </c>
      <c r="L3" s="10"/>
      <c r="M3" s="10" t="s">
        <v>83</v>
      </c>
      <c r="N3" s="10" t="s">
        <v>83</v>
      </c>
      <c r="O3" s="10"/>
      <c r="P3" s="10" t="s">
        <v>83</v>
      </c>
      <c r="Q3" s="10" t="s">
        <v>83</v>
      </c>
      <c r="S3" s="10" t="s">
        <v>83</v>
      </c>
      <c r="T3" s="23" t="s">
        <v>85</v>
      </c>
      <c r="U3" s="10" t="s">
        <v>83</v>
      </c>
      <c r="W3" s="23" t="s">
        <v>85</v>
      </c>
      <c r="X3" s="10" t="s">
        <v>83</v>
      </c>
      <c r="Y3" s="10" t="s">
        <v>83</v>
      </c>
      <c r="Z3" s="10" t="s">
        <v>83</v>
      </c>
      <c r="AA3" s="10"/>
      <c r="AB3" s="10" t="s">
        <v>83</v>
      </c>
    </row>
    <row r="4" customFormat="false" ht="12.8" hidden="false" customHeight="false" outlineLevel="0" collapsed="false">
      <c r="J4" s="9" t="s">
        <v>86</v>
      </c>
      <c r="K4" s="10" t="s">
        <v>83</v>
      </c>
      <c r="L4" s="10"/>
      <c r="M4" s="10" t="s">
        <v>83</v>
      </c>
      <c r="N4" s="10" t="s">
        <v>83</v>
      </c>
      <c r="O4" s="10"/>
      <c r="P4" s="10" t="s">
        <v>83</v>
      </c>
      <c r="Q4" s="10" t="s">
        <v>83</v>
      </c>
      <c r="S4" s="10" t="s">
        <v>83</v>
      </c>
      <c r="T4" s="10" t="s">
        <v>83</v>
      </c>
      <c r="U4" s="10" t="s">
        <v>83</v>
      </c>
      <c r="W4" s="10" t="s">
        <v>83</v>
      </c>
      <c r="X4" s="10" t="s">
        <v>83</v>
      </c>
      <c r="Y4" s="10" t="s">
        <v>83</v>
      </c>
      <c r="Z4" s="10" t="s">
        <v>83</v>
      </c>
      <c r="AA4" s="10"/>
      <c r="AB4" s="10" t="s">
        <v>83</v>
      </c>
    </row>
    <row r="5" customFormat="false" ht="16.25" hidden="false" customHeight="true" outlineLevel="0" collapsed="false">
      <c r="J5" s="9" t="s">
        <v>87</v>
      </c>
      <c r="K5" s="10" t="s">
        <v>83</v>
      </c>
      <c r="L5" s="10"/>
      <c r="M5" s="23" t="s">
        <v>85</v>
      </c>
      <c r="N5" s="10" t="s">
        <v>83</v>
      </c>
      <c r="O5" s="23"/>
      <c r="P5" s="10" t="s">
        <v>83</v>
      </c>
      <c r="Q5" s="10" t="s">
        <v>83</v>
      </c>
      <c r="S5" s="10" t="s">
        <v>83</v>
      </c>
      <c r="T5" s="10" t="s">
        <v>83</v>
      </c>
      <c r="U5" s="10" t="s">
        <v>83</v>
      </c>
      <c r="W5" s="10" t="s">
        <v>83</v>
      </c>
      <c r="X5" s="10" t="s">
        <v>83</v>
      </c>
      <c r="Y5" s="10" t="s">
        <v>83</v>
      </c>
      <c r="Z5" s="10" t="s">
        <v>83</v>
      </c>
      <c r="AA5" s="10"/>
      <c r="AB5" s="10" t="s">
        <v>83</v>
      </c>
    </row>
    <row r="6" customFormat="false" ht="12.8" hidden="false" customHeight="false" outlineLevel="0" collapsed="false">
      <c r="J6" s="9" t="s">
        <v>88</v>
      </c>
      <c r="K6" s="10" t="s">
        <v>83</v>
      </c>
      <c r="L6" s="10"/>
      <c r="M6" s="10" t="s">
        <v>83</v>
      </c>
      <c r="N6" s="10" t="s">
        <v>83</v>
      </c>
      <c r="O6" s="10"/>
      <c r="P6" s="10" t="s">
        <v>83</v>
      </c>
      <c r="Q6" s="24" t="s">
        <v>85</v>
      </c>
      <c r="S6" s="10" t="s">
        <v>83</v>
      </c>
      <c r="T6" s="10" t="s">
        <v>83</v>
      </c>
      <c r="U6" s="10" t="s">
        <v>83</v>
      </c>
      <c r="W6" s="10" t="s">
        <v>83</v>
      </c>
      <c r="X6" s="10" t="s">
        <v>83</v>
      </c>
      <c r="Y6" s="10" t="s">
        <v>83</v>
      </c>
      <c r="Z6" s="10" t="s">
        <v>83</v>
      </c>
      <c r="AA6" s="10"/>
      <c r="AB6" s="10" t="s">
        <v>83</v>
      </c>
    </row>
    <row r="7" customFormat="false" ht="23.85" hidden="false" customHeight="false" outlineLevel="0" collapsed="false">
      <c r="J7" s="9" t="s">
        <v>89</v>
      </c>
      <c r="K7" s="10" t="s">
        <v>83</v>
      </c>
      <c r="L7" s="10"/>
      <c r="M7" s="10" t="s">
        <v>83</v>
      </c>
      <c r="N7" s="10" t="s">
        <v>83</v>
      </c>
      <c r="O7" s="10"/>
      <c r="P7" s="10" t="s">
        <v>83</v>
      </c>
      <c r="Q7" s="10" t="s">
        <v>83</v>
      </c>
      <c r="S7" s="10" t="s">
        <v>83</v>
      </c>
      <c r="T7" s="10" t="s">
        <v>83</v>
      </c>
      <c r="U7" s="10" t="s">
        <v>83</v>
      </c>
      <c r="W7" s="10" t="s">
        <v>83</v>
      </c>
      <c r="X7" s="10" t="s">
        <v>83</v>
      </c>
      <c r="Y7" s="10" t="s">
        <v>83</v>
      </c>
      <c r="Z7" s="10" t="s">
        <v>83</v>
      </c>
      <c r="AA7" s="10"/>
      <c r="AB7" s="10" t="s">
        <v>83</v>
      </c>
    </row>
    <row r="8" customFormat="false" ht="12.8" hidden="false" customHeight="false" outlineLevel="0" collapsed="false">
      <c r="J8" s="9" t="s">
        <v>90</v>
      </c>
      <c r="K8" s="10" t="s">
        <v>83</v>
      </c>
      <c r="L8" s="10"/>
      <c r="M8" s="10" t="s">
        <v>83</v>
      </c>
      <c r="N8" s="10" t="s">
        <v>83</v>
      </c>
      <c r="O8" s="10"/>
      <c r="P8" s="10" t="s">
        <v>83</v>
      </c>
      <c r="Q8" s="10" t="s">
        <v>83</v>
      </c>
      <c r="S8" s="10" t="s">
        <v>83</v>
      </c>
      <c r="T8" s="10" t="s">
        <v>83</v>
      </c>
      <c r="U8" s="10" t="s">
        <v>83</v>
      </c>
      <c r="W8" s="10" t="s">
        <v>83</v>
      </c>
      <c r="X8" s="10" t="s">
        <v>83</v>
      </c>
      <c r="Y8" s="10" t="s">
        <v>83</v>
      </c>
      <c r="Z8" s="10" t="s">
        <v>83</v>
      </c>
      <c r="AA8" s="10"/>
      <c r="AB8" s="10" t="s">
        <v>83</v>
      </c>
    </row>
    <row r="9" customFormat="false" ht="12.8" hidden="false" customHeight="false" outlineLevel="0" collapsed="false">
      <c r="J9" s="9" t="s">
        <v>91</v>
      </c>
      <c r="K9" s="10" t="s">
        <v>83</v>
      </c>
      <c r="L9" s="10"/>
      <c r="M9" s="10" t="s">
        <v>83</v>
      </c>
      <c r="N9" s="10" t="s">
        <v>83</v>
      </c>
      <c r="O9" s="10"/>
      <c r="P9" s="10" t="s">
        <v>83</v>
      </c>
      <c r="Q9" s="10" t="s">
        <v>83</v>
      </c>
      <c r="S9" s="10" t="s">
        <v>83</v>
      </c>
      <c r="T9" s="10" t="s">
        <v>83</v>
      </c>
      <c r="U9" s="10" t="s">
        <v>83</v>
      </c>
      <c r="W9" s="23" t="s">
        <v>85</v>
      </c>
      <c r="X9" s="10" t="s">
        <v>83</v>
      </c>
      <c r="Y9" s="10" t="s">
        <v>83</v>
      </c>
      <c r="Z9" s="10" t="s">
        <v>83</v>
      </c>
      <c r="AA9" s="10"/>
      <c r="AB9" s="10" t="s">
        <v>83</v>
      </c>
    </row>
    <row r="10" customFormat="false" ht="12.8" hidden="false" customHeight="false" outlineLevel="0" collapsed="false">
      <c r="J10" s="9" t="s">
        <v>92</v>
      </c>
      <c r="K10" s="10" t="s">
        <v>83</v>
      </c>
      <c r="L10" s="10"/>
      <c r="M10" s="10" t="s">
        <v>83</v>
      </c>
      <c r="N10" s="10" t="s">
        <v>83</v>
      </c>
      <c r="O10" s="10"/>
      <c r="P10" s="10" t="s">
        <v>83</v>
      </c>
      <c r="Q10" s="10" t="s">
        <v>83</v>
      </c>
      <c r="S10" s="10" t="s">
        <v>83</v>
      </c>
      <c r="T10" s="10" t="s">
        <v>83</v>
      </c>
      <c r="U10" s="10" t="s">
        <v>83</v>
      </c>
      <c r="W10" s="10" t="s">
        <v>83</v>
      </c>
      <c r="X10" s="10" t="s">
        <v>83</v>
      </c>
      <c r="Y10" s="10" t="s">
        <v>83</v>
      </c>
      <c r="Z10" s="10" t="s">
        <v>83</v>
      </c>
      <c r="AA10" s="10"/>
      <c r="AB10" s="10" t="s">
        <v>83</v>
      </c>
    </row>
    <row r="11" customFormat="false" ht="23.85" hidden="false" customHeight="false" outlineLevel="0" collapsed="false">
      <c r="J11" s="9" t="s">
        <v>93</v>
      </c>
      <c r="K11" s="10" t="s">
        <v>83</v>
      </c>
      <c r="L11" s="10"/>
      <c r="M11" s="10" t="s">
        <v>83</v>
      </c>
      <c r="N11" s="10" t="s">
        <v>83</v>
      </c>
      <c r="O11" s="10"/>
      <c r="P11" s="23" t="s">
        <v>85</v>
      </c>
      <c r="Q11" s="10" t="s">
        <v>83</v>
      </c>
      <c r="S11" s="10" t="s">
        <v>83</v>
      </c>
      <c r="T11" s="10" t="s">
        <v>83</v>
      </c>
      <c r="U11" s="10" t="s">
        <v>83</v>
      </c>
      <c r="W11" s="10" t="s">
        <v>83</v>
      </c>
      <c r="X11" s="10" t="s">
        <v>83</v>
      </c>
      <c r="Y11" s="10" t="s">
        <v>83</v>
      </c>
      <c r="Z11" s="10" t="s">
        <v>83</v>
      </c>
      <c r="AA11" s="10"/>
      <c r="AB11" s="10" t="s">
        <v>83</v>
      </c>
    </row>
    <row r="12" customFormat="false" ht="23.85" hidden="false" customHeight="false" outlineLevel="0" collapsed="false">
      <c r="J12" s="9" t="s">
        <v>94</v>
      </c>
      <c r="K12" s="10" t="s">
        <v>83</v>
      </c>
      <c r="L12" s="10"/>
      <c r="M12" s="10" t="s">
        <v>83</v>
      </c>
      <c r="N12" s="10" t="s">
        <v>83</v>
      </c>
      <c r="O12" s="10"/>
      <c r="P12" s="25" t="s">
        <v>83</v>
      </c>
      <c r="Q12" s="10" t="s">
        <v>83</v>
      </c>
      <c r="S12" s="10" t="s">
        <v>83</v>
      </c>
      <c r="T12" s="26" t="s">
        <v>95</v>
      </c>
      <c r="U12" s="10" t="s">
        <v>83</v>
      </c>
      <c r="W12" s="23" t="s">
        <v>85</v>
      </c>
      <c r="X12" s="10" t="s">
        <v>83</v>
      </c>
      <c r="Y12" s="10" t="s">
        <v>83</v>
      </c>
      <c r="Z12" s="10" t="s">
        <v>83</v>
      </c>
      <c r="AA12" s="10"/>
      <c r="AB12" s="10" t="s">
        <v>83</v>
      </c>
    </row>
    <row r="13" customFormat="false" ht="12.8" hidden="false" customHeight="false" outlineLevel="0" collapsed="false">
      <c r="J13" s="9" t="s">
        <v>96</v>
      </c>
      <c r="K13" s="10" t="s">
        <v>83</v>
      </c>
      <c r="L13" s="10"/>
      <c r="M13" s="10" t="s">
        <v>83</v>
      </c>
      <c r="N13" s="10" t="s">
        <v>83</v>
      </c>
      <c r="O13" s="10"/>
      <c r="P13" s="10" t="s">
        <v>83</v>
      </c>
      <c r="Q13" s="10" t="s">
        <v>83</v>
      </c>
      <c r="S13" s="10" t="s">
        <v>83</v>
      </c>
      <c r="T13" s="10" t="s">
        <v>83</v>
      </c>
      <c r="U13" s="10" t="s">
        <v>83</v>
      </c>
      <c r="W13" s="10" t="s">
        <v>83</v>
      </c>
      <c r="X13" s="10" t="s">
        <v>83</v>
      </c>
      <c r="Y13" s="10" t="s">
        <v>83</v>
      </c>
      <c r="Z13" s="10" t="s">
        <v>83</v>
      </c>
      <c r="AA13" s="10"/>
      <c r="AB13" s="10" t="s">
        <v>83</v>
      </c>
    </row>
    <row r="14" customFormat="false" ht="23.85" hidden="false" customHeight="false" outlineLevel="0" collapsed="false">
      <c r="J14" s="9" t="s">
        <v>97</v>
      </c>
      <c r="K14" s="10" t="s">
        <v>83</v>
      </c>
      <c r="L14" s="10"/>
      <c r="M14" s="10" t="s">
        <v>83</v>
      </c>
      <c r="N14" s="10" t="s">
        <v>83</v>
      </c>
      <c r="O14" s="10"/>
      <c r="P14" s="10" t="s">
        <v>83</v>
      </c>
      <c r="Q14" s="10" t="s">
        <v>83</v>
      </c>
      <c r="S14" s="10" t="s">
        <v>83</v>
      </c>
      <c r="T14" s="10" t="s">
        <v>83</v>
      </c>
      <c r="U14" s="10" t="s">
        <v>83</v>
      </c>
      <c r="W14" s="10" t="s">
        <v>83</v>
      </c>
      <c r="X14" s="10" t="s">
        <v>83</v>
      </c>
      <c r="Y14" s="10" t="s">
        <v>83</v>
      </c>
      <c r="Z14" s="10" t="s">
        <v>83</v>
      </c>
      <c r="AA14" s="10"/>
      <c r="AB14" s="10" t="s">
        <v>83</v>
      </c>
    </row>
    <row r="15" customFormat="false" ht="12.8" hidden="false" customHeight="false" outlineLevel="0" collapsed="false">
      <c r="J15" s="9" t="s">
        <v>98</v>
      </c>
      <c r="K15" s="10" t="s">
        <v>83</v>
      </c>
      <c r="L15" s="10"/>
      <c r="M15" s="10" t="s">
        <v>83</v>
      </c>
      <c r="N15" s="10" t="s">
        <v>83</v>
      </c>
      <c r="O15" s="10"/>
      <c r="P15" s="10" t="s">
        <v>83</v>
      </c>
      <c r="Q15" s="10" t="s">
        <v>83</v>
      </c>
      <c r="S15" s="10" t="s">
        <v>83</v>
      </c>
      <c r="T15" s="10" t="s">
        <v>83</v>
      </c>
      <c r="U15" s="10" t="s">
        <v>83</v>
      </c>
      <c r="W15" s="10" t="s">
        <v>83</v>
      </c>
      <c r="X15" s="10" t="s">
        <v>83</v>
      </c>
      <c r="Y15" s="10" t="s">
        <v>83</v>
      </c>
      <c r="Z15" s="10" t="s">
        <v>83</v>
      </c>
      <c r="AA15" s="10"/>
      <c r="AB15" s="10" t="s">
        <v>83</v>
      </c>
    </row>
    <row r="16" customFormat="false" ht="23.85" hidden="false" customHeight="false" outlineLevel="0" collapsed="false">
      <c r="J16" s="9" t="s">
        <v>99</v>
      </c>
      <c r="K16" s="10" t="s">
        <v>83</v>
      </c>
      <c r="L16" s="10"/>
      <c r="M16" s="10" t="s">
        <v>83</v>
      </c>
      <c r="N16" s="10" t="s">
        <v>83</v>
      </c>
      <c r="O16" s="10"/>
      <c r="P16" s="10" t="s">
        <v>83</v>
      </c>
      <c r="Q16" s="10" t="s">
        <v>83</v>
      </c>
      <c r="S16" s="10" t="s">
        <v>83</v>
      </c>
      <c r="T16" s="10" t="s">
        <v>83</v>
      </c>
      <c r="U16" s="10" t="s">
        <v>83</v>
      </c>
      <c r="W16" s="10" t="s">
        <v>83</v>
      </c>
      <c r="X16" s="10" t="s">
        <v>83</v>
      </c>
      <c r="Y16" s="10" t="s">
        <v>83</v>
      </c>
      <c r="Z16" s="10" t="s">
        <v>83</v>
      </c>
      <c r="AA16" s="10"/>
      <c r="AB16" s="10" t="s">
        <v>83</v>
      </c>
    </row>
    <row r="17" customFormat="false" ht="12.8" hidden="false" customHeight="false" outlineLevel="0" collapsed="false">
      <c r="J17" s="9" t="s">
        <v>100</v>
      </c>
      <c r="K17" s="10" t="s">
        <v>83</v>
      </c>
      <c r="L17" s="10"/>
      <c r="M17" s="10" t="s">
        <v>83</v>
      </c>
      <c r="N17" s="10" t="s">
        <v>83</v>
      </c>
      <c r="O17" s="10"/>
      <c r="P17" s="10" t="s">
        <v>83</v>
      </c>
      <c r="Q17" s="10" t="s">
        <v>83</v>
      </c>
      <c r="S17" s="10" t="s">
        <v>83</v>
      </c>
      <c r="T17" s="10" t="s">
        <v>83</v>
      </c>
      <c r="U17" s="10" t="s">
        <v>83</v>
      </c>
      <c r="W17" s="10" t="s">
        <v>83</v>
      </c>
      <c r="X17" s="10" t="s">
        <v>83</v>
      </c>
      <c r="Y17" s="10" t="s">
        <v>83</v>
      </c>
      <c r="Z17" s="23" t="s">
        <v>85</v>
      </c>
      <c r="AA17" s="23"/>
      <c r="AB17" s="10" t="s">
        <v>83</v>
      </c>
    </row>
    <row r="18" customFormat="false" ht="46.25" hidden="false" customHeight="false" outlineLevel="0" collapsed="false">
      <c r="J18" s="9" t="s">
        <v>101</v>
      </c>
      <c r="K18" s="10" t="s">
        <v>83</v>
      </c>
      <c r="L18" s="10"/>
      <c r="M18" s="10" t="s">
        <v>83</v>
      </c>
      <c r="N18" s="10" t="s">
        <v>83</v>
      </c>
      <c r="O18" s="10"/>
      <c r="P18" s="10" t="s">
        <v>83</v>
      </c>
      <c r="Q18" s="10" t="s">
        <v>83</v>
      </c>
      <c r="S18" s="10" t="s">
        <v>83</v>
      </c>
      <c r="T18" s="10" t="s">
        <v>83</v>
      </c>
      <c r="U18" s="10" t="s">
        <v>83</v>
      </c>
      <c r="W18" s="23" t="s">
        <v>85</v>
      </c>
      <c r="X18" s="10" t="s">
        <v>83</v>
      </c>
      <c r="Y18" s="10" t="s">
        <v>83</v>
      </c>
      <c r="Z18" s="10" t="s">
        <v>83</v>
      </c>
      <c r="AA18" s="10"/>
      <c r="AB18" s="10" t="s">
        <v>83</v>
      </c>
    </row>
    <row r="19" customFormat="false" ht="23.85" hidden="false" customHeight="false" outlineLevel="0" collapsed="false">
      <c r="J19" s="9" t="s">
        <v>102</v>
      </c>
      <c r="K19" s="10" t="s">
        <v>83</v>
      </c>
      <c r="L19" s="10"/>
      <c r="M19" s="10" t="s">
        <v>83</v>
      </c>
      <c r="N19" s="10" t="s">
        <v>83</v>
      </c>
      <c r="O19" s="10"/>
      <c r="P19" s="10" t="s">
        <v>83</v>
      </c>
      <c r="Q19" s="25" t="s">
        <v>83</v>
      </c>
      <c r="S19" s="10" t="s">
        <v>83</v>
      </c>
      <c r="T19" s="10" t="s">
        <v>83</v>
      </c>
      <c r="U19" s="10" t="s">
        <v>83</v>
      </c>
      <c r="W19" s="10" t="s">
        <v>83</v>
      </c>
      <c r="X19" s="10" t="s">
        <v>83</v>
      </c>
      <c r="Y19" s="10" t="s">
        <v>83</v>
      </c>
      <c r="Z19" s="10" t="s">
        <v>83</v>
      </c>
      <c r="AA19" s="10"/>
      <c r="AB19" s="10" t="s">
        <v>83</v>
      </c>
    </row>
    <row r="20" customFormat="false" ht="12.8" hidden="false" customHeight="false" outlineLevel="0" collapsed="false">
      <c r="J20" s="9" t="s">
        <v>103</v>
      </c>
      <c r="K20" s="10" t="s">
        <v>83</v>
      </c>
      <c r="L20" s="10"/>
      <c r="M20" s="10" t="s">
        <v>83</v>
      </c>
      <c r="N20" s="10" t="s">
        <v>83</v>
      </c>
      <c r="O20" s="10"/>
      <c r="P20" s="10" t="s">
        <v>83</v>
      </c>
      <c r="Q20" s="10" t="s">
        <v>83</v>
      </c>
      <c r="S20" s="10" t="s">
        <v>83</v>
      </c>
      <c r="T20" s="10" t="s">
        <v>83</v>
      </c>
      <c r="U20" s="10" t="s">
        <v>83</v>
      </c>
      <c r="W20" s="10" t="s">
        <v>83</v>
      </c>
      <c r="X20" s="10" t="s">
        <v>83</v>
      </c>
      <c r="Y20" s="10" t="s">
        <v>83</v>
      </c>
      <c r="Z20" s="10" t="s">
        <v>83</v>
      </c>
      <c r="AA20" s="10"/>
      <c r="AB20" s="10" t="s">
        <v>83</v>
      </c>
    </row>
    <row r="21" customFormat="false" ht="23.85" hidden="false" customHeight="false" outlineLevel="0" collapsed="false">
      <c r="J21" s="9" t="s">
        <v>104</v>
      </c>
      <c r="K21" s="10" t="s">
        <v>83</v>
      </c>
      <c r="L21" s="10"/>
      <c r="M21" s="10" t="s">
        <v>83</v>
      </c>
      <c r="N21" s="10" t="s">
        <v>83</v>
      </c>
      <c r="O21" s="10"/>
      <c r="P21" s="10" t="s">
        <v>83</v>
      </c>
      <c r="Q21" s="10" t="s">
        <v>83</v>
      </c>
      <c r="S21" s="10" t="s">
        <v>83</v>
      </c>
      <c r="T21" s="10" t="s">
        <v>83</v>
      </c>
      <c r="U21" s="27" t="s">
        <v>85</v>
      </c>
      <c r="V21" s="27"/>
      <c r="W21" s="23" t="s">
        <v>85</v>
      </c>
      <c r="X21" s="10" t="s">
        <v>83</v>
      </c>
      <c r="Y21" s="10" t="s">
        <v>83</v>
      </c>
      <c r="Z21" s="10" t="s">
        <v>83</v>
      </c>
      <c r="AA21" s="10"/>
      <c r="AB21" s="10" t="s">
        <v>83</v>
      </c>
    </row>
    <row r="22" customFormat="false" ht="35.05" hidden="false" customHeight="false" outlineLevel="0" collapsed="false">
      <c r="J22" s="9" t="s">
        <v>105</v>
      </c>
      <c r="K22" s="10" t="s">
        <v>83</v>
      </c>
      <c r="L22" s="10"/>
      <c r="M22" s="10" t="s">
        <v>83</v>
      </c>
      <c r="N22" s="10" t="s">
        <v>83</v>
      </c>
      <c r="O22" s="10"/>
      <c r="P22" s="10" t="s">
        <v>83</v>
      </c>
      <c r="Q22" s="10" t="s">
        <v>83</v>
      </c>
      <c r="S22" s="10" t="s">
        <v>83</v>
      </c>
      <c r="T22" s="10" t="s">
        <v>83</v>
      </c>
      <c r="U22" s="10" t="s">
        <v>83</v>
      </c>
      <c r="W22" s="10" t="s">
        <v>83</v>
      </c>
      <c r="X22" s="10" t="s">
        <v>83</v>
      </c>
      <c r="Y22" s="10" t="s">
        <v>83</v>
      </c>
      <c r="Z22" s="10" t="s">
        <v>83</v>
      </c>
      <c r="AA22" s="10"/>
      <c r="AB22" s="10" t="s">
        <v>83</v>
      </c>
    </row>
    <row r="23" customFormat="false" ht="46.25" hidden="false" customHeight="false" outlineLevel="0" collapsed="false">
      <c r="J23" s="9" t="s">
        <v>106</v>
      </c>
      <c r="K23" s="10" t="s">
        <v>83</v>
      </c>
      <c r="L23" s="10"/>
      <c r="M23" s="10" t="s">
        <v>83</v>
      </c>
      <c r="N23" s="10" t="s">
        <v>83</v>
      </c>
      <c r="O23" s="10"/>
      <c r="P23" s="10" t="s">
        <v>83</v>
      </c>
      <c r="Q23" s="10" t="s">
        <v>83</v>
      </c>
      <c r="S23" s="10" t="s">
        <v>83</v>
      </c>
      <c r="T23" s="10" t="s">
        <v>83</v>
      </c>
      <c r="U23" s="10" t="s">
        <v>83</v>
      </c>
      <c r="W23" s="10" t="s">
        <v>83</v>
      </c>
      <c r="X23" s="10" t="s">
        <v>83</v>
      </c>
      <c r="Y23" s="10" t="s">
        <v>83</v>
      </c>
      <c r="Z23" s="10" t="s">
        <v>83</v>
      </c>
      <c r="AA23" s="10"/>
      <c r="AB23" s="10" t="s">
        <v>83</v>
      </c>
    </row>
    <row r="24" customFormat="false" ht="23.85" hidden="false" customHeight="false" outlineLevel="0" collapsed="false">
      <c r="J24" s="9" t="s">
        <v>107</v>
      </c>
      <c r="K24" s="10" t="s">
        <v>83</v>
      </c>
      <c r="L24" s="10"/>
      <c r="M24" s="10" t="s">
        <v>83</v>
      </c>
      <c r="N24" s="10" t="s">
        <v>83</v>
      </c>
      <c r="O24" s="10"/>
      <c r="P24" s="28" t="s">
        <v>83</v>
      </c>
      <c r="Q24" s="10" t="s">
        <v>83</v>
      </c>
      <c r="S24" s="10" t="s">
        <v>83</v>
      </c>
      <c r="T24" s="10" t="s">
        <v>83</v>
      </c>
      <c r="U24" s="10" t="s">
        <v>83</v>
      </c>
      <c r="W24" s="10" t="s">
        <v>83</v>
      </c>
      <c r="X24" s="10" t="s">
        <v>83</v>
      </c>
      <c r="Y24" s="10" t="s">
        <v>83</v>
      </c>
      <c r="Z24" s="10" t="s">
        <v>83</v>
      </c>
      <c r="AA24" s="10"/>
      <c r="AB24" s="10" t="s">
        <v>83</v>
      </c>
    </row>
    <row r="25" customFormat="false" ht="23.85" hidden="false" customHeight="false" outlineLevel="0" collapsed="false">
      <c r="J25" s="9" t="s">
        <v>108</v>
      </c>
      <c r="K25" s="10" t="s">
        <v>83</v>
      </c>
      <c r="L25" s="10"/>
      <c r="M25" s="10" t="s">
        <v>83</v>
      </c>
      <c r="N25" s="10" t="s">
        <v>83</v>
      </c>
      <c r="O25" s="10"/>
      <c r="P25" s="10" t="s">
        <v>83</v>
      </c>
      <c r="Q25" s="29" t="s">
        <v>83</v>
      </c>
      <c r="S25" s="10" t="s">
        <v>83</v>
      </c>
      <c r="T25" s="27" t="s">
        <v>85</v>
      </c>
      <c r="U25" s="27" t="s">
        <v>85</v>
      </c>
      <c r="V25" s="27"/>
      <c r="W25" s="10" t="s">
        <v>83</v>
      </c>
      <c r="X25" s="10" t="s">
        <v>83</v>
      </c>
      <c r="Y25" s="10" t="s">
        <v>83</v>
      </c>
      <c r="Z25" s="10" t="s">
        <v>83</v>
      </c>
      <c r="AA25" s="10"/>
      <c r="AB25" s="10" t="s">
        <v>83</v>
      </c>
    </row>
    <row r="26" s="30" customFormat="true" ht="12.8" hidden="false" customHeight="false" outlineLevel="0" collapsed="false">
      <c r="J26" s="31" t="s">
        <v>109</v>
      </c>
      <c r="K26" s="32" t="n">
        <f aca="false">(24-0)/24*100</f>
        <v>100</v>
      </c>
      <c r="L26" s="32"/>
      <c r="M26" s="32" t="n">
        <f aca="false">(24-1)/24*100</f>
        <v>95.8333333333333</v>
      </c>
      <c r="N26" s="32" t="n">
        <f aca="false">(24-0)/24*100</f>
        <v>100</v>
      </c>
      <c r="O26" s="32"/>
      <c r="P26" s="32" t="n">
        <f aca="false">(24-1)/24*100</f>
        <v>95.8333333333333</v>
      </c>
      <c r="Q26" s="32" t="n">
        <f aca="false">(24-1)/24*100</f>
        <v>95.8333333333333</v>
      </c>
      <c r="R26" s="0"/>
      <c r="S26" s="32" t="n">
        <f aca="false">(24-0)/24*100</f>
        <v>100</v>
      </c>
      <c r="T26" s="32" t="n">
        <f aca="false">(24-2)/24*100</f>
        <v>91.6666666666667</v>
      </c>
      <c r="U26" s="32" t="n">
        <f aca="false">(24-2)/24*100</f>
        <v>91.6666666666667</v>
      </c>
      <c r="V26" s="32"/>
      <c r="W26" s="33" t="n">
        <f aca="false">(24-5)/24*100</f>
        <v>79.1666666666667</v>
      </c>
      <c r="X26" s="32" t="n">
        <f aca="false">(24-0)/24*100</f>
        <v>100</v>
      </c>
      <c r="Y26" s="32" t="n">
        <f aca="false">(24-0)/24*100</f>
        <v>100</v>
      </c>
      <c r="Z26" s="32" t="n">
        <f aca="false">(24-1)/24*100</f>
        <v>95.8333333333333</v>
      </c>
      <c r="AA26" s="32"/>
      <c r="AB26" s="32" t="n">
        <f aca="false">(24-0)/24*100</f>
        <v>100</v>
      </c>
      <c r="AC26" s="34"/>
      <c r="AMA26" s="0"/>
      <c r="AMB26" s="0"/>
      <c r="AMC26" s="0"/>
      <c r="AMD26" s="0"/>
      <c r="AME26" s="0"/>
      <c r="AMF26" s="0"/>
      <c r="AMG26" s="0"/>
      <c r="AMH26" s="0"/>
      <c r="AMI26" s="0"/>
      <c r="AMJ26" s="0"/>
    </row>
    <row r="27" s="36" customFormat="true" ht="12.8" hidden="false" customHeight="false" outlineLevel="0" collapsed="false">
      <c r="A27" s="35"/>
      <c r="B27" s="35"/>
      <c r="C27" s="35"/>
      <c r="D27" s="35"/>
      <c r="J27" s="37" t="s">
        <v>110</v>
      </c>
      <c r="K27" s="37"/>
      <c r="L27" s="37"/>
      <c r="M27" s="37"/>
      <c r="N27" s="37"/>
      <c r="O27" s="37"/>
      <c r="P27" s="37"/>
      <c r="Q27" s="37"/>
      <c r="R27" s="0"/>
      <c r="S27" s="38"/>
      <c r="T27" s="38"/>
      <c r="U27" s="39"/>
      <c r="V27" s="39"/>
      <c r="W27" s="37"/>
      <c r="X27" s="38"/>
      <c r="Y27" s="38"/>
      <c r="Z27" s="38"/>
      <c r="AA27" s="38"/>
      <c r="AB27" s="38"/>
      <c r="AC27" s="37"/>
      <c r="AMA27" s="0"/>
      <c r="AMB27" s="0"/>
      <c r="AMC27" s="0"/>
      <c r="AMD27" s="0"/>
      <c r="AME27" s="0"/>
      <c r="AMF27" s="0"/>
      <c r="AMG27" s="0"/>
      <c r="AMH27" s="0"/>
      <c r="AMI27" s="0"/>
      <c r="AMJ27" s="0"/>
    </row>
    <row r="28" customFormat="false" ht="14.15" hidden="false" customHeight="true" outlineLevel="0" collapsed="false">
      <c r="J28" s="9" t="s">
        <v>111</v>
      </c>
      <c r="K28" s="40" t="s">
        <v>112</v>
      </c>
      <c r="L28" s="40"/>
      <c r="M28" s="40" t="s">
        <v>112</v>
      </c>
      <c r="N28" s="40" t="s">
        <v>112</v>
      </c>
      <c r="O28" s="40"/>
      <c r="P28" s="40" t="s">
        <v>113</v>
      </c>
      <c r="Q28" s="40" t="s">
        <v>18</v>
      </c>
      <c r="S28" s="40" t="s">
        <v>28</v>
      </c>
      <c r="T28" s="40" t="s">
        <v>28</v>
      </c>
      <c r="U28" s="40" t="s">
        <v>28</v>
      </c>
      <c r="V28" s="40"/>
      <c r="W28" s="40" t="s">
        <v>10</v>
      </c>
      <c r="X28" s="40" t="s">
        <v>10</v>
      </c>
      <c r="Y28" s="40" t="s">
        <v>18</v>
      </c>
      <c r="Z28" s="41" t="s">
        <v>79</v>
      </c>
      <c r="AA28" s="41" t="s">
        <v>79</v>
      </c>
      <c r="AB28" s="40" t="s">
        <v>49</v>
      </c>
      <c r="AC28" s="40" t="s">
        <v>49</v>
      </c>
    </row>
    <row r="29" customFormat="false" ht="46.25" hidden="false" customHeight="false" outlineLevel="0" collapsed="false">
      <c r="J29" s="9" t="s">
        <v>114</v>
      </c>
      <c r="K29" s="40"/>
      <c r="L29" s="40"/>
      <c r="M29" s="40"/>
      <c r="N29" s="40"/>
      <c r="O29" s="40"/>
      <c r="P29" s="40"/>
      <c r="Q29" s="40"/>
      <c r="S29" s="40"/>
      <c r="T29" s="42"/>
      <c r="U29" s="42"/>
      <c r="V29" s="42"/>
      <c r="W29" s="40"/>
      <c r="X29" s="40"/>
      <c r="Y29" s="40"/>
      <c r="Z29" s="41"/>
      <c r="AA29" s="41"/>
      <c r="AB29" s="40"/>
      <c r="AC29" s="40" t="s">
        <v>115</v>
      </c>
    </row>
    <row r="30" customFormat="false" ht="12.8" hidden="false" customHeight="false" outlineLevel="0" collapsed="false">
      <c r="J30" s="9" t="s">
        <v>116</v>
      </c>
      <c r="K30" s="40" t="s">
        <v>14</v>
      </c>
      <c r="L30" s="40" t="s">
        <v>14</v>
      </c>
      <c r="M30" s="40" t="s">
        <v>14</v>
      </c>
      <c r="N30" s="40" t="s">
        <v>14</v>
      </c>
      <c r="O30" s="40" t="s">
        <v>14</v>
      </c>
      <c r="P30" s="40" t="s">
        <v>14</v>
      </c>
      <c r="Q30" s="40" t="s">
        <v>14</v>
      </c>
      <c r="S30" s="40" t="s">
        <v>14</v>
      </c>
      <c r="T30" s="42" t="s">
        <v>14</v>
      </c>
      <c r="U30" s="42" t="s">
        <v>14</v>
      </c>
      <c r="V30" s="42"/>
      <c r="W30" s="40" t="s">
        <v>14</v>
      </c>
      <c r="X30" s="40" t="s">
        <v>14</v>
      </c>
      <c r="Y30" s="42" t="s">
        <v>14</v>
      </c>
      <c r="Z30" s="41" t="s">
        <v>14</v>
      </c>
      <c r="AA30" s="41" t="s">
        <v>14</v>
      </c>
      <c r="AB30" s="40" t="s">
        <v>14</v>
      </c>
      <c r="AC30" s="40" t="s">
        <v>14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1" activeCellId="0" sqref="C11"/>
    </sheetView>
  </sheetViews>
  <sheetFormatPr defaultColWidth="11.5703125" defaultRowHeight="12.8" zeroHeight="false" outlineLevelRow="0" outlineLevelCol="0"/>
  <cols>
    <col collapsed="false" customWidth="true" hidden="false" outlineLevel="0" max="1" min="1" style="43" width="29.18"/>
    <col collapsed="false" customWidth="true" hidden="false" outlineLevel="0" max="2" min="2" style="43" width="41.3"/>
    <col collapsed="false" customWidth="true" hidden="false" outlineLevel="0" max="3" min="3" style="43" width="36.12"/>
    <col collapsed="false" customWidth="true" hidden="false" outlineLevel="0" max="4" min="4" style="0" width="33.22"/>
  </cols>
  <sheetData>
    <row r="1" customFormat="false" ht="12.8" hidden="false" customHeight="false" outlineLevel="0" collapsed="false">
      <c r="A1" s="44" t="s">
        <v>117</v>
      </c>
      <c r="B1" s="44" t="s">
        <v>118</v>
      </c>
      <c r="C1" s="44" t="s">
        <v>119</v>
      </c>
      <c r="D1" s="44" t="s">
        <v>120</v>
      </c>
    </row>
    <row r="2" customFormat="false" ht="35.95" hidden="false" customHeight="false" outlineLevel="0" collapsed="false">
      <c r="A2" s="43" t="s">
        <v>121</v>
      </c>
      <c r="C2" s="43" t="s">
        <v>122</v>
      </c>
    </row>
    <row r="3" customFormat="false" ht="35.05" hidden="false" customHeight="false" outlineLevel="0" collapsed="false">
      <c r="A3" s="43" t="s">
        <v>123</v>
      </c>
      <c r="C3" s="45" t="s">
        <v>124</v>
      </c>
    </row>
    <row r="4" customFormat="false" ht="35.05" hidden="false" customHeight="false" outlineLevel="0" collapsed="false">
      <c r="A4" s="43" t="s">
        <v>125</v>
      </c>
      <c r="C4" s="45" t="s">
        <v>126</v>
      </c>
    </row>
    <row r="5" customFormat="false" ht="46.25" hidden="false" customHeight="false" outlineLevel="0" collapsed="false">
      <c r="A5" s="43" t="s">
        <v>127</v>
      </c>
      <c r="C5" s="43" t="s">
        <v>128</v>
      </c>
    </row>
    <row r="6" customFormat="false" ht="35.05" hidden="false" customHeight="false" outlineLevel="0" collapsed="false">
      <c r="A6" s="43" t="s">
        <v>129</v>
      </c>
      <c r="C6" s="43" t="s">
        <v>130</v>
      </c>
    </row>
    <row r="8" customFormat="false" ht="23.85" hidden="false" customHeight="false" outlineLevel="0" collapsed="false">
      <c r="A8" s="43" t="s">
        <v>131</v>
      </c>
      <c r="C8" s="43" t="s">
        <v>132</v>
      </c>
    </row>
    <row r="10" customFormat="false" ht="12.8" hidden="false" customHeight="false" outlineLevel="0" collapsed="false">
      <c r="A10" s="43" t="s">
        <v>133</v>
      </c>
      <c r="C10" s="43" t="s">
        <v>134</v>
      </c>
      <c r="D10" s="0" t="s">
        <v>135</v>
      </c>
    </row>
    <row r="11" customFormat="false" ht="12.8" hidden="false" customHeight="false" outlineLevel="0" collapsed="false">
      <c r="D11" s="0" t="s">
        <v>136</v>
      </c>
    </row>
  </sheetData>
  <hyperlinks>
    <hyperlink ref="C3" r:id="rId1" display="https://research.ibm.com/blog/granite-LLM-text-to-SQL"/>
    <hyperlink ref="C4" r:id="rId2" display="https://www.linkedin.com/pulse/llms-text-to-sql-problems-benchmark-vs-real-world-ilya-fastovets-fwfgc/"/>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 activeCellId="0" sqref="D2"/>
    </sheetView>
  </sheetViews>
  <sheetFormatPr defaultColWidth="11.5703125" defaultRowHeight="12.8" zeroHeight="false" outlineLevelRow="0" outlineLevelCol="0"/>
  <cols>
    <col collapsed="false" customWidth="true" hidden="false" outlineLevel="0" max="1" min="1" style="43" width="27.53"/>
    <col collapsed="false" customWidth="true" hidden="false" outlineLevel="0" max="2" min="2" style="43" width="41.3"/>
    <col collapsed="false" customWidth="true" hidden="false" outlineLevel="0" max="3" min="3" style="43" width="27.65"/>
    <col collapsed="false" customWidth="true" hidden="false" outlineLevel="0" max="4" min="4" style="0" width="26.78"/>
  </cols>
  <sheetData>
    <row r="1" customFormat="false" ht="12.8" hidden="false" customHeight="false" outlineLevel="0" collapsed="false">
      <c r="A1" s="44" t="s">
        <v>117</v>
      </c>
      <c r="B1" s="44" t="s">
        <v>118</v>
      </c>
      <c r="C1" s="44" t="s">
        <v>119</v>
      </c>
      <c r="D1" s="44" t="s">
        <v>137</v>
      </c>
    </row>
    <row r="2" customFormat="false" ht="24.4" hidden="false" customHeight="false" outlineLevel="0" collapsed="false">
      <c r="A2" s="43" t="s">
        <v>138</v>
      </c>
      <c r="B2" s="43" t="s">
        <v>139</v>
      </c>
      <c r="C2" s="43" t="s">
        <v>140</v>
      </c>
    </row>
    <row r="3" customFormat="false" ht="23.85" hidden="false" customHeight="false" outlineLevel="0" collapsed="false">
      <c r="A3" s="43" t="s">
        <v>141</v>
      </c>
      <c r="B3" s="43" t="s">
        <v>142</v>
      </c>
      <c r="C3" s="43" t="s">
        <v>143</v>
      </c>
      <c r="D3" s="0" t="s">
        <v>144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5287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2024-11-22T23:53:15Z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file>