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9_{A27C169D-EB61-2A41-89D4-C44C5544CC39}" xr6:coauthVersionLast="32" xr6:coauthVersionMax="32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Q3" i="1" l="1"/>
  <c r="Q4" i="1"/>
  <c r="Q5" i="1"/>
  <c r="Q6" i="1"/>
  <c r="Q2" i="1"/>
  <c r="P3" i="1"/>
  <c r="P4" i="1"/>
  <c r="P5" i="1"/>
  <c r="P6" i="1"/>
  <c r="P2" i="1"/>
  <c r="J3" i="1"/>
  <c r="K3" i="1"/>
  <c r="L3" i="1"/>
  <c r="M3" i="1"/>
  <c r="N3" i="1"/>
  <c r="O3" i="1"/>
  <c r="J4" i="1"/>
  <c r="K4" i="1"/>
  <c r="L4" i="1"/>
  <c r="M4" i="1"/>
  <c r="N4" i="1"/>
  <c r="O4" i="1"/>
  <c r="J5" i="1"/>
  <c r="K5" i="1"/>
  <c r="L5" i="1"/>
  <c r="M5" i="1"/>
  <c r="N5" i="1"/>
  <c r="O5" i="1"/>
  <c r="J6" i="1"/>
  <c r="K6" i="1"/>
  <c r="L6" i="1"/>
  <c r="M6" i="1"/>
  <c r="N6" i="1"/>
  <c r="O6" i="1"/>
  <c r="K2" i="1"/>
  <c r="L2" i="1"/>
  <c r="M2" i="1"/>
  <c r="N2" i="1"/>
  <c r="O2" i="1"/>
  <c r="J2" i="1"/>
  <c r="I6" i="2"/>
  <c r="F6" i="2"/>
  <c r="B6" i="2"/>
  <c r="D6" i="2"/>
  <c r="E6" i="2"/>
  <c r="D5" i="2"/>
  <c r="F5" i="2"/>
  <c r="E5" i="2"/>
  <c r="B5" i="2"/>
  <c r="E4" i="2"/>
  <c r="D4" i="2"/>
  <c r="F4" i="2"/>
  <c r="B4" i="2"/>
  <c r="D3" i="2"/>
  <c r="B3" i="2"/>
  <c r="F3" i="2"/>
  <c r="E3" i="2"/>
  <c r="E2" i="2"/>
  <c r="D2" i="2"/>
  <c r="F2" i="2"/>
  <c r="B2" i="2"/>
  <c r="I5" i="2"/>
  <c r="C6" i="2"/>
  <c r="G6" i="2"/>
  <c r="H6" i="2"/>
  <c r="C5" i="2"/>
  <c r="G5" i="2"/>
  <c r="H5" i="2"/>
  <c r="C3" i="2"/>
  <c r="G3" i="2"/>
  <c r="H3" i="2"/>
  <c r="I3" i="2"/>
  <c r="C2" i="2"/>
  <c r="G2" i="2"/>
  <c r="H2" i="2"/>
  <c r="I2" i="2"/>
  <c r="C4" i="2"/>
  <c r="G4" i="2"/>
  <c r="H4" i="2"/>
  <c r="I4" i="2"/>
</calcChain>
</file>

<file path=xl/sharedStrings.xml><?xml version="1.0" encoding="utf-8"?>
<sst xmlns="http://schemas.openxmlformats.org/spreadsheetml/2006/main" count="33" uniqueCount="12">
  <si>
    <t>E (V vs.RHE)</t>
  </si>
  <si>
    <r>
      <t>j</t>
    </r>
    <r>
      <rPr>
        <sz val="9"/>
        <color theme="1"/>
        <rFont val="Calibri"/>
        <family val="2"/>
        <scheme val="minor"/>
      </rPr>
      <t xml:space="preserve"> (mA cm</t>
    </r>
    <r>
      <rPr>
        <vertAlign val="superscript"/>
        <sz val="9"/>
        <color theme="1"/>
        <rFont val="Calibri"/>
        <family val="2"/>
        <scheme val="minor"/>
      </rPr>
      <t>-2</t>
    </r>
    <r>
      <rPr>
        <sz val="9"/>
        <color theme="1"/>
        <rFont val="Calibri"/>
        <family val="2"/>
        <scheme val="minor"/>
      </rPr>
      <t>)</t>
    </r>
  </si>
  <si>
    <r>
      <t>H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(%)</t>
    </r>
  </si>
  <si>
    <t>EtOH (%)</t>
  </si>
  <si>
    <r>
      <t>AcO</t>
    </r>
    <r>
      <rPr>
        <vertAlign val="superscript"/>
        <sz val="9"/>
        <color theme="1"/>
        <rFont val="Calibri"/>
        <family val="2"/>
        <scheme val="minor"/>
      </rPr>
      <t>–</t>
    </r>
    <r>
      <rPr>
        <sz val="9"/>
        <color theme="1"/>
        <rFont val="Calibri"/>
        <family val="2"/>
        <scheme val="minor"/>
      </rPr>
      <t xml:space="preserve"> (%)</t>
    </r>
  </si>
  <si>
    <r>
      <t>CH</t>
    </r>
    <r>
      <rPr>
        <vertAlign val="sub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CHO (%)</t>
    </r>
  </si>
  <si>
    <t>n-PrOH (%)</t>
  </si>
  <si>
    <t>Ethylene (%)</t>
  </si>
  <si>
    <t>Numbers of measurement</t>
  </si>
  <si>
    <t>Roughness Factor</t>
  </si>
  <si>
    <t>C2+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</si>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</sst>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A2" sqref="A2:A6"/>
    </sheetView>
  </sheetViews>
  <sheetFormatPr baseColWidth="10" defaultColWidth="8.83203125" defaultRowHeight="15" x14ac:dyDescent="0.2"/>
  <cols>
    <col min="1" max="1" width="23.83203125" customWidth="1"/>
    <col min="7" max="7" width="8.6640625" customWidth="1"/>
  </cols>
  <sheetData>
    <row r="1" spans="1:17" ht="16" thickBo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4" t="s">
        <v>7</v>
      </c>
      <c r="J1" s="1" t="s">
        <v>2</v>
      </c>
      <c r="K1" s="3" t="s">
        <v>3</v>
      </c>
      <c r="L1" s="1" t="s">
        <v>4</v>
      </c>
      <c r="M1" s="4" t="s">
        <v>5</v>
      </c>
      <c r="N1" s="1" t="s">
        <v>6</v>
      </c>
      <c r="O1" s="4" t="s">
        <v>7</v>
      </c>
      <c r="P1" t="s">
        <v>10</v>
      </c>
      <c r="Q1" t="s">
        <v>11</v>
      </c>
    </row>
    <row r="2" spans="1:17" x14ac:dyDescent="0.2">
      <c r="A2" s="5">
        <v>-0.23</v>
      </c>
      <c r="B2" s="6">
        <v>-0.21</v>
      </c>
      <c r="C2" s="5">
        <v>0</v>
      </c>
      <c r="D2" s="5">
        <v>15.38</v>
      </c>
      <c r="E2" s="5">
        <v>23.76</v>
      </c>
      <c r="F2" s="6">
        <v>59.32</v>
      </c>
      <c r="G2" s="5">
        <v>0</v>
      </c>
      <c r="H2" s="6">
        <v>0.39</v>
      </c>
      <c r="J2">
        <f>C2*$B2/$B$15/100</f>
        <v>0</v>
      </c>
      <c r="K2">
        <f t="shared" ref="K2:P2" si="0">D2*$B2/$B$15/100</f>
        <v>-8.4994736842105255E-5</v>
      </c>
      <c r="L2">
        <f t="shared" si="0"/>
        <v>-1.3130526315789474E-4</v>
      </c>
      <c r="M2">
        <f t="shared" si="0"/>
        <v>-3.2782105263157895E-4</v>
      </c>
      <c r="N2">
        <f t="shared" si="0"/>
        <v>0</v>
      </c>
      <c r="O2">
        <f t="shared" si="0"/>
        <v>-2.155263157894737E-6</v>
      </c>
      <c r="P2">
        <f>O2+M2+L2+K2+N2</f>
        <v>-5.4627631578947362E-4</v>
      </c>
      <c r="Q2">
        <f>P2-N2</f>
        <v>-5.4627631578947362E-4</v>
      </c>
    </row>
    <row r="3" spans="1:17" x14ac:dyDescent="0.2">
      <c r="A3" s="5">
        <v>-0.28000000000000003</v>
      </c>
      <c r="B3" s="6">
        <v>-0.5</v>
      </c>
      <c r="C3" s="5">
        <v>10.67</v>
      </c>
      <c r="D3" s="5">
        <v>41.17</v>
      </c>
      <c r="E3" s="5">
        <v>35.72</v>
      </c>
      <c r="F3" s="6">
        <v>7.4</v>
      </c>
      <c r="G3" s="5">
        <v>0</v>
      </c>
      <c r="H3" s="6">
        <v>0.32</v>
      </c>
      <c r="J3">
        <f t="shared" ref="J3:J6" si="1">C3*$B3/$B$15/100</f>
        <v>-1.4039473684210527E-4</v>
      </c>
      <c r="K3">
        <f t="shared" ref="K3:K6" si="2">D3*$B3/$B$15/100</f>
        <v>-5.417105263157895E-4</v>
      </c>
      <c r="L3">
        <f t="shared" ref="L3:L6" si="3">E3*$B3/$B$15/100</f>
        <v>-4.6999999999999999E-4</v>
      </c>
      <c r="M3">
        <f t="shared" ref="M3:M6" si="4">F3*$B3/$B$15/100</f>
        <v>-9.7368421052631583E-5</v>
      </c>
      <c r="N3">
        <f t="shared" ref="N3:N6" si="5">G3*$B3/$B$15/100</f>
        <v>0</v>
      </c>
      <c r="O3">
        <f t="shared" ref="O3:O6" si="6">H3*$B3/$B$15/100</f>
        <v>-4.2105263157894741E-6</v>
      </c>
      <c r="P3">
        <f t="shared" ref="P3:P6" si="7">O3+M3+L3+K3+N3</f>
        <v>-1.1132894736842105E-3</v>
      </c>
      <c r="Q3">
        <f t="shared" ref="Q3:Q6" si="8">P3-N3</f>
        <v>-1.1132894736842105E-3</v>
      </c>
    </row>
    <row r="4" spans="1:17" x14ac:dyDescent="0.2">
      <c r="A4" s="5">
        <v>-0.33</v>
      </c>
      <c r="B4" s="6">
        <v>-0.78</v>
      </c>
      <c r="C4" s="5">
        <v>18.07</v>
      </c>
      <c r="D4" s="5">
        <v>60.37</v>
      </c>
      <c r="E4" s="5">
        <v>21</v>
      </c>
      <c r="F4" s="6">
        <v>0</v>
      </c>
      <c r="G4" s="5">
        <v>0.65</v>
      </c>
      <c r="H4" s="6">
        <v>1.78</v>
      </c>
      <c r="J4">
        <f t="shared" si="1"/>
        <v>-3.7091052631578946E-4</v>
      </c>
      <c r="K4">
        <f t="shared" si="2"/>
        <v>-1.2391736842105264E-3</v>
      </c>
      <c r="L4">
        <f t="shared" si="3"/>
        <v>-4.3105263157894736E-4</v>
      </c>
      <c r="M4">
        <f t="shared" si="4"/>
        <v>0</v>
      </c>
      <c r="N4">
        <f t="shared" si="5"/>
        <v>-1.3342105263157894E-5</v>
      </c>
      <c r="O4">
        <f t="shared" si="6"/>
        <v>-3.6536842105263157E-5</v>
      </c>
      <c r="P4">
        <f t="shared" si="7"/>
        <v>-1.720105263157895E-3</v>
      </c>
      <c r="Q4">
        <f t="shared" si="8"/>
        <v>-1.706763157894737E-3</v>
      </c>
    </row>
    <row r="5" spans="1:17" x14ac:dyDescent="0.2">
      <c r="A5" s="5">
        <v>-0.38</v>
      </c>
      <c r="B5" s="6">
        <v>-1.35</v>
      </c>
      <c r="C5" s="5">
        <v>37.94</v>
      </c>
      <c r="D5" s="5">
        <v>40.57</v>
      </c>
      <c r="E5" s="5">
        <v>10.94</v>
      </c>
      <c r="F5" s="6">
        <v>0</v>
      </c>
      <c r="G5" s="5">
        <v>0.32</v>
      </c>
      <c r="H5" s="6">
        <v>4.2300000000000004</v>
      </c>
      <c r="J5">
        <f t="shared" si="1"/>
        <v>-1.3478684210526315E-3</v>
      </c>
      <c r="K5">
        <f t="shared" si="2"/>
        <v>-1.4413026315789473E-3</v>
      </c>
      <c r="L5">
        <f t="shared" si="3"/>
        <v>-3.8865789473684206E-4</v>
      </c>
      <c r="M5">
        <f t="shared" si="4"/>
        <v>0</v>
      </c>
      <c r="N5">
        <f t="shared" si="5"/>
        <v>-1.1368421052631582E-5</v>
      </c>
      <c r="O5">
        <f t="shared" si="6"/>
        <v>-1.5027631578947369E-4</v>
      </c>
      <c r="P5">
        <f t="shared" si="7"/>
        <v>-1.9916052631578944E-3</v>
      </c>
      <c r="Q5">
        <f t="shared" si="8"/>
        <v>-1.9802368421052629E-3</v>
      </c>
    </row>
    <row r="6" spans="1:17" ht="16" thickBot="1" x14ac:dyDescent="0.25">
      <c r="A6" s="7">
        <v>-0.43</v>
      </c>
      <c r="B6" s="8">
        <v>-1.87</v>
      </c>
      <c r="C6" s="7">
        <v>49.75</v>
      </c>
      <c r="D6" s="7">
        <v>28.03</v>
      </c>
      <c r="E6" s="7">
        <v>5.95</v>
      </c>
      <c r="F6" s="8">
        <v>0</v>
      </c>
      <c r="G6" s="7">
        <v>0.43</v>
      </c>
      <c r="H6" s="8">
        <v>9.33</v>
      </c>
      <c r="J6">
        <f t="shared" si="1"/>
        <v>-2.4482236842105261E-3</v>
      </c>
      <c r="K6">
        <f t="shared" si="2"/>
        <v>-1.3793710526315791E-3</v>
      </c>
      <c r="L6">
        <f t="shared" si="3"/>
        <v>-2.9280263157894745E-4</v>
      </c>
      <c r="M6">
        <f t="shared" si="4"/>
        <v>0</v>
      </c>
      <c r="N6">
        <f t="shared" si="5"/>
        <v>-2.1160526315789474E-5</v>
      </c>
      <c r="O6">
        <f t="shared" si="6"/>
        <v>-4.5913421052631582E-4</v>
      </c>
      <c r="P6">
        <f t="shared" si="7"/>
        <v>-2.1524684210526323E-3</v>
      </c>
      <c r="Q6">
        <f t="shared" si="8"/>
        <v>-2.1313078947368426E-3</v>
      </c>
    </row>
    <row r="7" spans="1:17" ht="16" thickBot="1" x14ac:dyDescent="0.25"/>
    <row r="8" spans="1:17" ht="16" thickBot="1" x14ac:dyDescent="0.25">
      <c r="A8" s="1" t="s">
        <v>8</v>
      </c>
      <c r="B8" s="2" t="s">
        <v>1</v>
      </c>
      <c r="C8" s="1" t="s">
        <v>2</v>
      </c>
      <c r="D8" s="3" t="s">
        <v>3</v>
      </c>
      <c r="E8" s="1" t="s">
        <v>4</v>
      </c>
      <c r="F8" s="4" t="s">
        <v>5</v>
      </c>
      <c r="G8" s="1" t="s">
        <v>6</v>
      </c>
      <c r="H8" s="4" t="s">
        <v>7</v>
      </c>
    </row>
    <row r="9" spans="1:17" x14ac:dyDescent="0.2">
      <c r="A9" s="5">
        <v>3</v>
      </c>
      <c r="B9" s="6">
        <v>0.03</v>
      </c>
      <c r="C9" s="5">
        <v>0</v>
      </c>
      <c r="D9" s="5">
        <v>1.48</v>
      </c>
      <c r="E9" s="5">
        <v>1.1000000000000001</v>
      </c>
      <c r="F9" s="6">
        <v>1.2</v>
      </c>
      <c r="G9" s="5">
        <v>0</v>
      </c>
      <c r="H9" s="6">
        <v>7.0000000000000007E-2</v>
      </c>
    </row>
    <row r="10" spans="1:17" x14ac:dyDescent="0.2">
      <c r="A10" s="5">
        <v>3</v>
      </c>
      <c r="B10" s="6">
        <v>0.05</v>
      </c>
      <c r="C10" s="5">
        <v>0.87</v>
      </c>
      <c r="D10" s="5">
        <v>0.63</v>
      </c>
      <c r="E10" s="5">
        <v>0.81</v>
      </c>
      <c r="F10" s="6">
        <v>0.54</v>
      </c>
      <c r="G10" s="5">
        <v>0</v>
      </c>
      <c r="H10" s="6">
        <v>0.05</v>
      </c>
    </row>
    <row r="11" spans="1:17" x14ac:dyDescent="0.2">
      <c r="A11" s="5">
        <v>3</v>
      </c>
      <c r="B11" s="6">
        <v>0.1</v>
      </c>
      <c r="C11" s="5">
        <v>1.5</v>
      </c>
      <c r="D11" s="5">
        <v>1.9</v>
      </c>
      <c r="E11" s="5">
        <v>0.76</v>
      </c>
      <c r="F11" s="6">
        <v>0</v>
      </c>
      <c r="G11" s="5">
        <v>0.03</v>
      </c>
      <c r="H11" s="6">
        <v>0.16</v>
      </c>
    </row>
    <row r="12" spans="1:17" x14ac:dyDescent="0.2">
      <c r="A12" s="5">
        <v>3</v>
      </c>
      <c r="B12" s="6">
        <v>0.17</v>
      </c>
      <c r="C12" s="5">
        <v>2.2999999999999998</v>
      </c>
      <c r="D12" s="5">
        <v>1.75</v>
      </c>
      <c r="E12" s="5">
        <v>0.62</v>
      </c>
      <c r="F12" s="6">
        <v>0</v>
      </c>
      <c r="G12" s="5">
        <v>0.06</v>
      </c>
      <c r="H12" s="6">
        <v>0.5</v>
      </c>
    </row>
    <row r="13" spans="1:17" ht="16" thickBot="1" x14ac:dyDescent="0.25">
      <c r="A13" s="7">
        <v>3</v>
      </c>
      <c r="B13" s="8">
        <v>0.15</v>
      </c>
      <c r="C13" s="7">
        <v>1.91</v>
      </c>
      <c r="D13" s="7">
        <v>1.82</v>
      </c>
      <c r="E13" s="7">
        <v>0.71</v>
      </c>
      <c r="F13" s="8">
        <v>0</v>
      </c>
      <c r="G13" s="7">
        <v>7.0000000000000007E-2</v>
      </c>
      <c r="H13" s="8">
        <v>0.56000000000000005</v>
      </c>
    </row>
    <row r="15" spans="1:17" x14ac:dyDescent="0.2">
      <c r="A15" t="s">
        <v>9</v>
      </c>
      <c r="B15" s="9">
        <v>380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E8" sqref="E8"/>
    </sheetView>
  </sheetViews>
  <sheetFormatPr baseColWidth="10" defaultColWidth="8.83203125" defaultRowHeight="15" x14ac:dyDescent="0.2"/>
  <cols>
    <col min="8" max="8" width="10.33203125" customWidth="1"/>
  </cols>
  <sheetData>
    <row r="1" spans="1:9" ht="16" thickBot="1" x14ac:dyDescent="0.25">
      <c r="B1" s="1" t="s">
        <v>2</v>
      </c>
      <c r="C1" s="3" t="s">
        <v>3</v>
      </c>
      <c r="D1" s="1" t="s">
        <v>4</v>
      </c>
      <c r="E1" s="4" t="s">
        <v>5</v>
      </c>
      <c r="F1" s="1" t="s">
        <v>6</v>
      </c>
      <c r="G1" s="4" t="s">
        <v>7</v>
      </c>
      <c r="H1" t="s">
        <v>10</v>
      </c>
      <c r="I1" t="s">
        <v>11</v>
      </c>
    </row>
    <row r="2" spans="1:9" x14ac:dyDescent="0.2">
      <c r="A2" s="5">
        <v>-0.23</v>
      </c>
      <c r="B2">
        <f ca="1">#REF!*$C2/$C$15/100</f>
        <v>0</v>
      </c>
      <c r="C2">
        <f ca="1">#REF!*$C2/$C$15/100</f>
        <v>-8.4994736842105255E-5</v>
      </c>
      <c r="D2">
        <f ca="1">#REF!*$C2/$C$15/100</f>
        <v>-1.3130526315789474E-4</v>
      </c>
      <c r="E2">
        <f ca="1">#REF!*$C2/$C$15/100</f>
        <v>-3.2782105263157895E-4</v>
      </c>
      <c r="F2">
        <f ca="1">#REF!*$C2/$C$15/100</f>
        <v>0</v>
      </c>
      <c r="G2">
        <f ca="1">#REF!*$C2/$C$15/100</f>
        <v>-2.155263157894737E-6</v>
      </c>
      <c r="H2">
        <f ca="1">G2+E2+D2+C2+F2</f>
        <v>-5.4627631578947362E-4</v>
      </c>
      <c r="I2">
        <f ca="1">H2-F2</f>
        <v>-5.4627631578947362E-4</v>
      </c>
    </row>
    <row r="3" spans="1:9" x14ac:dyDescent="0.2">
      <c r="A3" s="5">
        <v>-0.28000000000000003</v>
      </c>
      <c r="B3">
        <f ca="1">#REF!*$C3/$C$15/100</f>
        <v>-1.4039473684210527E-4</v>
      </c>
      <c r="C3">
        <f ca="1">#REF!*$C3/$C$15/100</f>
        <v>-5.417105263157895E-4</v>
      </c>
      <c r="D3">
        <f ca="1">#REF!*$C3/$C$15/100</f>
        <v>-4.6999999999999999E-4</v>
      </c>
      <c r="E3">
        <f ca="1">#REF!*$C3/$C$15/100</f>
        <v>-9.7368421052631583E-5</v>
      </c>
      <c r="F3">
        <f ca="1">#REF!*$C3/$C$15/100</f>
        <v>0</v>
      </c>
      <c r="G3">
        <f ca="1">#REF!*$C3/$C$15/100</f>
        <v>-4.2105263157894741E-6</v>
      </c>
      <c r="H3">
        <f t="shared" ref="H3:H6" ca="1" si="0">G3+E3+D3+C3+F3</f>
        <v>-1.1132894736842105E-3</v>
      </c>
      <c r="I3">
        <f t="shared" ref="I3:I6" ca="1" si="1">H3-F3</f>
        <v>-1.1132894736842105E-3</v>
      </c>
    </row>
    <row r="4" spans="1:9" x14ac:dyDescent="0.2">
      <c r="A4" s="5">
        <v>-0.33</v>
      </c>
      <c r="B4">
        <f ca="1">#REF!*$C4/$C$15/100</f>
        <v>-3.7091052631578946E-4</v>
      </c>
      <c r="C4">
        <f ca="1">#REF!*$C4/$C$15/100</f>
        <v>-1.2391736842105264E-3</v>
      </c>
      <c r="D4">
        <f ca="1">#REF!*$C4/$C$15/100</f>
        <v>-4.3105263157894736E-4</v>
      </c>
      <c r="E4">
        <f ca="1">#REF!*$C4/$C$15/100</f>
        <v>0</v>
      </c>
      <c r="F4">
        <f ca="1">#REF!*$C4/$C$15/100</f>
        <v>-1.3342105263157894E-5</v>
      </c>
      <c r="G4">
        <f ca="1">#REF!*$C4/$C$15/100</f>
        <v>-3.6536842105263157E-5</v>
      </c>
      <c r="H4">
        <f t="shared" ca="1" si="0"/>
        <v>-1.720105263157895E-3</v>
      </c>
      <c r="I4">
        <f t="shared" ca="1" si="1"/>
        <v>-1.706763157894737E-3</v>
      </c>
    </row>
    <row r="5" spans="1:9" x14ac:dyDescent="0.2">
      <c r="A5" s="5">
        <v>-0.38</v>
      </c>
      <c r="B5">
        <f ca="1">#REF!*$C5/$C$15/100</f>
        <v>-1.3478684210526315E-3</v>
      </c>
      <c r="C5">
        <f ca="1">#REF!*$C5/$C$15/100</f>
        <v>-1.4413026315789473E-3</v>
      </c>
      <c r="D5">
        <f ca="1">#REF!*$C5/$C$15/100</f>
        <v>-3.8865789473684206E-4</v>
      </c>
      <c r="E5">
        <f ca="1">#REF!*$C5/$C$15/100</f>
        <v>0</v>
      </c>
      <c r="F5">
        <f ca="1">#REF!*$C5/$C$15/100</f>
        <v>-1.1368421052631582E-5</v>
      </c>
      <c r="G5">
        <f ca="1">#REF!*$C5/$C$15/100</f>
        <v>-1.5027631578947369E-4</v>
      </c>
      <c r="H5">
        <f t="shared" ca="1" si="0"/>
        <v>-1.9916052631578944E-3</v>
      </c>
      <c r="I5">
        <f t="shared" ca="1" si="1"/>
        <v>-1.9802368421052629E-3</v>
      </c>
    </row>
    <row r="6" spans="1:9" ht="16" thickBot="1" x14ac:dyDescent="0.25">
      <c r="A6" s="7">
        <v>-0.43</v>
      </c>
      <c r="B6">
        <f ca="1">#REF!*$C6/$C$15/100</f>
        <v>-2.4482236842105261E-3</v>
      </c>
      <c r="C6">
        <f ca="1">#REF!*$C6/$C$15/100</f>
        <v>-1.3793710526315791E-3</v>
      </c>
      <c r="D6">
        <f ca="1">#REF!*$C6/$C$15/100</f>
        <v>-2.9280263157894745E-4</v>
      </c>
      <c r="E6">
        <f ca="1">#REF!*$C6/$C$15/100</f>
        <v>0</v>
      </c>
      <c r="F6">
        <f ca="1">#REF!*$C6/$C$15/100</f>
        <v>-2.1160526315789474E-5</v>
      </c>
      <c r="G6">
        <f ca="1">#REF!*$C6/$C$15/100</f>
        <v>-4.5913421052631582E-4</v>
      </c>
      <c r="H6">
        <f t="shared" ca="1" si="0"/>
        <v>-2.1524684210526323E-3</v>
      </c>
      <c r="I6">
        <f t="shared" ca="1" si="1"/>
        <v>-2.1313078947368426E-3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2018-04-27T18:55:04Z</dcterms:modified>
</cp:coreProperties>
</file>