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DADS\Excel\"/>
    </mc:Choice>
  </mc:AlternateContent>
  <xr:revisionPtr revIDLastSave="0" documentId="13_ncr:1_{F9B30F4A-8ADA-454A-BA61-E066B0E11B8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H6" i="1"/>
  <c r="H5" i="1"/>
  <c r="H3" i="1"/>
  <c r="H2" i="1"/>
  <c r="B1" i="2"/>
</calcChain>
</file>

<file path=xl/sharedStrings.xml><?xml version="1.0" encoding="utf-8"?>
<sst xmlns="http://schemas.openxmlformats.org/spreadsheetml/2006/main" count="212" uniqueCount="33">
  <si>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</si>
  <si>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</si>
  <si>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</si>
  <si>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</si>
  <si>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</si>
  <si>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</si>
  <si>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</si>
  <si>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</si>
  <si>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</si>
  <si>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</si>
  <si>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</si>
  <si>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</si>
  <si>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</si>
  <si>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</si>
  <si>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</si>
  <si>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</si>
  <si>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</si>
  <si>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</si>
  <si>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</si>
  <si>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</si>
  <si>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</si>
  <si>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</si>
  <si>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1. If the value of C6 = 70 ,Then what is the output of =IF(C6&gt;=70,"Pass","Fail")</t>
  </si>
  <si>
    <t>2. What is the syntax of SUMIF Function?</t>
  </si>
  <si>
    <t xml:space="preserve"> =SUMIF(range,criteria,[sum_range])</t>
  </si>
  <si>
    <t>3. Count the number of Values for country Mexico, dataset provided below:</t>
  </si>
  <si>
    <t>4. Calculate the total unit sold for country Canada </t>
  </si>
  <si>
    <t>5. What is the syntax for IFERROR Function?</t>
  </si>
  <si>
    <t xml:space="preserve"> =IFERROR(value,value_if_error)</t>
  </si>
  <si>
    <t>6. What will be the output of =LEFT("Germany")</t>
  </si>
  <si>
    <t>7. What will be the output of =RIGHT("Germany")</t>
  </si>
  <si>
    <t>8. Make a new column in the above given dataset as shown in the output below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</si>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</sst>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5F10-6A15-45F0-9D5D-D9CFDA009D99}">
  <dimension ref="A1:C6"/>
  <sheetViews>
    <sheetView workbookViewId="0">
      <selection activeCell="A19" sqref="A19"/>
    </sheetView>
  </sheetViews>
  <sheetFormatPr defaultRowHeight="15" x14ac:dyDescent="0.25"/>
  <cols>
    <col min="1" max="1" width="88" bestFit="1" customWidth="1"/>
    <col min="2" max="2" width="44.5703125" bestFit="1" customWidth="1"/>
  </cols>
  <sheetData>
    <row r="1" spans="1:3" ht="23.25" x14ac:dyDescent="0.65">
      <c r="A1" s="4" t="s">
        <v>22</v>
      </c>
      <c r="B1" s="4" t="str">
        <f>IF(C6&gt;=70,"Pass","Fail")</f>
        <v>Pass</v>
      </c>
    </row>
    <row r="2" spans="1:3" ht="23.25" x14ac:dyDescent="0.65">
      <c r="A2" s="4" t="s">
        <v>23</v>
      </c>
      <c r="B2" s="4" t="s">
        <v>24</v>
      </c>
    </row>
    <row r="6" spans="1:3" x14ac:dyDescent="0.25">
      <c r="C6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C1" workbookViewId="0">
      <selection activeCell="F2" sqref="F2"/>
    </sheetView>
  </sheetViews>
  <sheetFormatPr defaultColWidth="8.7109375" defaultRowHeight="15" x14ac:dyDescent="0.25"/>
  <cols>
    <col min="1" max="1" width="14.85546875" style="2" customWidth="1"/>
    <col min="2" max="2" width="13.5703125" style="2" customWidth="1"/>
    <col min="3" max="3" width="13.85546875" style="2" customWidth="1"/>
    <col min="4" max="4" width="13.42578125" style="2" customWidth="1"/>
    <col min="5" max="5" width="14.5703125" style="2" customWidth="1"/>
    <col min="6" max="6" width="48" style="10" bestFit="1" customWidth="1"/>
    <col min="7" max="7" width="60.85546875" style="5" customWidth="1"/>
    <col min="8" max="8" width="30" style="2" bestFit="1" customWidth="1"/>
    <col min="9" max="16384" width="8.7109375" style="2"/>
  </cols>
  <sheetData>
    <row r="1" spans="1: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32</v>
      </c>
    </row>
    <row r="2" spans="1:8" ht="46.5" x14ac:dyDescent="0.65">
      <c r="A2" s="3" t="s">
        <v>5</v>
      </c>
      <c r="B2" s="3" t="s">
        <v>6</v>
      </c>
      <c r="C2" s="3" t="s">
        <v>7</v>
      </c>
      <c r="D2" s="3" t="s">
        <v>8</v>
      </c>
      <c r="E2" s="8">
        <v>1618.5</v>
      </c>
      <c r="F2" s="10" t="str">
        <f>_xlfn.CONCAT(A2," ",B2," ",C2)</f>
        <v>Government Canada Carretera </v>
      </c>
      <c r="G2" s="6" t="s">
        <v>25</v>
      </c>
      <c r="H2" s="2">
        <f>COUNTIF(B2:B50,"Mexico")</f>
        <v>8</v>
      </c>
    </row>
    <row r="3" spans="1:8" ht="23.25" x14ac:dyDescent="0.65">
      <c r="A3" s="3" t="s">
        <v>5</v>
      </c>
      <c r="B3" s="3" t="s">
        <v>9</v>
      </c>
      <c r="C3" s="3" t="s">
        <v>7</v>
      </c>
      <c r="D3" s="3" t="s">
        <v>8</v>
      </c>
      <c r="E3" s="8">
        <v>1321</v>
      </c>
      <c r="F3" s="10" t="str">
        <f t="shared" ref="F3:F50" si="0">_xlfn.CONCAT(A3," ",B3," ",C3)</f>
        <v>Government Germany Carretera </v>
      </c>
      <c r="G3" s="4" t="s">
        <v>26</v>
      </c>
      <c r="H3" s="2">
        <f>SUMIF(B2:B50,"Canada",E2:E50)</f>
        <v>19814</v>
      </c>
    </row>
    <row r="4" spans="1:8" ht="23.25" x14ac:dyDescent="0.65">
      <c r="A4" s="3" t="s">
        <v>10</v>
      </c>
      <c r="B4" s="3" t="s">
        <v>11</v>
      </c>
      <c r="C4" s="3" t="s">
        <v>7</v>
      </c>
      <c r="D4" s="3" t="s">
        <v>8</v>
      </c>
      <c r="E4" s="8">
        <v>2178</v>
      </c>
      <c r="F4" s="10" t="str">
        <f t="shared" si="0"/>
        <v>Midmarket France Carretera </v>
      </c>
      <c r="G4" s="4" t="s">
        <v>27</v>
      </c>
      <c r="H4" s="2" t="s">
        <v>28</v>
      </c>
    </row>
    <row r="5" spans="1:8" ht="23.25" x14ac:dyDescent="0.65">
      <c r="A5" s="3" t="s">
        <v>10</v>
      </c>
      <c r="B5" s="3" t="s">
        <v>9</v>
      </c>
      <c r="C5" s="3" t="s">
        <v>7</v>
      </c>
      <c r="D5" s="3" t="s">
        <v>8</v>
      </c>
      <c r="E5" s="9">
        <v>888</v>
      </c>
      <c r="F5" s="10" t="str">
        <f t="shared" si="0"/>
        <v>Midmarket Germany Carretera </v>
      </c>
      <c r="G5" s="4" t="s">
        <v>29</v>
      </c>
      <c r="H5" s="2" t="str">
        <f>LEFT("Germany")</f>
        <v>G</v>
      </c>
    </row>
    <row r="6" spans="1:8" ht="23.25" x14ac:dyDescent="0.65">
      <c r="A6" s="3" t="s">
        <v>10</v>
      </c>
      <c r="B6" s="3" t="s">
        <v>12</v>
      </c>
      <c r="C6" s="3" t="s">
        <v>7</v>
      </c>
      <c r="D6" s="3" t="s">
        <v>8</v>
      </c>
      <c r="E6" s="8">
        <v>2470</v>
      </c>
      <c r="F6" s="10" t="str">
        <f t="shared" si="0"/>
        <v>Midmarket Mexico Carretera </v>
      </c>
      <c r="G6" s="4" t="s">
        <v>30</v>
      </c>
      <c r="H6" s="2" t="str">
        <f>RIGHT("Germany")</f>
        <v>y</v>
      </c>
    </row>
    <row r="7" spans="1:8" ht="46.5" x14ac:dyDescent="0.65">
      <c r="A7" s="3" t="s">
        <v>5</v>
      </c>
      <c r="B7" s="3" t="s">
        <v>9</v>
      </c>
      <c r="C7" s="3" t="s">
        <v>7</v>
      </c>
      <c r="D7" s="3" t="s">
        <v>8</v>
      </c>
      <c r="E7" s="8">
        <v>1513</v>
      </c>
      <c r="F7" s="10" t="str">
        <f t="shared" si="0"/>
        <v>Government Germany Carretera </v>
      </c>
      <c r="G7" s="6" t="s">
        <v>31</v>
      </c>
    </row>
    <row r="8" spans="1:8" ht="15.75" x14ac:dyDescent="0.25">
      <c r="A8" s="3" t="s">
        <v>10</v>
      </c>
      <c r="B8" s="3" t="s">
        <v>9</v>
      </c>
      <c r="C8" s="3" t="s">
        <v>13</v>
      </c>
      <c r="D8" s="3" t="s">
        <v>8</v>
      </c>
      <c r="E8" s="9">
        <v>921</v>
      </c>
      <c r="F8" s="10" t="str">
        <f t="shared" si="0"/>
        <v>Midmarket Germany Montana </v>
      </c>
    </row>
    <row r="9" spans="1:8" ht="31.5" x14ac:dyDescent="0.25">
      <c r="A9" s="3" t="s">
        <v>14</v>
      </c>
      <c r="B9" s="3" t="s">
        <v>6</v>
      </c>
      <c r="C9" s="3" t="s">
        <v>13</v>
      </c>
      <c r="D9" s="3" t="s">
        <v>8</v>
      </c>
      <c r="E9" s="8">
        <v>2518</v>
      </c>
      <c r="F9" s="10" t="str">
        <f t="shared" si="0"/>
        <v>Channel Partners Canada Montana </v>
      </c>
    </row>
    <row r="10" spans="1:8" ht="15.75" x14ac:dyDescent="0.25">
      <c r="A10" s="3" t="s">
        <v>5</v>
      </c>
      <c r="B10" s="3" t="s">
        <v>11</v>
      </c>
      <c r="C10" s="3" t="s">
        <v>13</v>
      </c>
      <c r="D10" s="3" t="s">
        <v>8</v>
      </c>
      <c r="E10" s="8">
        <v>1899</v>
      </c>
      <c r="F10" s="10" t="str">
        <f t="shared" si="0"/>
        <v>Government France Montana </v>
      </c>
    </row>
    <row r="11" spans="1:8" ht="31.5" x14ac:dyDescent="0.25">
      <c r="A11" s="3" t="s">
        <v>14</v>
      </c>
      <c r="B11" s="3" t="s">
        <v>9</v>
      </c>
      <c r="C11" s="3" t="s">
        <v>13</v>
      </c>
      <c r="D11" s="3" t="s">
        <v>8</v>
      </c>
      <c r="E11" s="8">
        <v>1545</v>
      </c>
      <c r="F11" s="10" t="str">
        <f t="shared" si="0"/>
        <v>Channel Partners Germany Montana </v>
      </c>
    </row>
    <row r="12" spans="1:8" ht="15.75" x14ac:dyDescent="0.25">
      <c r="A12" s="3" t="s">
        <v>10</v>
      </c>
      <c r="B12" s="3" t="s">
        <v>12</v>
      </c>
      <c r="C12" s="3" t="s">
        <v>13</v>
      </c>
      <c r="D12" s="3" t="s">
        <v>8</v>
      </c>
      <c r="E12" s="8">
        <v>2470</v>
      </c>
      <c r="F12" s="10" t="str">
        <f t="shared" si="0"/>
        <v>Midmarket Mexico Montana </v>
      </c>
    </row>
    <row r="13" spans="1:8" ht="15.75" x14ac:dyDescent="0.25">
      <c r="A13" s="3" t="s">
        <v>15</v>
      </c>
      <c r="B13" s="3" t="s">
        <v>6</v>
      </c>
      <c r="C13" s="3" t="s">
        <v>13</v>
      </c>
      <c r="D13" s="3" t="s">
        <v>8</v>
      </c>
      <c r="E13" s="8">
        <v>2665.5</v>
      </c>
      <c r="F13" s="10" t="str">
        <f t="shared" si="0"/>
        <v>Enterprise Canada Montana </v>
      </c>
    </row>
    <row r="14" spans="1:8" ht="15.75" x14ac:dyDescent="0.25">
      <c r="A14" s="3" t="s">
        <v>16</v>
      </c>
      <c r="B14" s="3" t="s">
        <v>12</v>
      </c>
      <c r="C14" s="3" t="s">
        <v>13</v>
      </c>
      <c r="D14" s="3" t="s">
        <v>8</v>
      </c>
      <c r="E14" s="9">
        <v>958</v>
      </c>
      <c r="F14" s="10" t="str">
        <f t="shared" si="0"/>
        <v>Small Business Mexico Montana </v>
      </c>
    </row>
    <row r="15" spans="1:8" ht="15.75" x14ac:dyDescent="0.25">
      <c r="A15" s="3" t="s">
        <v>5</v>
      </c>
      <c r="B15" s="3" t="s">
        <v>9</v>
      </c>
      <c r="C15" s="3" t="s">
        <v>13</v>
      </c>
      <c r="D15" s="3" t="s">
        <v>8</v>
      </c>
      <c r="E15" s="8">
        <v>2146</v>
      </c>
      <c r="F15" s="10" t="str">
        <f t="shared" si="0"/>
        <v>Government Germany Montana </v>
      </c>
    </row>
    <row r="16" spans="1:8" ht="15.75" x14ac:dyDescent="0.25">
      <c r="A16" s="3" t="s">
        <v>15</v>
      </c>
      <c r="B16" s="3" t="s">
        <v>6</v>
      </c>
      <c r="C16" s="3" t="s">
        <v>13</v>
      </c>
      <c r="D16" s="3" t="s">
        <v>8</v>
      </c>
      <c r="E16" s="9">
        <v>345</v>
      </c>
      <c r="F16" s="10" t="str">
        <f t="shared" si="0"/>
        <v>Enterprise Canada Montana </v>
      </c>
    </row>
    <row r="17" spans="1:6" ht="31.5" x14ac:dyDescent="0.25">
      <c r="A17" s="3" t="s">
        <v>10</v>
      </c>
      <c r="B17" s="3" t="s">
        <v>17</v>
      </c>
      <c r="C17" s="3" t="s">
        <v>13</v>
      </c>
      <c r="D17" s="3" t="s">
        <v>8</v>
      </c>
      <c r="E17" s="9">
        <v>615</v>
      </c>
      <c r="F17" s="10" t="str">
        <f t="shared" si="0"/>
        <v>Midmarket United States of America Montana </v>
      </c>
    </row>
    <row r="18" spans="1:6" ht="15.75" x14ac:dyDescent="0.25">
      <c r="A18" s="3" t="s">
        <v>5</v>
      </c>
      <c r="B18" s="3" t="s">
        <v>6</v>
      </c>
      <c r="C18" s="3" t="s">
        <v>18</v>
      </c>
      <c r="D18" s="3" t="s">
        <v>8</v>
      </c>
      <c r="E18" s="9">
        <v>292</v>
      </c>
      <c r="F18" s="10" t="str">
        <f t="shared" si="0"/>
        <v>Government Canada Paseo </v>
      </c>
    </row>
    <row r="19" spans="1:6" ht="15.75" x14ac:dyDescent="0.25">
      <c r="A19" s="3" t="s">
        <v>10</v>
      </c>
      <c r="B19" s="3" t="s">
        <v>12</v>
      </c>
      <c r="C19" s="3" t="s">
        <v>18</v>
      </c>
      <c r="D19" s="3" t="s">
        <v>8</v>
      </c>
      <c r="E19" s="9">
        <v>974</v>
      </c>
      <c r="F19" s="10" t="str">
        <f t="shared" si="0"/>
        <v>Midmarket Mexico Paseo </v>
      </c>
    </row>
    <row r="20" spans="1:6" ht="31.5" x14ac:dyDescent="0.25">
      <c r="A20" s="3" t="s">
        <v>14</v>
      </c>
      <c r="B20" s="3" t="s">
        <v>6</v>
      </c>
      <c r="C20" s="3" t="s">
        <v>18</v>
      </c>
      <c r="D20" s="3" t="s">
        <v>8</v>
      </c>
      <c r="E20" s="8">
        <v>2518</v>
      </c>
      <c r="F20" s="10" t="str">
        <f t="shared" si="0"/>
        <v>Channel Partners Canada Paseo </v>
      </c>
    </row>
    <row r="21" spans="1:6" ht="15.75" x14ac:dyDescent="0.25">
      <c r="A21" s="3" t="s">
        <v>5</v>
      </c>
      <c r="B21" s="3" t="s">
        <v>9</v>
      </c>
      <c r="C21" s="3" t="s">
        <v>18</v>
      </c>
      <c r="D21" s="3" t="s">
        <v>8</v>
      </c>
      <c r="E21" s="8">
        <v>1006</v>
      </c>
      <c r="F21" s="10" t="str">
        <f t="shared" si="0"/>
        <v>Government Germany Paseo </v>
      </c>
    </row>
    <row r="22" spans="1:6" ht="31.5" x14ac:dyDescent="0.25">
      <c r="A22" s="3" t="s">
        <v>14</v>
      </c>
      <c r="B22" s="3" t="s">
        <v>9</v>
      </c>
      <c r="C22" s="3" t="s">
        <v>18</v>
      </c>
      <c r="D22" s="3" t="s">
        <v>8</v>
      </c>
      <c r="E22" s="9">
        <v>367</v>
      </c>
      <c r="F22" s="10" t="str">
        <f t="shared" si="0"/>
        <v>Channel Partners Germany Paseo </v>
      </c>
    </row>
    <row r="23" spans="1:6" ht="15.75" x14ac:dyDescent="0.25">
      <c r="A23" s="3" t="s">
        <v>5</v>
      </c>
      <c r="B23" s="3" t="s">
        <v>12</v>
      </c>
      <c r="C23" s="3" t="s">
        <v>18</v>
      </c>
      <c r="D23" s="3" t="s">
        <v>8</v>
      </c>
      <c r="E23" s="9">
        <v>883</v>
      </c>
      <c r="F23" s="10" t="str">
        <f t="shared" si="0"/>
        <v>Government Mexico Paseo </v>
      </c>
    </row>
    <row r="24" spans="1:6" ht="15.75" x14ac:dyDescent="0.25">
      <c r="A24" s="3" t="s">
        <v>10</v>
      </c>
      <c r="B24" s="3" t="s">
        <v>11</v>
      </c>
      <c r="C24" s="3" t="s">
        <v>18</v>
      </c>
      <c r="D24" s="3" t="s">
        <v>8</v>
      </c>
      <c r="E24" s="9">
        <v>549</v>
      </c>
      <c r="F24" s="10" t="str">
        <f t="shared" si="0"/>
        <v>Midmarket France Paseo </v>
      </c>
    </row>
    <row r="25" spans="1:6" ht="15.75" x14ac:dyDescent="0.25">
      <c r="A25" s="3" t="s">
        <v>16</v>
      </c>
      <c r="B25" s="3" t="s">
        <v>12</v>
      </c>
      <c r="C25" s="3" t="s">
        <v>18</v>
      </c>
      <c r="D25" s="3" t="s">
        <v>8</v>
      </c>
      <c r="E25" s="9">
        <v>788</v>
      </c>
      <c r="F25" s="10" t="str">
        <f t="shared" si="0"/>
        <v>Small Business Mexico Paseo </v>
      </c>
    </row>
    <row r="26" spans="1:6" ht="15.75" x14ac:dyDescent="0.25">
      <c r="A26" s="3" t="s">
        <v>10</v>
      </c>
      <c r="B26" s="3" t="s">
        <v>12</v>
      </c>
      <c r="C26" s="3" t="s">
        <v>18</v>
      </c>
      <c r="D26" s="3" t="s">
        <v>8</v>
      </c>
      <c r="E26" s="8">
        <v>2472</v>
      </c>
      <c r="F26" s="10" t="str">
        <f t="shared" si="0"/>
        <v>Midmarket Mexico Paseo </v>
      </c>
    </row>
    <row r="27" spans="1:6" ht="31.5" x14ac:dyDescent="0.25">
      <c r="A27" s="3" t="s">
        <v>5</v>
      </c>
      <c r="B27" s="3" t="s">
        <v>17</v>
      </c>
      <c r="C27" s="3" t="s">
        <v>18</v>
      </c>
      <c r="D27" s="3" t="s">
        <v>8</v>
      </c>
      <c r="E27" s="8">
        <v>1143</v>
      </c>
      <c r="F27" s="10" t="str">
        <f t="shared" si="0"/>
        <v>Government United States of America Paseo </v>
      </c>
    </row>
    <row r="28" spans="1:6" ht="15.75" x14ac:dyDescent="0.25">
      <c r="A28" s="3" t="s">
        <v>5</v>
      </c>
      <c r="B28" s="3" t="s">
        <v>6</v>
      </c>
      <c r="C28" s="3" t="s">
        <v>18</v>
      </c>
      <c r="D28" s="3" t="s">
        <v>8</v>
      </c>
      <c r="E28" s="8">
        <v>1725</v>
      </c>
      <c r="F28" s="10" t="str">
        <f t="shared" si="0"/>
        <v>Government Canada Paseo </v>
      </c>
    </row>
    <row r="29" spans="1:6" ht="31.5" x14ac:dyDescent="0.25">
      <c r="A29" s="3" t="s">
        <v>14</v>
      </c>
      <c r="B29" s="3" t="s">
        <v>17</v>
      </c>
      <c r="C29" s="3" t="s">
        <v>18</v>
      </c>
      <c r="D29" s="3" t="s">
        <v>8</v>
      </c>
      <c r="E29" s="9">
        <v>912</v>
      </c>
      <c r="F29" s="10" t="str">
        <f t="shared" si="0"/>
        <v>Channel Partners United States of America Paseo </v>
      </c>
    </row>
    <row r="30" spans="1:6" ht="15.75" x14ac:dyDescent="0.25">
      <c r="A30" s="3" t="s">
        <v>10</v>
      </c>
      <c r="B30" s="3" t="s">
        <v>6</v>
      </c>
      <c r="C30" s="3" t="s">
        <v>18</v>
      </c>
      <c r="D30" s="3" t="s">
        <v>8</v>
      </c>
      <c r="E30" s="8">
        <v>2152</v>
      </c>
      <c r="F30" s="10" t="str">
        <f t="shared" si="0"/>
        <v>Midmarket Canada Paseo </v>
      </c>
    </row>
    <row r="31" spans="1:6" ht="15.75" x14ac:dyDescent="0.25">
      <c r="A31" s="3" t="s">
        <v>5</v>
      </c>
      <c r="B31" s="3" t="s">
        <v>6</v>
      </c>
      <c r="C31" s="3" t="s">
        <v>18</v>
      </c>
      <c r="D31" s="3" t="s">
        <v>8</v>
      </c>
      <c r="E31" s="8">
        <v>1817</v>
      </c>
      <c r="F31" s="10" t="str">
        <f t="shared" si="0"/>
        <v>Government Canada Paseo </v>
      </c>
    </row>
    <row r="32" spans="1:6" ht="15.75" x14ac:dyDescent="0.25">
      <c r="A32" s="3" t="s">
        <v>5</v>
      </c>
      <c r="B32" s="3" t="s">
        <v>9</v>
      </c>
      <c r="C32" s="3" t="s">
        <v>18</v>
      </c>
      <c r="D32" s="3" t="s">
        <v>8</v>
      </c>
      <c r="E32" s="8">
        <v>1513</v>
      </c>
      <c r="F32" s="10" t="str">
        <f t="shared" si="0"/>
        <v>Government Germany Paseo </v>
      </c>
    </row>
    <row r="33" spans="1:6" ht="15.75" x14ac:dyDescent="0.25">
      <c r="A33" s="3" t="s">
        <v>5</v>
      </c>
      <c r="B33" s="3" t="s">
        <v>12</v>
      </c>
      <c r="C33" s="3" t="s">
        <v>19</v>
      </c>
      <c r="D33" s="3" t="s">
        <v>8</v>
      </c>
      <c r="E33" s="8">
        <v>1493</v>
      </c>
      <c r="F33" s="10" t="str">
        <f t="shared" si="0"/>
        <v>Government Mexico Velo </v>
      </c>
    </row>
    <row r="34" spans="1:6" ht="15.75" x14ac:dyDescent="0.25">
      <c r="A34" s="3" t="s">
        <v>15</v>
      </c>
      <c r="B34" s="3" t="s">
        <v>11</v>
      </c>
      <c r="C34" s="3" t="s">
        <v>19</v>
      </c>
      <c r="D34" s="3" t="s">
        <v>8</v>
      </c>
      <c r="E34" s="8">
        <v>1804</v>
      </c>
      <c r="F34" s="10" t="str">
        <f t="shared" si="0"/>
        <v>Enterprise France Velo </v>
      </c>
    </row>
    <row r="35" spans="1:6" ht="31.5" x14ac:dyDescent="0.25">
      <c r="A35" s="3" t="s">
        <v>14</v>
      </c>
      <c r="B35" s="3" t="s">
        <v>9</v>
      </c>
      <c r="C35" s="3" t="s">
        <v>19</v>
      </c>
      <c r="D35" s="3" t="s">
        <v>8</v>
      </c>
      <c r="E35" s="8">
        <v>2161</v>
      </c>
      <c r="F35" s="10" t="str">
        <f t="shared" si="0"/>
        <v>Channel Partners Germany Velo </v>
      </c>
    </row>
    <row r="36" spans="1:6" ht="15.75" x14ac:dyDescent="0.25">
      <c r="A36" s="3" t="s">
        <v>5</v>
      </c>
      <c r="B36" s="3" t="s">
        <v>9</v>
      </c>
      <c r="C36" s="3" t="s">
        <v>19</v>
      </c>
      <c r="D36" s="3" t="s">
        <v>8</v>
      </c>
      <c r="E36" s="8">
        <v>1006</v>
      </c>
      <c r="F36" s="10" t="str">
        <f t="shared" si="0"/>
        <v>Government Germany Velo </v>
      </c>
    </row>
    <row r="37" spans="1:6" ht="31.5" x14ac:dyDescent="0.25">
      <c r="A37" s="3" t="s">
        <v>14</v>
      </c>
      <c r="B37" s="3" t="s">
        <v>9</v>
      </c>
      <c r="C37" s="3" t="s">
        <v>19</v>
      </c>
      <c r="D37" s="3" t="s">
        <v>8</v>
      </c>
      <c r="E37" s="8">
        <v>1545</v>
      </c>
      <c r="F37" s="10" t="str">
        <f t="shared" si="0"/>
        <v>Channel Partners Germany Velo </v>
      </c>
    </row>
    <row r="38" spans="1:6" ht="31.5" x14ac:dyDescent="0.25">
      <c r="A38" s="3" t="s">
        <v>15</v>
      </c>
      <c r="B38" s="3" t="s">
        <v>17</v>
      </c>
      <c r="C38" s="3" t="s">
        <v>19</v>
      </c>
      <c r="D38" s="3" t="s">
        <v>8</v>
      </c>
      <c r="E38" s="8">
        <v>2821</v>
      </c>
      <c r="F38" s="10" t="str">
        <f t="shared" si="0"/>
        <v>Enterprise United States of America Velo </v>
      </c>
    </row>
    <row r="39" spans="1:6" ht="15.75" x14ac:dyDescent="0.25">
      <c r="A39" s="3" t="s">
        <v>15</v>
      </c>
      <c r="B39" s="3" t="s">
        <v>6</v>
      </c>
      <c r="C39" s="3" t="s">
        <v>19</v>
      </c>
      <c r="D39" s="3" t="s">
        <v>8</v>
      </c>
      <c r="E39" s="9">
        <v>345</v>
      </c>
      <c r="F39" s="10" t="str">
        <f t="shared" si="0"/>
        <v>Enterprise Canada Velo </v>
      </c>
    </row>
    <row r="40" spans="1:6" ht="15.75" x14ac:dyDescent="0.25">
      <c r="A40" s="3" t="s">
        <v>16</v>
      </c>
      <c r="B40" s="3" t="s">
        <v>6</v>
      </c>
      <c r="C40" s="3" t="s">
        <v>20</v>
      </c>
      <c r="D40" s="3" t="s">
        <v>8</v>
      </c>
      <c r="E40" s="8">
        <v>2001</v>
      </c>
      <c r="F40" s="10" t="str">
        <f t="shared" si="0"/>
        <v>Small Business Canada VTT </v>
      </c>
    </row>
    <row r="41" spans="1:6" ht="31.5" x14ac:dyDescent="0.25">
      <c r="A41" s="3" t="s">
        <v>14</v>
      </c>
      <c r="B41" s="3" t="s">
        <v>9</v>
      </c>
      <c r="C41" s="3" t="s">
        <v>20</v>
      </c>
      <c r="D41" s="3" t="s">
        <v>8</v>
      </c>
      <c r="E41" s="8">
        <v>2838</v>
      </c>
      <c r="F41" s="10" t="str">
        <f t="shared" si="0"/>
        <v>Channel Partners Germany VTT </v>
      </c>
    </row>
    <row r="42" spans="1:6" ht="15.75" x14ac:dyDescent="0.25">
      <c r="A42" s="3" t="s">
        <v>10</v>
      </c>
      <c r="B42" s="3" t="s">
        <v>11</v>
      </c>
      <c r="C42" s="3" t="s">
        <v>20</v>
      </c>
      <c r="D42" s="3" t="s">
        <v>8</v>
      </c>
      <c r="E42" s="8">
        <v>2178</v>
      </c>
      <c r="F42" s="10" t="str">
        <f t="shared" si="0"/>
        <v>Midmarket France VTT </v>
      </c>
    </row>
    <row r="43" spans="1:6" ht="15.75" x14ac:dyDescent="0.25">
      <c r="A43" s="3" t="s">
        <v>10</v>
      </c>
      <c r="B43" s="3" t="s">
        <v>9</v>
      </c>
      <c r="C43" s="3" t="s">
        <v>20</v>
      </c>
      <c r="D43" s="3" t="s">
        <v>8</v>
      </c>
      <c r="E43" s="9">
        <v>888</v>
      </c>
      <c r="F43" s="10" t="str">
        <f t="shared" si="0"/>
        <v>Midmarket Germany VTT </v>
      </c>
    </row>
    <row r="44" spans="1:6" ht="15.75" x14ac:dyDescent="0.25">
      <c r="A44" s="3" t="s">
        <v>5</v>
      </c>
      <c r="B44" s="3" t="s">
        <v>11</v>
      </c>
      <c r="C44" s="3" t="s">
        <v>20</v>
      </c>
      <c r="D44" s="3" t="s">
        <v>8</v>
      </c>
      <c r="E44" s="8">
        <v>1527</v>
      </c>
      <c r="F44" s="10" t="str">
        <f t="shared" si="0"/>
        <v>Government France VTT </v>
      </c>
    </row>
    <row r="45" spans="1:6" ht="15.75" x14ac:dyDescent="0.25">
      <c r="A45" s="3" t="s">
        <v>16</v>
      </c>
      <c r="B45" s="3" t="s">
        <v>11</v>
      </c>
      <c r="C45" s="3" t="s">
        <v>20</v>
      </c>
      <c r="D45" s="3" t="s">
        <v>8</v>
      </c>
      <c r="E45" s="8">
        <v>2151</v>
      </c>
      <c r="F45" s="10" t="str">
        <f t="shared" si="0"/>
        <v>Small Business France VTT </v>
      </c>
    </row>
    <row r="46" spans="1:6" ht="15.75" x14ac:dyDescent="0.25">
      <c r="A46" s="3" t="s">
        <v>5</v>
      </c>
      <c r="B46" s="3" t="s">
        <v>6</v>
      </c>
      <c r="C46" s="3" t="s">
        <v>20</v>
      </c>
      <c r="D46" s="3" t="s">
        <v>8</v>
      </c>
      <c r="E46" s="8">
        <v>1817</v>
      </c>
      <c r="F46" s="10" t="str">
        <f t="shared" si="0"/>
        <v>Government Canada VTT </v>
      </c>
    </row>
    <row r="47" spans="1:6" ht="15.75" x14ac:dyDescent="0.25">
      <c r="A47" s="3" t="s">
        <v>5</v>
      </c>
      <c r="B47" s="3" t="s">
        <v>11</v>
      </c>
      <c r="C47" s="3" t="s">
        <v>21</v>
      </c>
      <c r="D47" s="3" t="s">
        <v>8</v>
      </c>
      <c r="E47" s="8">
        <v>2750</v>
      </c>
      <c r="F47" s="10" t="str">
        <f t="shared" si="0"/>
        <v>Government France Amarilla </v>
      </c>
    </row>
    <row r="48" spans="1:6" ht="31.5" x14ac:dyDescent="0.25">
      <c r="A48" s="3" t="s">
        <v>14</v>
      </c>
      <c r="B48" s="3" t="s">
        <v>17</v>
      </c>
      <c r="C48" s="3" t="s">
        <v>21</v>
      </c>
      <c r="D48" s="3" t="s">
        <v>8</v>
      </c>
      <c r="E48" s="8">
        <v>1953</v>
      </c>
      <c r="F48" s="10" t="str">
        <f t="shared" si="0"/>
        <v>Channel Partners United States of America Amarilla </v>
      </c>
    </row>
    <row r="49" spans="1:6" ht="15.75" x14ac:dyDescent="0.25">
      <c r="A49" s="3" t="s">
        <v>15</v>
      </c>
      <c r="B49" s="3" t="s">
        <v>9</v>
      </c>
      <c r="C49" s="3" t="s">
        <v>21</v>
      </c>
      <c r="D49" s="3" t="s">
        <v>8</v>
      </c>
      <c r="E49" s="8">
        <v>4219.5</v>
      </c>
      <c r="F49" s="10" t="str">
        <f t="shared" si="0"/>
        <v>Enterprise Germany Amarilla </v>
      </c>
    </row>
    <row r="50" spans="1:6" ht="15.75" x14ac:dyDescent="0.25">
      <c r="A50" s="3" t="s">
        <v>5</v>
      </c>
      <c r="B50" s="3" t="s">
        <v>11</v>
      </c>
      <c r="C50" s="3" t="s">
        <v>21</v>
      </c>
      <c r="D50" s="3" t="s">
        <v>8</v>
      </c>
      <c r="E50" s="8">
        <v>1899</v>
      </c>
      <c r="F50" s="10" t="str">
        <f t="shared" si="0"/>
        <v>Government France Amarilla 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Srinivasareddy</cp:lastModifiedBy>
  <dcterms:created xsi:type="dcterms:W3CDTF">2015-06-05T18:17:20Z</dcterms:created>
  <dcterms:modified xsi:type="dcterms:W3CDTF">2023-09-14T13:13:38Z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b8794ff9-188f-405d-a842-a728a9ca1874</vt:lpwstr>
  </property>
</Properties>
</file>