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dhi Devan\Desktop\"/>
    </mc:Choice>
  </mc:AlternateContent>
  <xr:revisionPtr revIDLastSave="0" documentId="13_ncr:1_{FAD365C6-EEBE-4C2A-A18B-E51A618E348D}" xr6:coauthVersionLast="45" xr6:coauthVersionMax="45" xr10:uidLastSave="{00000000-0000-0000-0000-000000000000}"/>
  <bookViews>
    <workbookView xWindow="-110" yWindow="-110" windowWidth="19420" windowHeight="10420" activeTab="3" xr2:uid="{14B337B5-6522-45CB-9060-D229BFB7973F}"/>
  </bookViews>
  <sheets>
    <sheet name="Data" sheetId="1" r:id="rId1"/>
    <sheet name="Gender GINI Gain" sheetId="2" r:id="rId2"/>
    <sheet name="Region GINI Gain" sheetId="3" r:id="rId3"/>
    <sheet name="Age GINI Gain" sheetId="4" r:id="rId4"/>
  </sheets>
  <definedNames>
    <definedName name="_xlnm._FilterDatabase" localSheetId="0" hidden="1">Data!$A$1:$E$13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5" i="4" s="1"/>
  <c r="C6" i="4" s="1"/>
  <c r="C4" i="4"/>
  <c r="C6" i="3"/>
  <c r="C5" i="3"/>
  <c r="C4" i="3"/>
  <c r="C3" i="3"/>
  <c r="C2" i="3"/>
  <c r="C6" i="2"/>
  <c r="C4" i="2"/>
  <c r="C3" i="2"/>
  <c r="C2" i="2"/>
</calcChain>
</file>

<file path=xl/sharedStrings.xml><?xml version="1.0" encoding="utf-8"?>
<sst xmlns="http://schemas.openxmlformats.org/spreadsheetml/2006/main" count="81" uniqueCount="50">
  <si>
    <t>CustID</t>
  </si>
  <si>
    <t>Gender</t>
  </si>
  <si>
    <t>Region</t>
  </si>
  <si>
    <t>Age</t>
  </si>
  <si>
    <t>Response</t>
  </si>
  <si>
    <t>Female</t>
  </si>
  <si>
    <t>Male</t>
  </si>
  <si>
    <t>Bangalore</t>
  </si>
  <si>
    <t>Chennai</t>
  </si>
  <si>
    <t>Root Node (N:10; Target:4)</t>
  </si>
  <si>
    <t>Gender: Male (N:7; Target: 2)</t>
  </si>
  <si>
    <t>Gender: Female (N:3; Target:2)</t>
  </si>
  <si>
    <t>BINARY</t>
  </si>
  <si>
    <t>CONTINUOUS</t>
  </si>
  <si>
    <t>Target/Dep var</t>
  </si>
  <si>
    <t>Independent Variables</t>
  </si>
  <si>
    <t>Taget:2 Implies there are two 1s in the seven male records</t>
  </si>
  <si>
    <t>Node</t>
  </si>
  <si>
    <t>GINI Computation</t>
  </si>
  <si>
    <t>GINI Index</t>
  </si>
  <si>
    <t>Root</t>
  </si>
  <si>
    <t>Gender: male</t>
  </si>
  <si>
    <t>Gender: female</t>
  </si>
  <si>
    <t>Weighted avg (Gender)</t>
  </si>
  <si>
    <t>GINI Gain</t>
  </si>
  <si>
    <t>1-((4/10)^2+(6/10)^2)</t>
  </si>
  <si>
    <t>1-((2/7)^2+(5/7)^2)</t>
  </si>
  <si>
    <t>1-((2/3)^2+(1/3)^2)</t>
  </si>
  <si>
    <t>(7/10)*'Gender GINI Gain'!C3+(3/10)*'Gender GINI Gain'!C4</t>
  </si>
  <si>
    <t>Root Node - Weighted avg (Gender)</t>
  </si>
  <si>
    <t>Reg : Chennai</t>
  </si>
  <si>
    <t>Reg : Blr</t>
  </si>
  <si>
    <t>Weighted avg (region)</t>
  </si>
  <si>
    <t>Root Node - Weighted avg (region)</t>
  </si>
  <si>
    <t>NOTE</t>
  </si>
  <si>
    <t>Reg: Chn (N:6; Target: 3)</t>
  </si>
  <si>
    <t>Reg: Blr (N:4; Target:1)</t>
  </si>
  <si>
    <t>1-((6/10)^2+(4/10)^2)</t>
  </si>
  <si>
    <t>1-((3/6)^2+(3/6)^2)</t>
  </si>
  <si>
    <t>1-((1/4)^2+(3/4)^2)</t>
  </si>
  <si>
    <t>(6/10)*(Reg:Chn) + (4/10)*(Reg:Blr)</t>
  </si>
  <si>
    <t>Age&lt;25 (N:6; Target: 0)</t>
  </si>
  <si>
    <t>Age&gt;=25 (N:4; Target:4)</t>
  </si>
  <si>
    <t>Age&lt;25</t>
  </si>
  <si>
    <t>Age&gt;=25</t>
  </si>
  <si>
    <t>Weighted avg (Age)</t>
  </si>
  <si>
    <t>Root Node - Weighted avg (Age)</t>
  </si>
  <si>
    <t>1-(4/4)^2</t>
  </si>
  <si>
    <t>(6/10)*Age&lt;25 + (4/10)*Age&gt;=25</t>
  </si>
  <si>
    <t>1-(6/6)^2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</si>
</sst>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7066-8596-4AF7-B251-9575C800A1E5}">
  <sheetPr filterMode="1"/>
  <dimension ref="A1:I16"/>
  <sheetViews>
    <sheetView workbookViewId="0">
      <selection activeCell="D2" sqref="D2:D11"/>
    </sheetView>
  </sheetViews>
  <sheetFormatPr defaultRowHeight="14.5" x14ac:dyDescent="0.35"/>
  <cols>
    <col min="2" max="2" width="11.54296875" customWidth="1"/>
    <col min="3" max="3" width="10.81640625" customWidth="1"/>
    <col min="4" max="4" width="14.453125" customWidth="1"/>
    <col min="5" max="5" width="13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1</v>
      </c>
      <c r="B2" t="s">
        <v>6</v>
      </c>
      <c r="C2" t="s">
        <v>8</v>
      </c>
      <c r="D2">
        <v>24</v>
      </c>
      <c r="E2">
        <v>0</v>
      </c>
    </row>
    <row r="3" spans="1:7" hidden="1" x14ac:dyDescent="0.35">
      <c r="A3">
        <v>2</v>
      </c>
      <c r="B3" t="s">
        <v>6</v>
      </c>
      <c r="C3" t="s">
        <v>8</v>
      </c>
      <c r="D3">
        <v>27</v>
      </c>
      <c r="E3">
        <v>1</v>
      </c>
    </row>
    <row r="4" spans="1:7" hidden="1" x14ac:dyDescent="0.35">
      <c r="A4">
        <v>3</v>
      </c>
      <c r="B4" t="s">
        <v>6</v>
      </c>
      <c r="C4" t="s">
        <v>8</v>
      </c>
      <c r="D4">
        <v>28</v>
      </c>
      <c r="E4">
        <v>1</v>
      </c>
    </row>
    <row r="5" spans="1:7" x14ac:dyDescent="0.35">
      <c r="A5">
        <v>4</v>
      </c>
      <c r="B5" t="s">
        <v>6</v>
      </c>
      <c r="C5" t="s">
        <v>7</v>
      </c>
      <c r="D5">
        <v>22</v>
      </c>
      <c r="E5">
        <v>0</v>
      </c>
    </row>
    <row r="6" spans="1:7" hidden="1" x14ac:dyDescent="0.35">
      <c r="A6">
        <v>5</v>
      </c>
      <c r="B6" t="s">
        <v>5</v>
      </c>
      <c r="C6" t="s">
        <v>7</v>
      </c>
      <c r="D6">
        <v>25</v>
      </c>
      <c r="E6">
        <v>1</v>
      </c>
    </row>
    <row r="7" spans="1:7" x14ac:dyDescent="0.35">
      <c r="A7">
        <v>6</v>
      </c>
      <c r="B7" t="s">
        <v>6</v>
      </c>
      <c r="C7" t="s">
        <v>8</v>
      </c>
      <c r="D7">
        <v>24</v>
      </c>
      <c r="E7">
        <v>0</v>
      </c>
    </row>
    <row r="8" spans="1:7" x14ac:dyDescent="0.35">
      <c r="A8">
        <v>7</v>
      </c>
      <c r="B8" t="s">
        <v>5</v>
      </c>
      <c r="C8" t="s">
        <v>7</v>
      </c>
      <c r="D8">
        <v>23</v>
      </c>
      <c r="E8">
        <v>0</v>
      </c>
    </row>
    <row r="9" spans="1:7" x14ac:dyDescent="0.35">
      <c r="A9">
        <v>8</v>
      </c>
      <c r="B9" t="s">
        <v>6</v>
      </c>
      <c r="C9" t="s">
        <v>7</v>
      </c>
      <c r="D9">
        <v>23</v>
      </c>
      <c r="E9">
        <v>0</v>
      </c>
    </row>
    <row r="10" spans="1:7" hidden="1" x14ac:dyDescent="0.35">
      <c r="A10">
        <v>9</v>
      </c>
      <c r="B10" t="s">
        <v>5</v>
      </c>
      <c r="C10" t="s">
        <v>8</v>
      </c>
      <c r="D10">
        <v>25</v>
      </c>
      <c r="E10">
        <v>1</v>
      </c>
    </row>
    <row r="11" spans="1:7" x14ac:dyDescent="0.35">
      <c r="A11">
        <v>10</v>
      </c>
      <c r="B11" t="s">
        <v>6</v>
      </c>
      <c r="C11" t="s">
        <v>8</v>
      </c>
      <c r="D11">
        <v>24</v>
      </c>
      <c r="E11">
        <v>0</v>
      </c>
    </row>
    <row r="12" spans="1:7" hidden="1" x14ac:dyDescent="0.35">
      <c r="B12" s="6" t="s">
        <v>12</v>
      </c>
      <c r="C12" s="6" t="s">
        <v>12</v>
      </c>
      <c r="D12" s="6" t="s">
        <v>13</v>
      </c>
      <c r="E12" s="6" t="s">
        <v>12</v>
      </c>
    </row>
    <row r="13" spans="1:7" hidden="1" x14ac:dyDescent="0.35">
      <c r="B13" s="3" t="s">
        <v>15</v>
      </c>
      <c r="C13" s="3"/>
      <c r="D13" s="3"/>
      <c r="E13" s="5" t="s">
        <v>14</v>
      </c>
    </row>
    <row r="16" spans="1:7" x14ac:dyDescent="0.35">
      <c r="G16" s="7"/>
    </row>
  </sheetData>
  <autoFilter ref="A1:E13" xr:uid="{0485705C-4814-42FA-9C39-0C769DFAE358}">
    <filterColumn colId="3">
      <filters>
        <filter val="22"/>
        <filter val="23"/>
        <filter val="24"/>
      </filters>
    </filterColumn>
  </autoFilter>
  <mergeCells count="1"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9DCA-2BB3-42FE-A0AC-7F788E4E6C77}">
  <dimension ref="A1:K16"/>
  <sheetViews>
    <sheetView workbookViewId="0">
      <selection activeCell="B2" sqref="B2:C2"/>
    </sheetView>
  </sheetViews>
  <sheetFormatPr defaultRowHeight="14.5" x14ac:dyDescent="0.35"/>
  <cols>
    <col min="1" max="1" width="20.1796875" bestFit="1" customWidth="1"/>
    <col min="2" max="2" width="51.26953125" bestFit="1" customWidth="1"/>
    <col min="3" max="3" width="9.54296875" bestFit="1" customWidth="1"/>
  </cols>
  <sheetData>
    <row r="1" spans="1:11" x14ac:dyDescent="0.35">
      <c r="A1" s="4" t="s">
        <v>17</v>
      </c>
      <c r="B1" s="4" t="s">
        <v>18</v>
      </c>
      <c r="C1" s="4" t="s">
        <v>19</v>
      </c>
    </row>
    <row r="2" spans="1:11" x14ac:dyDescent="0.35">
      <c r="A2" t="s">
        <v>20</v>
      </c>
      <c r="B2" t="s">
        <v>25</v>
      </c>
      <c r="C2">
        <f>1-((4/10)^2+(6/10)^2)</f>
        <v>0.48</v>
      </c>
    </row>
    <row r="3" spans="1:11" x14ac:dyDescent="0.35">
      <c r="A3" t="s">
        <v>21</v>
      </c>
      <c r="B3" t="s">
        <v>26</v>
      </c>
      <c r="C3" s="8">
        <f>1-((2/7)^2+(5/7)^2)</f>
        <v>0.40816326530612246</v>
      </c>
      <c r="H3" s="1" t="s">
        <v>9</v>
      </c>
      <c r="I3" s="1"/>
    </row>
    <row r="4" spans="1:11" x14ac:dyDescent="0.35">
      <c r="A4" t="s">
        <v>22</v>
      </c>
      <c r="B4" t="s">
        <v>27</v>
      </c>
      <c r="C4" s="8">
        <f>1-((2/3)^2+(1/3)^2)</f>
        <v>0.44444444444444442</v>
      </c>
      <c r="H4" s="1"/>
      <c r="I4" s="1"/>
    </row>
    <row r="5" spans="1:11" x14ac:dyDescent="0.35">
      <c r="A5" t="s">
        <v>23</v>
      </c>
      <c r="B5" t="s">
        <v>28</v>
      </c>
      <c r="C5" s="8">
        <v>0.419047619047619</v>
      </c>
    </row>
    <row r="6" spans="1:11" x14ac:dyDescent="0.35">
      <c r="A6" s="4" t="s">
        <v>24</v>
      </c>
      <c r="B6" s="4" t="s">
        <v>29</v>
      </c>
      <c r="C6" s="9">
        <f>C2-C5</f>
        <v>6.095238095238098E-2</v>
      </c>
    </row>
    <row r="8" spans="1:11" x14ac:dyDescent="0.35">
      <c r="F8" s="2" t="s">
        <v>10</v>
      </c>
      <c r="G8" s="2"/>
      <c r="J8" s="2" t="s">
        <v>11</v>
      </c>
      <c r="K8" s="2"/>
    </row>
    <row r="9" spans="1:11" x14ac:dyDescent="0.35">
      <c r="F9" s="2"/>
      <c r="G9" s="2"/>
      <c r="J9" s="2"/>
      <c r="K9" s="2"/>
    </row>
    <row r="16" spans="1:11" x14ac:dyDescent="0.35">
      <c r="A16" t="s">
        <v>34</v>
      </c>
      <c r="B16" s="7" t="s">
        <v>16</v>
      </c>
    </row>
  </sheetData>
  <mergeCells count="3">
    <mergeCell ref="H3:I4"/>
    <mergeCell ref="F8:G9"/>
    <mergeCell ref="J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6CBD-4736-4093-8071-C04B56E04BCF}">
  <dimension ref="A1:L10"/>
  <sheetViews>
    <sheetView workbookViewId="0">
      <selection activeCell="A6" sqref="A6:C6"/>
    </sheetView>
  </sheetViews>
  <sheetFormatPr defaultRowHeight="14.5" x14ac:dyDescent="0.35"/>
  <cols>
    <col min="1" max="1" width="20.1796875" bestFit="1" customWidth="1"/>
    <col min="2" max="2" width="51.26953125" bestFit="1" customWidth="1"/>
    <col min="3" max="3" width="11.81640625" bestFit="1" customWidth="1"/>
  </cols>
  <sheetData>
    <row r="1" spans="1:12" x14ac:dyDescent="0.35">
      <c r="A1" s="4" t="s">
        <v>17</v>
      </c>
      <c r="B1" s="4" t="s">
        <v>18</v>
      </c>
      <c r="C1" s="4" t="s">
        <v>19</v>
      </c>
    </row>
    <row r="2" spans="1:12" x14ac:dyDescent="0.35">
      <c r="A2" t="s">
        <v>20</v>
      </c>
      <c r="B2" t="s">
        <v>37</v>
      </c>
      <c r="C2">
        <f>1-((6/10)^2+(4/10)^2)</f>
        <v>0.48</v>
      </c>
    </row>
    <row r="3" spans="1:12" x14ac:dyDescent="0.35">
      <c r="A3" t="s">
        <v>30</v>
      </c>
      <c r="B3" t="s">
        <v>38</v>
      </c>
      <c r="C3">
        <f>1-((3/6)^2+(3/6)^2)</f>
        <v>0.5</v>
      </c>
    </row>
    <row r="4" spans="1:12" x14ac:dyDescent="0.35">
      <c r="A4" t="s">
        <v>31</v>
      </c>
      <c r="B4" t="s">
        <v>39</v>
      </c>
      <c r="C4">
        <f>1-((1/4)^2+(3/4)^2)</f>
        <v>0.375</v>
      </c>
      <c r="I4" s="1" t="s">
        <v>9</v>
      </c>
      <c r="J4" s="1"/>
    </row>
    <row r="5" spans="1:12" x14ac:dyDescent="0.35">
      <c r="A5" t="s">
        <v>32</v>
      </c>
      <c r="B5" t="s">
        <v>40</v>
      </c>
      <c r="C5">
        <f>(6/10)*C3+(4/10)*C4</f>
        <v>0.45</v>
      </c>
      <c r="I5" s="1"/>
      <c r="J5" s="1"/>
    </row>
    <row r="6" spans="1:12" x14ac:dyDescent="0.35">
      <c r="A6" s="4" t="s">
        <v>24</v>
      </c>
      <c r="B6" s="4" t="s">
        <v>33</v>
      </c>
      <c r="C6" s="4">
        <f>C2-C5</f>
        <v>2.9999999999999971E-2</v>
      </c>
    </row>
    <row r="9" spans="1:12" x14ac:dyDescent="0.35">
      <c r="G9" s="2" t="s">
        <v>35</v>
      </c>
      <c r="H9" s="2"/>
      <c r="K9" s="2" t="s">
        <v>36</v>
      </c>
      <c r="L9" s="2"/>
    </row>
    <row r="10" spans="1:12" x14ac:dyDescent="0.35">
      <c r="G10" s="2"/>
      <c r="H10" s="2"/>
      <c r="K10" s="2"/>
      <c r="L10" s="2"/>
    </row>
  </sheetData>
  <mergeCells count="3">
    <mergeCell ref="I4:J5"/>
    <mergeCell ref="G9:H10"/>
    <mergeCell ref="K9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6A4D-CB7C-448D-A8D9-CDC2139EB403}">
  <dimension ref="A1:L9"/>
  <sheetViews>
    <sheetView tabSelected="1" workbookViewId="0">
      <selection activeCell="A6" sqref="A6:C6"/>
    </sheetView>
  </sheetViews>
  <sheetFormatPr defaultRowHeight="14.5" x14ac:dyDescent="0.35"/>
  <cols>
    <col min="1" max="1" width="20.1796875" bestFit="1" customWidth="1"/>
    <col min="2" max="2" width="51.26953125" bestFit="1" customWidth="1"/>
    <col min="3" max="3" width="11.81640625" bestFit="1" customWidth="1"/>
  </cols>
  <sheetData>
    <row r="1" spans="1:12" x14ac:dyDescent="0.35">
      <c r="A1" s="4" t="s">
        <v>17</v>
      </c>
      <c r="B1" s="4" t="s">
        <v>18</v>
      </c>
      <c r="C1" s="4" t="s">
        <v>19</v>
      </c>
    </row>
    <row r="2" spans="1:12" x14ac:dyDescent="0.35">
      <c r="A2" t="s">
        <v>20</v>
      </c>
      <c r="B2" t="s">
        <v>25</v>
      </c>
      <c r="C2" s="8">
        <v>0.48</v>
      </c>
    </row>
    <row r="3" spans="1:12" x14ac:dyDescent="0.35">
      <c r="A3" t="s">
        <v>43</v>
      </c>
      <c r="B3" t="s">
        <v>49</v>
      </c>
      <c r="C3" s="8">
        <f>1-(6/6)^2</f>
        <v>0</v>
      </c>
      <c r="I3" s="1" t="s">
        <v>9</v>
      </c>
      <c r="J3" s="1"/>
    </row>
    <row r="4" spans="1:12" x14ac:dyDescent="0.35">
      <c r="A4" t="s">
        <v>44</v>
      </c>
      <c r="B4" t="s">
        <v>47</v>
      </c>
      <c r="C4" s="8">
        <f>1-(4/4)^2</f>
        <v>0</v>
      </c>
      <c r="I4" s="1"/>
      <c r="J4" s="1"/>
    </row>
    <row r="5" spans="1:12" x14ac:dyDescent="0.35">
      <c r="A5" t="s">
        <v>45</v>
      </c>
      <c r="B5" t="s">
        <v>48</v>
      </c>
      <c r="C5" s="8">
        <f>(6/10)*C3</f>
        <v>0</v>
      </c>
    </row>
    <row r="6" spans="1:12" x14ac:dyDescent="0.35">
      <c r="A6" s="4" t="s">
        <v>24</v>
      </c>
      <c r="B6" s="4" t="s">
        <v>46</v>
      </c>
      <c r="C6" s="9">
        <f>C2-C5</f>
        <v>0.48</v>
      </c>
    </row>
    <row r="8" spans="1:12" x14ac:dyDescent="0.35">
      <c r="G8" s="2" t="s">
        <v>41</v>
      </c>
      <c r="H8" s="2"/>
      <c r="K8" s="2" t="s">
        <v>42</v>
      </c>
      <c r="L8" s="2"/>
    </row>
    <row r="9" spans="1:12" x14ac:dyDescent="0.35">
      <c r="G9" s="2"/>
      <c r="H9" s="2"/>
      <c r="K9" s="2"/>
      <c r="L9" s="2"/>
    </row>
  </sheetData>
  <mergeCells count="3">
    <mergeCell ref="I3:J4"/>
    <mergeCell ref="G8:H9"/>
    <mergeCell ref="K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Gender GINI Gain</vt:lpstr>
      <vt:lpstr>Region GINI Gain</vt:lpstr>
      <vt:lpstr>Age GINI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srinidhi devan</dc:creator>
  <cp:lastModifiedBy>srinidhi devan</cp:lastModifiedBy>
  <dcterms:created xsi:type="dcterms:W3CDTF">2020-08-26T08:19:18Z</dcterms:created>
  <dcterms:modified xsi:type="dcterms:W3CDTF">2020-08-26T15:12:28Z</dcterms:modified>
</cp:coreProperties>
</file>