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surehosting-my.sharepoint.com/personal/srinir_qsure_co_za/Documents/Desktop/New folder (2)/Seleniumworkspace/Xcelerate_Maven/Test data/"/>
    </mc:Choice>
  </mc:AlternateContent>
  <xr:revisionPtr revIDLastSave="22" documentId="13_ncr:1_{84910530-4DDC-43C2-A28A-C3D3AF8E2876}" xr6:coauthVersionLast="47" xr6:coauthVersionMax="47" xr10:uidLastSave="{D1330FB6-C273-42DD-A9E9-067756FF863B}"/>
  <bookViews>
    <workbookView xWindow="-120" yWindow="-120" windowWidth="24240" windowHeight="13140" activeTab="2" xr2:uid="{00000000-000D-0000-FFFF-FFFF00000000}"/>
  </bookViews>
  <sheets>
    <sheet name="Mercury" sheetId="1" r:id="rId1"/>
    <sheet name="Login" sheetId="2" r:id="rId2"/>
    <sheet name="story1" sheetId="53" r:id="rId3"/>
    <sheet name="BankAccountCreation" sheetId="20" r:id="rId4"/>
    <sheet name="Dashboard" sheetId="3" r:id="rId5"/>
    <sheet name="CollPeriodBalances_MCC" sheetId="4" r:id="rId6"/>
    <sheet name="CollPeriodBalances_MCC_MUMD" sheetId="21" r:id="rId7"/>
    <sheet name="CollPeriodBalances_MCC_SUMD" sheetId="22" r:id="rId8"/>
    <sheet name="CollPeriodBalances_MCC_Ext" sheetId="15" r:id="rId9"/>
    <sheet name="CollPeriodBalances_MCC_Ext_MUMD" sheetId="48" r:id="rId10"/>
    <sheet name="CollPeriodBalances_MCC_Ext_SUMD" sheetId="47" r:id="rId11"/>
    <sheet name="CollPeriodBalances_MCP" sheetId="5" r:id="rId12"/>
    <sheet name="CollPeriodBalances_MCP_MUMD" sheetId="46" r:id="rId13"/>
    <sheet name="CollPeriodBalances_MCP_SUMD" sheetId="51" r:id="rId14"/>
    <sheet name="CollPeriodBalances_MCP_Ext" sheetId="16" r:id="rId15"/>
    <sheet name="CollPeriodBalances_MCP_Ext_MUMD" sheetId="44" r:id="rId16"/>
    <sheet name="CollPeriodBalances_MCP_Ext_SUMD" sheetId="43" r:id="rId17"/>
    <sheet name="CollectionImport" sheetId="6" r:id="rId18"/>
    <sheet name="CollectionImport_MUMD" sheetId="25" r:id="rId19"/>
    <sheet name="CollectionImport_SUMD" sheetId="26" r:id="rId20"/>
    <sheet name="CollectionImport_Ext" sheetId="17" r:id="rId21"/>
    <sheet name="CollectionImport_Ext_MUMD" sheetId="40" r:id="rId22"/>
    <sheet name="CollectionImport_Ext_SUMD" sheetId="39" r:id="rId23"/>
    <sheet name="PaymentImport" sheetId="7" r:id="rId24"/>
    <sheet name="PaymentImport_MUMD" sheetId="27" r:id="rId25"/>
    <sheet name="PaymentImport_SUMD" sheetId="28" r:id="rId26"/>
    <sheet name="PaymentImport_Ext" sheetId="18" r:id="rId27"/>
    <sheet name="PaymentImport_Ext_MUMD" sheetId="36" r:id="rId28"/>
    <sheet name="PaymentImport_Ext_SUMD" sheetId="35" r:id="rId29"/>
    <sheet name="NewUser_creation" sheetId="9" r:id="rId30"/>
    <sheet name="NominatedPayments" sheetId="11" r:id="rId31"/>
    <sheet name="NominatedPayments_MUMD" sheetId="34" r:id="rId32"/>
    <sheet name="NominatedPayments_SUMD" sheetId="33" r:id="rId33"/>
    <sheet name="Journals" sheetId="12" r:id="rId34"/>
    <sheet name="Journals_Ext" sheetId="19" r:id="rId35"/>
    <sheet name="Journals_MUMD" sheetId="32" r:id="rId36"/>
    <sheet name="Journals_SUMD" sheetId="31" r:id="rId37"/>
    <sheet name="Journals_Ext_MUMD" sheetId="30" r:id="rId38"/>
    <sheet name="Journals_Ext_SUMD" sheetId="29" r:id="rId39"/>
    <sheet name="NewEntity_creation" sheetId="10" r:id="rId40"/>
    <sheet name="ISOPAIN" sheetId="52" r:id="rId41"/>
    <sheet name="QuoteCreation" sheetId="54" r:id="rId42"/>
    <sheet name="B2BSetup" sheetId="55" r:id="rId43"/>
    <sheet name="ACBEbtryClass" sheetId="56" r:id="rId44"/>
    <sheet name="Sheet1" sheetId="57" r:id="rId45"/>
    <sheet name="Sheet2" sheetId="58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20" l="1"/>
  <c r="S2" i="20"/>
  <c r="I125" i="2"/>
  <c r="G126" i="2"/>
  <c r="I21" i="57" l="1"/>
  <c r="G22" i="57"/>
  <c r="G19" i="57"/>
  <c r="G21" i="57"/>
  <c r="G20" i="57"/>
  <c r="CN35" i="53" l="1"/>
  <c r="CL35" i="53"/>
  <c r="CJ24" i="53"/>
  <c r="AZ9" i="53" l="1"/>
  <c r="AZ3" i="57"/>
  <c r="BS11" i="53"/>
  <c r="BN11" i="53"/>
  <c r="BO11" i="53"/>
  <c r="BV13" i="53"/>
  <c r="BW13" i="53"/>
  <c r="BT11" i="53" l="1"/>
  <c r="BW11" i="53"/>
  <c r="BV11" i="53" l="1"/>
  <c r="AZ11" i="53"/>
  <c r="AZ3" i="54" l="1"/>
  <c r="AZ3" i="53" l="1"/>
</calcChain>
</file>

<file path=xl/sharedStrings.xml><?xml version="1.0" encoding="utf-8"?>
<sst xmlns="http://schemas.openxmlformats.org/spreadsheetml/2006/main" count="3101" uniqueCount="436">
  <si>
    <t>Password</t>
  </si>
  <si>
    <t>TestScript</t>
  </si>
  <si>
    <t>MCC</t>
  </si>
  <si>
    <t>Username</t>
  </si>
  <si>
    <t>EntityName</t>
  </si>
  <si>
    <t>Agreement</t>
  </si>
  <si>
    <t>CollectionPeriod</t>
  </si>
  <si>
    <t>ActionDate</t>
  </si>
  <si>
    <t>AccountHolder</t>
  </si>
  <si>
    <t>AccountNumber</t>
  </si>
  <si>
    <t>BranchCode</t>
  </si>
  <si>
    <t>BankAccountType</t>
  </si>
  <si>
    <t>Amount</t>
  </si>
  <si>
    <t>TransactionRef</t>
  </si>
  <si>
    <t>InternalRef</t>
  </si>
  <si>
    <t>Lancen</t>
  </si>
  <si>
    <t>P@ssw0rd</t>
  </si>
  <si>
    <t>ABC Concepts</t>
  </si>
  <si>
    <t>Annuals - ABC - ST FSP</t>
  </si>
  <si>
    <t>Generic - ABC - ST FSP</t>
  </si>
  <si>
    <t>2017-11-01 TO 2017-12-15</t>
  </si>
  <si>
    <t>14/16/2017</t>
  </si>
  <si>
    <t>Srini</t>
  </si>
  <si>
    <t>Lucky</t>
  </si>
  <si>
    <t>Current</t>
  </si>
  <si>
    <t>Test in UAT</t>
  </si>
  <si>
    <t>TC01_MercuryRegister</t>
  </si>
  <si>
    <t>client</t>
  </si>
  <si>
    <t>environment</t>
  </si>
  <si>
    <t>UK</t>
  </si>
  <si>
    <t>test</t>
  </si>
  <si>
    <t>Xcelerate_MCC</t>
  </si>
  <si>
    <t>Xcelerate_MCP</t>
  </si>
  <si>
    <t>Tc_Name</t>
  </si>
  <si>
    <t>iteration</t>
  </si>
  <si>
    <t>url</t>
  </si>
  <si>
    <t>Tc_01_ManualcaptureCollection</t>
  </si>
  <si>
    <t>http://172.20.92.19/Login/LogOn?ReturnUrl=%2f</t>
  </si>
  <si>
    <t>lancen</t>
  </si>
  <si>
    <t>Tc_06_NewEntityCreation</t>
  </si>
  <si>
    <t>Entity_Name</t>
  </si>
  <si>
    <t>ABC concepts</t>
  </si>
  <si>
    <t>clarendon</t>
  </si>
  <si>
    <t>Agreement_Name</t>
  </si>
  <si>
    <t>BucketID</t>
  </si>
  <si>
    <t>srini</t>
  </si>
  <si>
    <t>Branchcode</t>
  </si>
  <si>
    <t>BankAccType</t>
  </si>
  <si>
    <t>IntRef</t>
  </si>
  <si>
    <t>TransRef</t>
  </si>
  <si>
    <t>Tc_02_ManualcapturePayment</t>
  </si>
  <si>
    <t>IntRefPmtCap</t>
  </si>
  <si>
    <t>Transtype</t>
  </si>
  <si>
    <t>Commission</t>
  </si>
  <si>
    <t>PmtSubtype</t>
  </si>
  <si>
    <t>Commission only</t>
  </si>
  <si>
    <t>Tc_03_CollectionImport</t>
  </si>
  <si>
    <t>Tc_04_PaymentImport</t>
  </si>
  <si>
    <t>Tc_05_NewUserCcreation</t>
  </si>
  <si>
    <t>EntitySearch</t>
  </si>
  <si>
    <t>Insure group managers</t>
  </si>
  <si>
    <t>Title</t>
  </si>
  <si>
    <t>FirstName</t>
  </si>
  <si>
    <t>Surname</t>
  </si>
  <si>
    <t>repala</t>
  </si>
  <si>
    <t>Designation</t>
  </si>
  <si>
    <t>Tester</t>
  </si>
  <si>
    <t>IDNumber</t>
  </si>
  <si>
    <t>g4109063</t>
  </si>
  <si>
    <t>Telephone</t>
  </si>
  <si>
    <t>MobilePhone</t>
  </si>
  <si>
    <t>Fax</t>
  </si>
  <si>
    <t>srinivas@repalas.com</t>
  </si>
  <si>
    <t>EMailAddress</t>
  </si>
  <si>
    <t>Messanger</t>
  </si>
  <si>
    <t>MSN</t>
  </si>
  <si>
    <t>PositionID</t>
  </si>
  <si>
    <t>Owner</t>
  </si>
  <si>
    <t>Physical Address, IOM HOUSE, 6 ST GILESs, RANDBURG, RANDBURG, Gauteng</t>
  </si>
  <si>
    <t>EntityAddressID</t>
  </si>
  <si>
    <t>Mr</t>
  </si>
  <si>
    <t>LEntityType</t>
  </si>
  <si>
    <t>Company</t>
  </si>
  <si>
    <t>EnityTypeID</t>
  </si>
  <si>
    <t>Insurer</t>
  </si>
  <si>
    <t>RegRIdType</t>
  </si>
  <si>
    <t>Gauteng</t>
  </si>
  <si>
    <t>ProvinceId</t>
  </si>
  <si>
    <t>Building</t>
  </si>
  <si>
    <t>IOM House</t>
  </si>
  <si>
    <t>Street</t>
  </si>
  <si>
    <t>6 St Giles street</t>
  </si>
  <si>
    <t>Suburb</t>
  </si>
  <si>
    <t>Johannesburg</t>
  </si>
  <si>
    <t>Midrand</t>
  </si>
  <si>
    <t>Town</t>
  </si>
  <si>
    <t>PostalCode</t>
  </si>
  <si>
    <t>Hello</t>
  </si>
  <si>
    <t>Hi</t>
  </si>
  <si>
    <t>U1237856</t>
  </si>
  <si>
    <t>ELtype</t>
  </si>
  <si>
    <t>Entity</t>
  </si>
  <si>
    <t>Absa Life Limited</t>
  </si>
  <si>
    <t>CTU - CTU - ST FSP</t>
  </si>
  <si>
    <t>EntLnkType</t>
  </si>
  <si>
    <t>AIRMS</t>
  </si>
  <si>
    <t>EntityName1</t>
  </si>
  <si>
    <t>Tc_07_NominatedPayments</t>
  </si>
  <si>
    <t>Test1</t>
  </si>
  <si>
    <t>Test2</t>
  </si>
  <si>
    <t>DebitAmount</t>
  </si>
  <si>
    <t>Description</t>
  </si>
  <si>
    <t>BucketID2</t>
  </si>
  <si>
    <t>Amount2</t>
  </si>
  <si>
    <t>Description2</t>
  </si>
  <si>
    <t>Tc_08_Journals</t>
  </si>
  <si>
    <t>Test</t>
  </si>
  <si>
    <t>01/02/2018 TO 15/03/2018</t>
  </si>
  <si>
    <t>Tc_09_ManualcaptureCollection_Ext</t>
  </si>
  <si>
    <t>anitae</t>
  </si>
  <si>
    <t>Claims</t>
  </si>
  <si>
    <t>Tc_10_ManualcapturePayment_Ext</t>
  </si>
  <si>
    <t>Tc_11_CollectionImport_Ext</t>
  </si>
  <si>
    <t>Tc_12_PaymentImport_Ext</t>
  </si>
  <si>
    <t>Tc_13_Journals_Ext</t>
  </si>
  <si>
    <t>Tc_14_Authorization_Collections</t>
  </si>
  <si>
    <t>Tc_15_Recall_Collection</t>
  </si>
  <si>
    <t>queenb</t>
  </si>
  <si>
    <t>Tc_16_Recall_Payments</t>
  </si>
  <si>
    <t>Tc_17_Recall_Journals</t>
  </si>
  <si>
    <t>Tc_18_Recall_Collectiion_Ext</t>
  </si>
  <si>
    <t>Tc_19_Recall_Payments_Ext</t>
  </si>
  <si>
    <t>Tc_20_Recall_Journals_Ext</t>
  </si>
  <si>
    <t>ashp</t>
  </si>
  <si>
    <t>anneliseh</t>
  </si>
  <si>
    <t>SubAccount_Name</t>
  </si>
  <si>
    <t>JAM - Multimark</t>
  </si>
  <si>
    <t>Tc_21_BankAccountCreation</t>
  </si>
  <si>
    <t>krystyn</t>
  </si>
  <si>
    <t>ACBUserCode</t>
  </si>
  <si>
    <t>FTPUsername</t>
  </si>
  <si>
    <t>Sub_iteration</t>
  </si>
  <si>
    <t>Tc_01_ManualcaptureCollection_SUMD</t>
  </si>
  <si>
    <t>bongiwem</t>
  </si>
  <si>
    <t>Tc_01_ManualcaptureCollection_MUMD</t>
  </si>
  <si>
    <t>Tc_02_ManualcapturePayment_SUMD</t>
  </si>
  <si>
    <t>Tc_02_ManualcapturePayment_MUMD</t>
  </si>
  <si>
    <t>Tc_03_CollectionImport_SUMD</t>
  </si>
  <si>
    <t>Tc_03_CollectionImport_MUMD</t>
  </si>
  <si>
    <t>Tc_04_PaymentImport_SUMD</t>
  </si>
  <si>
    <t>Tc_04_PaymentImport_MUMD</t>
  </si>
  <si>
    <t>01/03/2018 TO 15/04/2018</t>
  </si>
  <si>
    <t>Tc_13_Journals_Ext_SUMD</t>
  </si>
  <si>
    <t>Tc_13_Journals_Ext_MUMD</t>
  </si>
  <si>
    <t>Tc_08_Journals_SUMD</t>
  </si>
  <si>
    <t>Tc_08_Journals_MUMD</t>
  </si>
  <si>
    <t>Tc_07_NominatedPayments_SUMD</t>
  </si>
  <si>
    <t>Tc_07_NominatedPayments_MUMD</t>
  </si>
  <si>
    <t>Tc_12_PaymentImport_Ext_SUMD</t>
  </si>
  <si>
    <t>Tc_12_PaymentImport_Ext_MUMD</t>
  </si>
  <si>
    <t>Tc_11_CollectionImport_Ext_SUMD</t>
  </si>
  <si>
    <t>Tc_11_CollectionImport_Ext_MUMD</t>
  </si>
  <si>
    <t>Tc_10_ManualcapturePayment_Ext_SUMD</t>
  </si>
  <si>
    <t>Tc_10_ManualcapturePayment_Ext_MUMD</t>
  </si>
  <si>
    <t>Tc_09_ManualcaptureCollection_Ext_SUMD</t>
  </si>
  <si>
    <t>Tc_09_ManualcaptureCollection_Ext_MUMD</t>
  </si>
  <si>
    <t>Admicom</t>
  </si>
  <si>
    <t>regentfebr2018a</t>
  </si>
  <si>
    <t>Broker Fees</t>
  </si>
  <si>
    <t>Broker Fee</t>
  </si>
  <si>
    <t>Satib Insurance</t>
  </si>
  <si>
    <t>SATIB - SATIB - ST FSP</t>
  </si>
  <si>
    <t>Pangolin sa</t>
  </si>
  <si>
    <t>Refund</t>
  </si>
  <si>
    <t>SATIB INSURANCE</t>
  </si>
  <si>
    <t>Commission Only</t>
  </si>
  <si>
    <t>Environment</t>
  </si>
  <si>
    <t>Client</t>
  </si>
  <si>
    <t>ABC</t>
  </si>
  <si>
    <t>Insure group</t>
  </si>
  <si>
    <t>hhtp://172.20.92.22/</t>
  </si>
  <si>
    <t>B2BUser_Name</t>
  </si>
  <si>
    <t>Edi_Password_Name</t>
  </si>
  <si>
    <t>ServiceChannel_Name</t>
  </si>
  <si>
    <t>User_Descriptiom</t>
  </si>
  <si>
    <t>AccountDesp</t>
  </si>
  <si>
    <t>SubAcc</t>
  </si>
  <si>
    <t>Status</t>
  </si>
  <si>
    <t>B2BUser</t>
  </si>
  <si>
    <t>ISOPAIN_Fintegrate_Project</t>
  </si>
  <si>
    <t>Internal</t>
  </si>
  <si>
    <t>SubAc - Sub Account 1</t>
  </si>
  <si>
    <t>Active</t>
  </si>
  <si>
    <t>Test10 - Test01</t>
  </si>
  <si>
    <t>Inactive</t>
  </si>
  <si>
    <t>Test101 - Test011</t>
  </si>
  <si>
    <t>Test102 - Test012</t>
  </si>
  <si>
    <t>Test12 - Test023</t>
  </si>
  <si>
    <t>Test14 - Test024</t>
  </si>
  <si>
    <t>Xcelerate_UAT</t>
  </si>
  <si>
    <t>ernstp</t>
  </si>
  <si>
    <t>Tc_23_FeeTest</t>
  </si>
  <si>
    <t>theab</t>
  </si>
  <si>
    <t>FTPPWD</t>
  </si>
  <si>
    <t>ACBUserID</t>
  </si>
  <si>
    <t>DebTransLim</t>
  </si>
  <si>
    <t>DebAgreeLim</t>
  </si>
  <si>
    <t>CreTransLim</t>
  </si>
  <si>
    <t>CreAgreeLim</t>
  </si>
  <si>
    <t>UserCode</t>
  </si>
  <si>
    <t>Cheque</t>
  </si>
  <si>
    <t>srinir</t>
  </si>
  <si>
    <t>Tc_22_ISOPAIN_Fintegrate_Project</t>
  </si>
  <si>
    <t>CTU - CTU - Claims Handling</t>
  </si>
  <si>
    <t>Tc_14_Reports_Module</t>
  </si>
  <si>
    <t>Environment1</t>
  </si>
  <si>
    <t>TES86896316</t>
  </si>
  <si>
    <t>Test100</t>
  </si>
  <si>
    <t>SQL Test100</t>
  </si>
  <si>
    <t>ServiceId</t>
  </si>
  <si>
    <t>ServiceTypeId</t>
  </si>
  <si>
    <t>ServiceId1</t>
  </si>
  <si>
    <t>ServiceTypeId1</t>
  </si>
  <si>
    <t>Collections</t>
  </si>
  <si>
    <t>Same Day</t>
  </si>
  <si>
    <t>Payments</t>
  </si>
  <si>
    <t>Realtime</t>
  </si>
  <si>
    <t>NAEDO</t>
  </si>
  <si>
    <t>Corp SSV</t>
  </si>
  <si>
    <t>Real-Time gross settlement (payment greater than R5mil)</t>
  </si>
  <si>
    <t>0843353667</t>
  </si>
  <si>
    <t>Nu54</t>
  </si>
  <si>
    <t>STORY1</t>
  </si>
  <si>
    <t>Title1</t>
  </si>
  <si>
    <t>FirstName1</t>
  </si>
  <si>
    <t>PositionID1</t>
  </si>
  <si>
    <t>Messanger1</t>
  </si>
  <si>
    <t>EMailAddress1</t>
  </si>
  <si>
    <t>Fax1</t>
  </si>
  <si>
    <t>MobilePhone1</t>
  </si>
  <si>
    <t>Telephone1</t>
  </si>
  <si>
    <t>IDNumber1</t>
  </si>
  <si>
    <t>Designation1</t>
  </si>
  <si>
    <t>Surname1</t>
  </si>
  <si>
    <t>QuoteName</t>
  </si>
  <si>
    <t>AgreementType</t>
  </si>
  <si>
    <t>ST FSP</t>
  </si>
  <si>
    <t>Nu5322</t>
  </si>
  <si>
    <t>shirisha</t>
  </si>
  <si>
    <t>Current Account</t>
  </si>
  <si>
    <t>StatusID</t>
  </si>
  <si>
    <t>AccountTypeID</t>
  </si>
  <si>
    <t>AccountDescription</t>
  </si>
  <si>
    <t>Entitylinktypeid</t>
  </si>
  <si>
    <t>EntityId</t>
  </si>
  <si>
    <t>Santam Limited</t>
  </si>
  <si>
    <t>AccountDescription2</t>
  </si>
  <si>
    <t>AccountHolder2</t>
  </si>
  <si>
    <t>srinivas</t>
  </si>
  <si>
    <t>TransactionReference</t>
  </si>
  <si>
    <t>Bankaccounttypeid</t>
  </si>
  <si>
    <t>Days</t>
  </si>
  <si>
    <t>Transactiontypeid</t>
  </si>
  <si>
    <t>Transactionsubtypeid</t>
  </si>
  <si>
    <t>DayofMonth</t>
  </si>
  <si>
    <t>Test3</t>
  </si>
  <si>
    <t>lucky</t>
  </si>
  <si>
    <t>deetya</t>
  </si>
  <si>
    <t>test1</t>
  </si>
  <si>
    <t>test2</t>
  </si>
  <si>
    <t>Admin Fee</t>
  </si>
  <si>
    <t>Accountnumber1</t>
  </si>
  <si>
    <t>Branchcode1</t>
  </si>
  <si>
    <t>InterestGroup</t>
  </si>
  <si>
    <t>Clarendon Transport Underwriting Managers (Pty) Ltd</t>
  </si>
  <si>
    <t>CTUCL - CTU Hollard Claims Handling</t>
  </si>
  <si>
    <t>Service</t>
  </si>
  <si>
    <t>Servicetype</t>
  </si>
  <si>
    <t>Two Day</t>
  </si>
  <si>
    <t>One Day</t>
  </si>
  <si>
    <t>Real-Time gross settlement (payment less than R5mil)</t>
  </si>
  <si>
    <t>apple12</t>
  </si>
  <si>
    <t>Test10_EntityMb11</t>
  </si>
  <si>
    <t>2963/214209/27</t>
  </si>
  <si>
    <t>2963/214310/28</t>
  </si>
  <si>
    <t>IntSharRatio</t>
  </si>
  <si>
    <t>CurrentDate</t>
  </si>
  <si>
    <t>MinFloatBal</t>
  </si>
  <si>
    <t>255005</t>
  </si>
  <si>
    <t>MinPayout</t>
  </si>
  <si>
    <t>Turnday</t>
  </si>
  <si>
    <t>Tc_25_QuoteCreation</t>
  </si>
  <si>
    <t>Tc_24_Add_Nominatedpmts</t>
  </si>
  <si>
    <t>001155</t>
  </si>
  <si>
    <t>Tc_26_B2BSetup</t>
  </si>
  <si>
    <t>Test1411 - Test411</t>
  </si>
  <si>
    <t>Schemadesp</t>
  </si>
  <si>
    <t>Test1489 - Test489</t>
  </si>
  <si>
    <t>apple14</t>
  </si>
  <si>
    <t>Monitor - CELLCAP - ST FSP</t>
  </si>
  <si>
    <t>Monitor - MONITOR - ST FSP</t>
  </si>
  <si>
    <t>Monitor - UMACLAIMS - Claims Handling</t>
  </si>
  <si>
    <t>Monitor 24 - MONITOR24 - ST FSP</t>
  </si>
  <si>
    <t>Monitor24Claims - 24HR CLAIM - Claims Handling</t>
  </si>
  <si>
    <t>Monitor Administrators (Pty) Ltd</t>
  </si>
  <si>
    <t>ASTR - ASTRA</t>
  </si>
  <si>
    <t xml:space="preserve">MTN Mutual &amp; Federal Claims handling </t>
  </si>
  <si>
    <t>COLLE - 24HR Collections</t>
  </si>
  <si>
    <t>24HRC - 24HR Guardrisk Cell Claims Handling</t>
  </si>
  <si>
    <t>MTN Insurance</t>
  </si>
  <si>
    <t xml:space="preserve">MTN - MTN insurance </t>
  </si>
  <si>
    <t>MTNMF - MTN Mutual &amp; Federal Claims Fund Handling</t>
  </si>
  <si>
    <t>Monitor Administrators (Pty) Ltd - 24HR</t>
  </si>
  <si>
    <t>Monitor Administrators (Pty) Ltd - 24HR Claims Handling</t>
  </si>
  <si>
    <t>mmx</t>
  </si>
  <si>
    <t>MMFIX - MMX i-FIX Collections</t>
  </si>
  <si>
    <t>MMX Systems - MMX SYSTEM - ST FSP</t>
  </si>
  <si>
    <t>Tc_27_AcbEntryclassSetup</t>
  </si>
  <si>
    <t>EntryCcode_Name</t>
  </si>
  <si>
    <t>Desp_Name</t>
  </si>
  <si>
    <t>ServiceType_Name</t>
  </si>
  <si>
    <t>Naedotrackdaysid</t>
  </si>
  <si>
    <t>Serviceid</t>
  </si>
  <si>
    <t>DebORCre</t>
  </si>
  <si>
    <t>ServicechannelID</t>
  </si>
  <si>
    <t>B2BfILEid</t>
  </si>
  <si>
    <t>1 Day Tracking</t>
  </si>
  <si>
    <t>D</t>
  </si>
  <si>
    <t>C</t>
  </si>
  <si>
    <t>2018-11-01 TO 2018-12-15</t>
  </si>
  <si>
    <t>Monitor</t>
  </si>
  <si>
    <t>Tc_26_ISO_B2BSetup</t>
  </si>
  <si>
    <t>Tc_22_ISO_ISOPAIN_Fintegrate_Project</t>
  </si>
  <si>
    <t>Tc_27_ISO_AcbEntryclassSetup</t>
  </si>
  <si>
    <t>test15</t>
  </si>
  <si>
    <t>AAb11</t>
  </si>
  <si>
    <t>AAb12</t>
  </si>
  <si>
    <t>Test12_Entityab21</t>
  </si>
  <si>
    <t>Test12_Entityab22</t>
  </si>
  <si>
    <t>2964/214212/19</t>
  </si>
  <si>
    <t>2964/214224/20</t>
  </si>
  <si>
    <t>ISO_Story</t>
  </si>
  <si>
    <t>New</t>
  </si>
  <si>
    <t>Test1422</t>
  </si>
  <si>
    <t>Agreementname</t>
  </si>
  <si>
    <t>BankAccount</t>
  </si>
  <si>
    <t>ISO QA Account</t>
  </si>
  <si>
    <t>SubAccount</t>
  </si>
  <si>
    <t>Forced_Ref</t>
  </si>
  <si>
    <t>SubAccCode</t>
  </si>
  <si>
    <t>2019-01-01 TO 2019-02-15</t>
  </si>
  <si>
    <t>Generic - African Unity Health (Pty) Ltd</t>
  </si>
  <si>
    <t>Interesst_Group</t>
  </si>
  <si>
    <t>ago</t>
  </si>
  <si>
    <t>INSURE GROUP MANAGERS</t>
  </si>
  <si>
    <t>XMC0005</t>
  </si>
  <si>
    <t>XMCI0005</t>
  </si>
  <si>
    <t>AccountHolder1</t>
  </si>
  <si>
    <t>AccountNumber2</t>
  </si>
  <si>
    <t>Branchcode2</t>
  </si>
  <si>
    <t>BankAccType2</t>
  </si>
  <si>
    <t>TransRef1</t>
  </si>
  <si>
    <t>XMPFI0005</t>
  </si>
  <si>
    <t>XMPF0005</t>
  </si>
  <si>
    <t>ABC Concepts (Pty) Ltd</t>
  </si>
  <si>
    <t>XN0001</t>
  </si>
  <si>
    <t>XN0002</t>
  </si>
  <si>
    <t>XN0003</t>
  </si>
  <si>
    <t>PSchemadesp</t>
  </si>
  <si>
    <t>ago_Cfile9</t>
  </si>
  <si>
    <t>NewAcbCode</t>
  </si>
  <si>
    <t>Schemadesp1</t>
  </si>
  <si>
    <t>PSchemadesp1</t>
  </si>
  <si>
    <t>fileName</t>
  </si>
  <si>
    <t>Entity_ISO1</t>
  </si>
  <si>
    <t>2964/2142101/19</t>
  </si>
  <si>
    <t>NewUser02</t>
  </si>
  <si>
    <t>Amount1</t>
  </si>
  <si>
    <t>R0ck5t@r</t>
  </si>
  <si>
    <t>SSHKeyPwd</t>
  </si>
  <si>
    <t>bozEasbTaPmByWG</t>
  </si>
  <si>
    <t>Status1</t>
  </si>
  <si>
    <t>EJKQXD03</t>
  </si>
  <si>
    <t>EJKQXD003</t>
  </si>
  <si>
    <t>Collection Request File</t>
  </si>
  <si>
    <t>XUsr0001</t>
  </si>
  <si>
    <t>User015</t>
  </si>
  <si>
    <t>Collections Xchange0002</t>
  </si>
  <si>
    <t>Payment Xchange0003</t>
  </si>
  <si>
    <t>XC5678</t>
  </si>
  <si>
    <t>XP5678</t>
  </si>
  <si>
    <t>XHost5678</t>
  </si>
  <si>
    <t>EJKQXD002</t>
  </si>
  <si>
    <t>NewEntity007</t>
  </si>
  <si>
    <t>No collections adding</t>
  </si>
  <si>
    <t>Environment2</t>
  </si>
  <si>
    <t>Xcelerate_SMI-31249</t>
  </si>
  <si>
    <t>ISO QA Description</t>
  </si>
  <si>
    <t>AAb32</t>
  </si>
  <si>
    <t>AAb33</t>
  </si>
  <si>
    <t>25-05-2017</t>
  </si>
  <si>
    <t>2964/214184/20</t>
  </si>
  <si>
    <t>NewEntity021</t>
  </si>
  <si>
    <t>Pending</t>
  </si>
  <si>
    <t>creating batch file</t>
  </si>
  <si>
    <t>Batch processed</t>
  </si>
  <si>
    <t>Batch file created</t>
  </si>
  <si>
    <t>Batch sent</t>
  </si>
  <si>
    <t>op2</t>
  </si>
  <si>
    <t>op3</t>
  </si>
  <si>
    <t>op1</t>
  </si>
  <si>
    <t>op4</t>
  </si>
  <si>
    <t>User022</t>
  </si>
  <si>
    <t>User023</t>
  </si>
  <si>
    <t>Broker</t>
  </si>
  <si>
    <t>Test_Entity11</t>
  </si>
  <si>
    <t>2968/211111/98</t>
  </si>
  <si>
    <t>2020-03-01 TO 2020-04-15</t>
  </si>
  <si>
    <t>2020-04-01 TO 2020-05-15</t>
  </si>
  <si>
    <t>01/04/2020 TO 15/05/2020</t>
  </si>
  <si>
    <t>URL</t>
  </si>
  <si>
    <t>URL1</t>
  </si>
  <si>
    <t>jdbc:sqlserver://sa-igmsqlx.solarsystem.ioh.co.za;databaseName=xcelerate</t>
  </si>
  <si>
    <t>DB</t>
  </si>
  <si>
    <t>DB1</t>
  </si>
  <si>
    <t>jdbc:sqlserver://172.21.91.5</t>
  </si>
  <si>
    <t>databaseName=xcelerate_UAT</t>
  </si>
  <si>
    <t>Amount3</t>
  </si>
  <si>
    <t>01/03/2021 TO 31/03/2021</t>
  </si>
  <si>
    <t>NewEntity254</t>
  </si>
  <si>
    <t>L817</t>
  </si>
  <si>
    <t>ambledown financial services</t>
  </si>
  <si>
    <t>NewEntity259</t>
  </si>
  <si>
    <t>2964/214259/21</t>
  </si>
  <si>
    <t>Xcelerate_PROD</t>
  </si>
  <si>
    <t>User261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</si>
</sst>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Arial"/>
      <family val="2"/>
    </font>
    <font>
      <sz val="9"/>
      <color rgb="FF222222"/>
      <name val="Consolas"/>
      <family val="3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1"/>
      <color theme="0"/>
      <name val="Calibri"/>
      <family val="2"/>
      <scheme val="minor"/>
    </font>
    <font>
      <b/>
      <sz val="9"/>
      <color rgb="FF222222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/>
    <xf numFmtId="0" fontId="3" fillId="2" borderId="1" xfId="0" applyFont="1" applyFill="1" applyBorder="1"/>
    <xf numFmtId="0" fontId="1" fillId="2" borderId="0" xfId="0" applyFont="1" applyFill="1"/>
    <xf numFmtId="164" fontId="0" fillId="0" borderId="0" xfId="0" applyNumberFormat="1"/>
    <xf numFmtId="0" fontId="2" fillId="0" borderId="0" xfId="1" applyAlignment="1" applyProtection="1"/>
    <xf numFmtId="0" fontId="4" fillId="0" borderId="0" xfId="0" applyFont="1"/>
    <xf numFmtId="14" fontId="2" fillId="0" borderId="0" xfId="1" applyNumberFormat="1" applyAlignment="1" applyProtection="1"/>
    <xf numFmtId="0" fontId="0" fillId="0" borderId="1" xfId="0" applyBorder="1"/>
    <xf numFmtId="0" fontId="7" fillId="0" borderId="2" xfId="0" applyFont="1" applyBorder="1" applyAlignment="1">
      <alignment vertical="center" wrapText="1"/>
    </xf>
    <xf numFmtId="0" fontId="2" fillId="0" borderId="1" xfId="1" applyBorder="1" applyAlignment="1" applyProtection="1"/>
    <xf numFmtId="0" fontId="7" fillId="0" borderId="1" xfId="0" applyFont="1" applyBorder="1" applyAlignment="1"/>
    <xf numFmtId="0" fontId="0" fillId="0" borderId="2" xfId="0" applyBorder="1"/>
    <xf numFmtId="0" fontId="2" fillId="0" borderId="2" xfId="1" applyBorder="1" applyAlignment="1" applyProtection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2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2" xfId="0" applyFont="1" applyBorder="1"/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5" fillId="0" borderId="2" xfId="1" applyFont="1" applyBorder="1" applyAlignment="1" applyProtection="1"/>
    <xf numFmtId="0" fontId="9" fillId="3" borderId="1" xfId="0" applyFont="1" applyFill="1" applyBorder="1"/>
    <xf numFmtId="0" fontId="9" fillId="3" borderId="6" xfId="0" applyFont="1" applyFill="1" applyBorder="1" applyAlignment="1">
      <alignment horizontal="right"/>
    </xf>
    <xf numFmtId="0" fontId="2" fillId="3" borderId="6" xfId="1" applyFill="1" applyBorder="1" applyAlignment="1" applyProtection="1"/>
    <xf numFmtId="0" fontId="9" fillId="3" borderId="7" xfId="0" applyFont="1" applyFill="1" applyBorder="1"/>
    <xf numFmtId="0" fontId="9" fillId="3" borderId="2" xfId="0" applyFont="1" applyFill="1" applyBorder="1"/>
    <xf numFmtId="0" fontId="9" fillId="3" borderId="7" xfId="0" applyFont="1" applyFill="1" applyBorder="1" applyAlignment="1">
      <alignment horizontal="right"/>
    </xf>
    <xf numFmtId="0" fontId="2" fillId="3" borderId="7" xfId="1" applyFill="1" applyBorder="1" applyAlignment="1" applyProtection="1"/>
    <xf numFmtId="0" fontId="9" fillId="0" borderId="2" xfId="0" applyFont="1" applyBorder="1"/>
    <xf numFmtId="0" fontId="11" fillId="0" borderId="6" xfId="0" applyFont="1" applyBorder="1"/>
    <xf numFmtId="0" fontId="9" fillId="0" borderId="7" xfId="0" applyFont="1" applyBorder="1"/>
    <xf numFmtId="0" fontId="11" fillId="0" borderId="7" xfId="0" applyFont="1" applyBorder="1"/>
    <xf numFmtId="0" fontId="0" fillId="0" borderId="1" xfId="0" applyFill="1" applyBorder="1"/>
    <xf numFmtId="0" fontId="7" fillId="0" borderId="1" xfId="0" applyFont="1" applyBorder="1"/>
    <xf numFmtId="0" fontId="0" fillId="0" borderId="1" xfId="0" applyFont="1" applyBorder="1"/>
    <xf numFmtId="0" fontId="6" fillId="0" borderId="8" xfId="0" applyFont="1" applyBorder="1"/>
    <xf numFmtId="0" fontId="0" fillId="0" borderId="0" xfId="0" applyBorder="1"/>
    <xf numFmtId="0" fontId="2" fillId="0" borderId="0" xfId="1" applyBorder="1" applyAlignment="1" applyProtection="1"/>
    <xf numFmtId="0" fontId="7" fillId="0" borderId="0" xfId="0" applyFont="1" applyBorder="1"/>
    <xf numFmtId="0" fontId="0" fillId="0" borderId="0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6" fillId="0" borderId="9" xfId="0" applyFont="1" applyBorder="1"/>
    <xf numFmtId="0" fontId="4" fillId="0" borderId="1" xfId="0" applyFont="1" applyBorder="1"/>
    <xf numFmtId="0" fontId="6" fillId="0" borderId="1" xfId="0" applyFont="1" applyBorder="1"/>
    <xf numFmtId="0" fontId="0" fillId="0" borderId="1" xfId="0" applyNumberFormat="1" applyBorder="1"/>
    <xf numFmtId="0" fontId="6" fillId="0" borderId="10" xfId="0" applyFont="1" applyBorder="1"/>
    <xf numFmtId="0" fontId="2" fillId="0" borderId="11" xfId="1" applyBorder="1" applyAlignment="1" applyProtection="1"/>
    <xf numFmtId="0" fontId="2" fillId="0" borderId="12" xfId="1" applyBorder="1" applyAlignment="1" applyProtection="1"/>
    <xf numFmtId="0" fontId="2" fillId="3" borderId="13" xfId="1" applyFill="1" applyBorder="1" applyAlignment="1" applyProtection="1"/>
    <xf numFmtId="0" fontId="2" fillId="3" borderId="14" xfId="1" applyFill="1" applyBorder="1" applyAlignment="1" applyProtection="1"/>
    <xf numFmtId="0" fontId="6" fillId="0" borderId="1" xfId="0" applyFont="1" applyFill="1" applyBorder="1"/>
    <xf numFmtId="0" fontId="9" fillId="0" borderId="1" xfId="0" applyFont="1" applyBorder="1"/>
    <xf numFmtId="0" fontId="11" fillId="0" borderId="1" xfId="0" applyFont="1" applyBorder="1"/>
    <xf numFmtId="0" fontId="8" fillId="0" borderId="1" xfId="0" applyFont="1" applyBorder="1" applyAlignment="1">
      <alignment vertical="top" wrapText="1"/>
    </xf>
    <xf numFmtId="49" fontId="0" fillId="0" borderId="1" xfId="0" applyNumberFormat="1" applyBorder="1"/>
    <xf numFmtId="0" fontId="0" fillId="0" borderId="0" xfId="0" applyFill="1"/>
    <xf numFmtId="49" fontId="6" fillId="0" borderId="4" xfId="0" applyNumberFormat="1" applyFont="1" applyBorder="1"/>
    <xf numFmtId="49" fontId="0" fillId="0" borderId="2" xfId="0" applyNumberFormat="1" applyBorder="1"/>
    <xf numFmtId="49" fontId="0" fillId="0" borderId="0" xfId="0" applyNumberFormat="1"/>
    <xf numFmtId="0" fontId="0" fillId="0" borderId="15" xfId="0" applyFill="1" applyBorder="1"/>
    <xf numFmtId="0" fontId="6" fillId="0" borderId="12" xfId="0" applyFont="1" applyBorder="1"/>
    <xf numFmtId="0" fontId="7" fillId="0" borderId="12" xfId="0" applyFont="1" applyBorder="1"/>
    <xf numFmtId="0" fontId="0" fillId="0" borderId="12" xfId="0" applyFont="1" applyBorder="1"/>
    <xf numFmtId="0" fontId="7" fillId="0" borderId="1" xfId="0" applyFont="1" applyFill="1" applyBorder="1"/>
    <xf numFmtId="0" fontId="10" fillId="0" borderId="10" xfId="0" applyFont="1" applyBorder="1"/>
    <xf numFmtId="0" fontId="10" fillId="0" borderId="16" xfId="0" applyFont="1" applyBorder="1"/>
    <xf numFmtId="0" fontId="6" fillId="0" borderId="17" xfId="0" applyFont="1" applyBorder="1"/>
    <xf numFmtId="0" fontId="10" fillId="0" borderId="3" xfId="0" applyFont="1" applyBorder="1"/>
    <xf numFmtId="0" fontId="10" fillId="0" borderId="17" xfId="0" applyFont="1" applyBorder="1"/>
    <xf numFmtId="0" fontId="10" fillId="0" borderId="18" xfId="0" applyFont="1" applyBorder="1"/>
    <xf numFmtId="14" fontId="0" fillId="0" borderId="1" xfId="0" applyNumberFormat="1" applyBorder="1"/>
    <xf numFmtId="0" fontId="10" fillId="0" borderId="0" xfId="0" applyFont="1" applyBorder="1"/>
    <xf numFmtId="0" fontId="9" fillId="0" borderId="0" xfId="0" applyFont="1" applyBorder="1"/>
    <xf numFmtId="0" fontId="4" fillId="0" borderId="0" xfId="0" applyFont="1" applyBorder="1"/>
    <xf numFmtId="0" fontId="11" fillId="0" borderId="0" xfId="0" applyFont="1" applyBorder="1"/>
    <xf numFmtId="0" fontId="10" fillId="0" borderId="19" xfId="0" applyFont="1" applyBorder="1"/>
    <xf numFmtId="0" fontId="7" fillId="0" borderId="13" xfId="0" applyFont="1" applyBorder="1"/>
    <xf numFmtId="0" fontId="10" fillId="0" borderId="20" xfId="0" applyFont="1" applyBorder="1"/>
    <xf numFmtId="0" fontId="8" fillId="0" borderId="8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0" borderId="0" xfId="0" applyFont="1"/>
    <xf numFmtId="0" fontId="12" fillId="0" borderId="0" xfId="0" applyFont="1"/>
    <xf numFmtId="0" fontId="0" fillId="0" borderId="2" xfId="0" applyFill="1" applyBorder="1"/>
    <xf numFmtId="0" fontId="10" fillId="0" borderId="1" xfId="0" applyFont="1" applyBorder="1"/>
    <xf numFmtId="0" fontId="6" fillId="0" borderId="20" xfId="0" applyFont="1" applyBorder="1"/>
    <xf numFmtId="0" fontId="6" fillId="0" borderId="21" xfId="0" applyFont="1" applyBorder="1"/>
    <xf numFmtId="0" fontId="0" fillId="0" borderId="12" xfId="0" applyBorder="1"/>
    <xf numFmtId="0" fontId="8" fillId="0" borderId="8" xfId="0" applyFont="1" applyBorder="1" applyAlignment="1">
      <alignment vertical="center" wrapText="1"/>
    </xf>
    <xf numFmtId="0" fontId="13" fillId="0" borderId="0" xfId="0" applyFont="1" applyFill="1"/>
    <xf numFmtId="0" fontId="0" fillId="0" borderId="22" xfId="0" applyBorder="1"/>
    <xf numFmtId="0" fontId="6" fillId="0" borderId="0" xfId="0" applyFont="1"/>
    <xf numFmtId="0" fontId="5" fillId="0" borderId="1" xfId="1" applyFont="1" applyBorder="1" applyAlignment="1" applyProtection="1"/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Fill="1" applyBorder="1"/>
    <xf numFmtId="0" fontId="11" fillId="0" borderId="2" xfId="0" applyFont="1" applyBorder="1"/>
    <xf numFmtId="0" fontId="0" fillId="0" borderId="2" xfId="0" applyBorder="1" applyAlignment="1">
      <alignment vertical="center" wrapText="1"/>
    </xf>
    <xf numFmtId="0" fontId="12" fillId="0" borderId="2" xfId="0" applyFont="1" applyBorder="1"/>
    <xf numFmtId="0" fontId="6" fillId="0" borderId="2" xfId="0" applyFont="1" applyBorder="1"/>
    <xf numFmtId="0" fontId="8" fillId="0" borderId="0" xfId="0" applyFont="1" applyBorder="1" applyAlignment="1">
      <alignment vertical="top" wrapText="1"/>
    </xf>
    <xf numFmtId="0" fontId="14" fillId="0" borderId="1" xfId="0" applyFont="1" applyBorder="1"/>
    <xf numFmtId="0" fontId="6" fillId="0" borderId="1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P@ssw0rd" TargetMode="External"/><Relationship Id="rId21" Type="http://schemas.openxmlformats.org/officeDocument/2006/relationships/hyperlink" Target="http://172.20.92.19/Login/LogOn?ReturnUrl=%2f" TargetMode="External"/><Relationship Id="rId42" Type="http://schemas.openxmlformats.org/officeDocument/2006/relationships/hyperlink" Target="http://172.20.92.19/Login/LogOn?ReturnUrl=%2f" TargetMode="External"/><Relationship Id="rId63" Type="http://schemas.openxmlformats.org/officeDocument/2006/relationships/hyperlink" Target="mailto:P@ssw0rd" TargetMode="External"/><Relationship Id="rId84" Type="http://schemas.openxmlformats.org/officeDocument/2006/relationships/hyperlink" Target="mailto:P@ssw0rd" TargetMode="External"/><Relationship Id="rId138" Type="http://schemas.openxmlformats.org/officeDocument/2006/relationships/hyperlink" Target="mailto:P@ssw0rd" TargetMode="External"/><Relationship Id="rId159" Type="http://schemas.openxmlformats.org/officeDocument/2006/relationships/hyperlink" Target="mailto:P@ssw0rd" TargetMode="External"/><Relationship Id="rId170" Type="http://schemas.openxmlformats.org/officeDocument/2006/relationships/hyperlink" Target="http://172.20.92.19/Login/LogOn?ReturnUrl=%2f" TargetMode="External"/><Relationship Id="rId191" Type="http://schemas.openxmlformats.org/officeDocument/2006/relationships/hyperlink" Target="mailto:P@ssw0rd" TargetMode="External"/><Relationship Id="rId205" Type="http://schemas.openxmlformats.org/officeDocument/2006/relationships/hyperlink" Target="http://172.20.92.19/Login/LogOn?ReturnUrl=%2f" TargetMode="External"/><Relationship Id="rId107" Type="http://schemas.openxmlformats.org/officeDocument/2006/relationships/hyperlink" Target="http://172.20.92.19/Login/LogOn?ReturnUrl=%2f" TargetMode="External"/><Relationship Id="rId11" Type="http://schemas.openxmlformats.org/officeDocument/2006/relationships/hyperlink" Target="mailto:P@ssw0rd" TargetMode="External"/><Relationship Id="rId32" Type="http://schemas.openxmlformats.org/officeDocument/2006/relationships/hyperlink" Target="mailto:P@ssw0rd" TargetMode="External"/><Relationship Id="rId53" Type="http://schemas.openxmlformats.org/officeDocument/2006/relationships/hyperlink" Target="http://172.20.92.19/Login/LogOn?ReturnUrl=%2f" TargetMode="External"/><Relationship Id="rId74" Type="http://schemas.openxmlformats.org/officeDocument/2006/relationships/hyperlink" Target="http://172.20.92.19/Login/LogOn?ReturnUrl=%2f" TargetMode="External"/><Relationship Id="rId128" Type="http://schemas.openxmlformats.org/officeDocument/2006/relationships/hyperlink" Target="http://172.20.92.19/Login/LogOn?ReturnUrl=%2f" TargetMode="External"/><Relationship Id="rId149" Type="http://schemas.openxmlformats.org/officeDocument/2006/relationships/hyperlink" Target="http://172.20.92.19/Login/LogOn?ReturnUrl=%2f" TargetMode="External"/><Relationship Id="rId5" Type="http://schemas.openxmlformats.org/officeDocument/2006/relationships/hyperlink" Target="mailto:P@ssw0rd" TargetMode="External"/><Relationship Id="rId95" Type="http://schemas.openxmlformats.org/officeDocument/2006/relationships/hyperlink" Target="http://172.20.92.19/Login/LogOn?ReturnUrl=%2f" TargetMode="External"/><Relationship Id="rId160" Type="http://schemas.openxmlformats.org/officeDocument/2006/relationships/hyperlink" Target="http://172.20.92.19/Login/LogOn?ReturnUrl=%2f" TargetMode="External"/><Relationship Id="rId181" Type="http://schemas.openxmlformats.org/officeDocument/2006/relationships/hyperlink" Target="http://172.20.92.19/Login/LogOn?ReturnUrl=%2f" TargetMode="External"/><Relationship Id="rId22" Type="http://schemas.openxmlformats.org/officeDocument/2006/relationships/hyperlink" Target="mailto:P@ssw0rd" TargetMode="External"/><Relationship Id="rId43" Type="http://schemas.openxmlformats.org/officeDocument/2006/relationships/hyperlink" Target="mailto:P@ssw0rd" TargetMode="External"/><Relationship Id="rId64" Type="http://schemas.openxmlformats.org/officeDocument/2006/relationships/hyperlink" Target="http://172.20.92.19/Login/LogOn?ReturnUrl=%2f" TargetMode="External"/><Relationship Id="rId118" Type="http://schemas.openxmlformats.org/officeDocument/2006/relationships/hyperlink" Target="mailto:P@ssw0rd" TargetMode="External"/><Relationship Id="rId139" Type="http://schemas.openxmlformats.org/officeDocument/2006/relationships/hyperlink" Target="http://172.20.92.19/Login/LogOn?ReturnUrl=%2f" TargetMode="External"/><Relationship Id="rId85" Type="http://schemas.openxmlformats.org/officeDocument/2006/relationships/hyperlink" Target="http://172.20.92.19/Login/LogOn?ReturnUrl=%2f" TargetMode="External"/><Relationship Id="rId150" Type="http://schemas.openxmlformats.org/officeDocument/2006/relationships/hyperlink" Target="mailto:P@ssw0rd" TargetMode="External"/><Relationship Id="rId171" Type="http://schemas.openxmlformats.org/officeDocument/2006/relationships/hyperlink" Target="mailto:P@ssw0rd" TargetMode="External"/><Relationship Id="rId192" Type="http://schemas.openxmlformats.org/officeDocument/2006/relationships/hyperlink" Target="http://172.20.92.19/Login/LogOn?ReturnUrl=%2f" TargetMode="External"/><Relationship Id="rId206" Type="http://schemas.openxmlformats.org/officeDocument/2006/relationships/hyperlink" Target="mailto:P@ssw0rd" TargetMode="External"/><Relationship Id="rId12" Type="http://schemas.openxmlformats.org/officeDocument/2006/relationships/hyperlink" Target="http://172.20.92.19/Login/LogOn?ReturnUrl=%2f" TargetMode="External"/><Relationship Id="rId33" Type="http://schemas.openxmlformats.org/officeDocument/2006/relationships/hyperlink" Target="mailto:P@ssw0rd" TargetMode="External"/><Relationship Id="rId108" Type="http://schemas.openxmlformats.org/officeDocument/2006/relationships/hyperlink" Target="mailto:P@ssw0rd" TargetMode="External"/><Relationship Id="rId129" Type="http://schemas.openxmlformats.org/officeDocument/2006/relationships/hyperlink" Target="mailto:P@ssw0rd" TargetMode="External"/><Relationship Id="rId54" Type="http://schemas.openxmlformats.org/officeDocument/2006/relationships/hyperlink" Target="mailto:P@ssw0rd" TargetMode="External"/><Relationship Id="rId75" Type="http://schemas.openxmlformats.org/officeDocument/2006/relationships/hyperlink" Target="mailto:P@ssw0rd" TargetMode="External"/><Relationship Id="rId96" Type="http://schemas.openxmlformats.org/officeDocument/2006/relationships/hyperlink" Target="mailto:P@ssw0rd" TargetMode="External"/><Relationship Id="rId140" Type="http://schemas.openxmlformats.org/officeDocument/2006/relationships/hyperlink" Target="mailto:P@ssw0rd" TargetMode="External"/><Relationship Id="rId161" Type="http://schemas.openxmlformats.org/officeDocument/2006/relationships/hyperlink" Target="mailto:P@ssw0rd" TargetMode="External"/><Relationship Id="rId182" Type="http://schemas.openxmlformats.org/officeDocument/2006/relationships/hyperlink" Target="mailto:P@ssw0rd" TargetMode="External"/><Relationship Id="rId6" Type="http://schemas.openxmlformats.org/officeDocument/2006/relationships/hyperlink" Target="http://172.20.92.19/Login/LogOn?ReturnUrl=%2f" TargetMode="External"/><Relationship Id="rId23" Type="http://schemas.openxmlformats.org/officeDocument/2006/relationships/hyperlink" Target="http://172.20.92.19/Login/LogOn?ReturnUrl=%2f" TargetMode="External"/><Relationship Id="rId119" Type="http://schemas.openxmlformats.org/officeDocument/2006/relationships/hyperlink" Target="http://172.20.92.19/Login/LogOn?ReturnUrl=%2f" TargetMode="External"/><Relationship Id="rId44" Type="http://schemas.openxmlformats.org/officeDocument/2006/relationships/hyperlink" Target="http://172.20.92.19/Login/LogOn?ReturnUrl=%2f" TargetMode="External"/><Relationship Id="rId65" Type="http://schemas.openxmlformats.org/officeDocument/2006/relationships/hyperlink" Target="mailto:P@ssw0rd" TargetMode="External"/><Relationship Id="rId86" Type="http://schemas.openxmlformats.org/officeDocument/2006/relationships/hyperlink" Target="http://172.20.92.19/Login/LogOn?ReturnUrl=%2f" TargetMode="External"/><Relationship Id="rId130" Type="http://schemas.openxmlformats.org/officeDocument/2006/relationships/hyperlink" Target="http://172.20.92.19/Login/LogOn?ReturnUrl=%2f" TargetMode="External"/><Relationship Id="rId151" Type="http://schemas.openxmlformats.org/officeDocument/2006/relationships/hyperlink" Target="http://172.20.92.19/Login/LogOn?ReturnUrl=%2f" TargetMode="External"/><Relationship Id="rId172" Type="http://schemas.openxmlformats.org/officeDocument/2006/relationships/hyperlink" Target="http://172.20.92.19/Login/LogOn?ReturnUrl=%2f" TargetMode="External"/><Relationship Id="rId193" Type="http://schemas.openxmlformats.org/officeDocument/2006/relationships/hyperlink" Target="mailto:P@ssw0rd" TargetMode="External"/><Relationship Id="rId207" Type="http://schemas.openxmlformats.org/officeDocument/2006/relationships/hyperlink" Target="http://172.20.92.19/Login/LogOn?ReturnUrl=%2f" TargetMode="External"/><Relationship Id="rId13" Type="http://schemas.openxmlformats.org/officeDocument/2006/relationships/hyperlink" Target="mailto:P@ssw0rd" TargetMode="External"/><Relationship Id="rId109" Type="http://schemas.openxmlformats.org/officeDocument/2006/relationships/hyperlink" Target="http://172.20.92.19/Login/LogOn?ReturnUrl=%2f" TargetMode="External"/><Relationship Id="rId34" Type="http://schemas.openxmlformats.org/officeDocument/2006/relationships/hyperlink" Target="http://172.20.92.19/Login/LogOn?ReturnUrl=%2f" TargetMode="External"/><Relationship Id="rId55" Type="http://schemas.openxmlformats.org/officeDocument/2006/relationships/hyperlink" Target="http://172.20.92.19/Login/LogOn?ReturnUrl=%2f" TargetMode="External"/><Relationship Id="rId76" Type="http://schemas.openxmlformats.org/officeDocument/2006/relationships/hyperlink" Target="mailto:P@ssw0rd" TargetMode="External"/><Relationship Id="rId97" Type="http://schemas.openxmlformats.org/officeDocument/2006/relationships/hyperlink" Target="http://172.20.92.19/Login/LogOn?ReturnUrl=%2f" TargetMode="External"/><Relationship Id="rId120" Type="http://schemas.openxmlformats.org/officeDocument/2006/relationships/hyperlink" Target="mailto:P@ssw0rd" TargetMode="External"/><Relationship Id="rId141" Type="http://schemas.openxmlformats.org/officeDocument/2006/relationships/hyperlink" Target="http://172.20.92.19/Login/LogOn?ReturnUrl=%2f" TargetMode="External"/><Relationship Id="rId7" Type="http://schemas.openxmlformats.org/officeDocument/2006/relationships/hyperlink" Target="mailto:P@ssw0rd" TargetMode="External"/><Relationship Id="rId162" Type="http://schemas.openxmlformats.org/officeDocument/2006/relationships/hyperlink" Target="mailto:P@ssw0rd" TargetMode="External"/><Relationship Id="rId183" Type="http://schemas.openxmlformats.org/officeDocument/2006/relationships/hyperlink" Target="http://172.20.92.19/Login/LogOn?ReturnUrl=%2f" TargetMode="External"/><Relationship Id="rId24" Type="http://schemas.openxmlformats.org/officeDocument/2006/relationships/hyperlink" Target="mailto:P@ssw0rd" TargetMode="External"/><Relationship Id="rId45" Type="http://schemas.openxmlformats.org/officeDocument/2006/relationships/hyperlink" Target="mailto:P@ssw0rd" TargetMode="External"/><Relationship Id="rId66" Type="http://schemas.openxmlformats.org/officeDocument/2006/relationships/hyperlink" Target="http://172.20.92.19/Login/LogOn?ReturnUrl=%2f" TargetMode="External"/><Relationship Id="rId87" Type="http://schemas.openxmlformats.org/officeDocument/2006/relationships/hyperlink" Target="mailto:P@ssw0rd" TargetMode="External"/><Relationship Id="rId110" Type="http://schemas.openxmlformats.org/officeDocument/2006/relationships/hyperlink" Target="mailto:P@ssw0rd" TargetMode="External"/><Relationship Id="rId131" Type="http://schemas.openxmlformats.org/officeDocument/2006/relationships/hyperlink" Target="mailto:P@ssw0rd" TargetMode="External"/><Relationship Id="rId61" Type="http://schemas.openxmlformats.org/officeDocument/2006/relationships/hyperlink" Target="mailto:P@ssw0rd" TargetMode="External"/><Relationship Id="rId82" Type="http://schemas.openxmlformats.org/officeDocument/2006/relationships/hyperlink" Target="mailto:P@ssw0rd" TargetMode="External"/><Relationship Id="rId152" Type="http://schemas.openxmlformats.org/officeDocument/2006/relationships/hyperlink" Target="mailto:P@ssw0rd" TargetMode="External"/><Relationship Id="rId173" Type="http://schemas.openxmlformats.org/officeDocument/2006/relationships/hyperlink" Target="mailto:P@ssw0rd" TargetMode="External"/><Relationship Id="rId194" Type="http://schemas.openxmlformats.org/officeDocument/2006/relationships/hyperlink" Target="http://172.20.92.19/Login/LogOn?ReturnUrl=%2f" TargetMode="External"/><Relationship Id="rId199" Type="http://schemas.openxmlformats.org/officeDocument/2006/relationships/hyperlink" Target="http://172.20.92.19/Login/LogOn?ReturnUrl=%2f" TargetMode="External"/><Relationship Id="rId203" Type="http://schemas.openxmlformats.org/officeDocument/2006/relationships/hyperlink" Target="http://172.20.92.19/Login/LogOn?ReturnUrl=%2f" TargetMode="External"/><Relationship Id="rId208" Type="http://schemas.openxmlformats.org/officeDocument/2006/relationships/hyperlink" Target="mailto:P@ssw0rd" TargetMode="External"/><Relationship Id="rId19" Type="http://schemas.openxmlformats.org/officeDocument/2006/relationships/hyperlink" Target="http://172.20.92.19/Login/LogOn?ReturnUrl=%2f" TargetMode="External"/><Relationship Id="rId14" Type="http://schemas.openxmlformats.org/officeDocument/2006/relationships/hyperlink" Target="http://172.20.92.19/Login/LogOn?ReturnUrl=%2f" TargetMode="External"/><Relationship Id="rId30" Type="http://schemas.openxmlformats.org/officeDocument/2006/relationships/hyperlink" Target="mailto:P@ssw0rd" TargetMode="External"/><Relationship Id="rId35" Type="http://schemas.openxmlformats.org/officeDocument/2006/relationships/hyperlink" Target="mailto:P@ssw0rd" TargetMode="External"/><Relationship Id="rId56" Type="http://schemas.openxmlformats.org/officeDocument/2006/relationships/hyperlink" Target="mailto:P@ssw0rd" TargetMode="External"/><Relationship Id="rId77" Type="http://schemas.openxmlformats.org/officeDocument/2006/relationships/hyperlink" Target="http://172.20.92.19/Login/LogOn?ReturnUrl=%2f" TargetMode="External"/><Relationship Id="rId100" Type="http://schemas.openxmlformats.org/officeDocument/2006/relationships/hyperlink" Target="http://172.20.92.19/Login/LogOn?ReturnUrl=%2f" TargetMode="External"/><Relationship Id="rId105" Type="http://schemas.openxmlformats.org/officeDocument/2006/relationships/hyperlink" Target="http://172.20.92.19/Login/LogOn?ReturnUrl=%2f" TargetMode="External"/><Relationship Id="rId126" Type="http://schemas.openxmlformats.org/officeDocument/2006/relationships/hyperlink" Target="mailto:P@ssw0rd" TargetMode="External"/><Relationship Id="rId147" Type="http://schemas.openxmlformats.org/officeDocument/2006/relationships/hyperlink" Target="mailto:P@ssw0rd" TargetMode="External"/><Relationship Id="rId168" Type="http://schemas.openxmlformats.org/officeDocument/2006/relationships/hyperlink" Target="mailto:P@ssw0rd" TargetMode="External"/><Relationship Id="rId8" Type="http://schemas.openxmlformats.org/officeDocument/2006/relationships/hyperlink" Target="http://172.20.92.19/Login/LogOn?ReturnUrl=%2f" TargetMode="External"/><Relationship Id="rId51" Type="http://schemas.openxmlformats.org/officeDocument/2006/relationships/hyperlink" Target="http://172.20.92.19/Login/LogOn?ReturnUrl=%2f" TargetMode="External"/><Relationship Id="rId72" Type="http://schemas.openxmlformats.org/officeDocument/2006/relationships/hyperlink" Target="http://172.20.92.19/Login/LogOn?ReturnUrl=%2f" TargetMode="External"/><Relationship Id="rId93" Type="http://schemas.openxmlformats.org/officeDocument/2006/relationships/hyperlink" Target="http://172.20.92.19/Login/LogOn?ReturnUrl=%2f" TargetMode="External"/><Relationship Id="rId98" Type="http://schemas.openxmlformats.org/officeDocument/2006/relationships/hyperlink" Target="mailto:P@ssw0rd" TargetMode="External"/><Relationship Id="rId121" Type="http://schemas.openxmlformats.org/officeDocument/2006/relationships/hyperlink" Target="http://172.20.92.19/Login/LogOn?ReturnUrl=%2f" TargetMode="External"/><Relationship Id="rId142" Type="http://schemas.openxmlformats.org/officeDocument/2006/relationships/hyperlink" Target="http://172.20.92.19/Login/LogOn?ReturnUrl=%2f" TargetMode="External"/><Relationship Id="rId163" Type="http://schemas.openxmlformats.org/officeDocument/2006/relationships/hyperlink" Target="http://172.20.92.19/Login/LogOn?ReturnUrl=%2f" TargetMode="External"/><Relationship Id="rId184" Type="http://schemas.openxmlformats.org/officeDocument/2006/relationships/hyperlink" Target="http://172.20.92.19/Login/LogOn?ReturnUrl=%2f" TargetMode="External"/><Relationship Id="rId189" Type="http://schemas.openxmlformats.org/officeDocument/2006/relationships/hyperlink" Target="http://172.20.92.19/Login/LogOn?ReturnUrl=%2f" TargetMode="External"/><Relationship Id="rId3" Type="http://schemas.openxmlformats.org/officeDocument/2006/relationships/hyperlink" Target="http://172.20.92.19/Login/LogOn?ReturnUrl=%2f" TargetMode="External"/><Relationship Id="rId25" Type="http://schemas.openxmlformats.org/officeDocument/2006/relationships/hyperlink" Target="http://172.20.92.19/Login/LogOn?ReturnUrl=%2f" TargetMode="External"/><Relationship Id="rId46" Type="http://schemas.openxmlformats.org/officeDocument/2006/relationships/hyperlink" Target="http://172.20.92.19/Login/LogOn?ReturnUrl=%2f" TargetMode="External"/><Relationship Id="rId67" Type="http://schemas.openxmlformats.org/officeDocument/2006/relationships/hyperlink" Target="mailto:P@ssw0rd" TargetMode="External"/><Relationship Id="rId116" Type="http://schemas.openxmlformats.org/officeDocument/2006/relationships/hyperlink" Target="http://172.20.92.19/Login/LogOn?ReturnUrl=%2f" TargetMode="External"/><Relationship Id="rId137" Type="http://schemas.openxmlformats.org/officeDocument/2006/relationships/hyperlink" Target="http://172.20.92.19/Login/LogOn?ReturnUrl=%2f" TargetMode="External"/><Relationship Id="rId158" Type="http://schemas.openxmlformats.org/officeDocument/2006/relationships/hyperlink" Target="http://172.20.92.19/Login/LogOn?ReturnUrl=%2f" TargetMode="External"/><Relationship Id="rId20" Type="http://schemas.openxmlformats.org/officeDocument/2006/relationships/hyperlink" Target="mailto:P@ssw0rd" TargetMode="External"/><Relationship Id="rId41" Type="http://schemas.openxmlformats.org/officeDocument/2006/relationships/hyperlink" Target="mailto:P@ssw0rd" TargetMode="External"/><Relationship Id="rId62" Type="http://schemas.openxmlformats.org/officeDocument/2006/relationships/hyperlink" Target="http://172.20.92.19/Login/LogOn?ReturnUrl=%2f" TargetMode="External"/><Relationship Id="rId83" Type="http://schemas.openxmlformats.org/officeDocument/2006/relationships/hyperlink" Target="http://172.20.92.19/Login/LogOn?ReturnUrl=%2f" TargetMode="External"/><Relationship Id="rId88" Type="http://schemas.openxmlformats.org/officeDocument/2006/relationships/hyperlink" Target="http://172.20.92.19/Login/LogOn?ReturnUrl=%2f" TargetMode="External"/><Relationship Id="rId111" Type="http://schemas.openxmlformats.org/officeDocument/2006/relationships/hyperlink" Target="http://172.20.92.19/Login/LogOn?ReturnUrl=%2f" TargetMode="External"/><Relationship Id="rId132" Type="http://schemas.openxmlformats.org/officeDocument/2006/relationships/hyperlink" Target="mailto:P@ssw0rd" TargetMode="External"/><Relationship Id="rId153" Type="http://schemas.openxmlformats.org/officeDocument/2006/relationships/hyperlink" Target="http://172.20.92.19/Login/LogOn?ReturnUrl=%2f" TargetMode="External"/><Relationship Id="rId174" Type="http://schemas.openxmlformats.org/officeDocument/2006/relationships/hyperlink" Target="http://172.20.92.19/Login/LogOn?ReturnUrl=%2f" TargetMode="External"/><Relationship Id="rId179" Type="http://schemas.openxmlformats.org/officeDocument/2006/relationships/hyperlink" Target="http://172.20.92.19/Login/LogOn?ReturnUrl=%2f" TargetMode="External"/><Relationship Id="rId195" Type="http://schemas.openxmlformats.org/officeDocument/2006/relationships/hyperlink" Target="mailto:P@ssw0rd" TargetMode="External"/><Relationship Id="rId209" Type="http://schemas.openxmlformats.org/officeDocument/2006/relationships/printerSettings" Target="../printerSettings/printerSettings2.bin"/><Relationship Id="rId190" Type="http://schemas.openxmlformats.org/officeDocument/2006/relationships/hyperlink" Target="mailto:P@ssw0rd" TargetMode="External"/><Relationship Id="rId204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36" Type="http://schemas.openxmlformats.org/officeDocument/2006/relationships/hyperlink" Target="http://172.20.92.19/Login/LogOn?ReturnUrl=%2f" TargetMode="External"/><Relationship Id="rId57" Type="http://schemas.openxmlformats.org/officeDocument/2006/relationships/hyperlink" Target="http://172.20.92.19/Login/LogOn?ReturnUrl=%2f" TargetMode="External"/><Relationship Id="rId106" Type="http://schemas.openxmlformats.org/officeDocument/2006/relationships/hyperlink" Target="mailto:P@ssw0rd" TargetMode="External"/><Relationship Id="rId127" Type="http://schemas.openxmlformats.org/officeDocument/2006/relationships/hyperlink" Target="http://172.20.92.19/Login/LogOn?ReturnUrl=%2f" TargetMode="External"/><Relationship Id="rId10" Type="http://schemas.openxmlformats.org/officeDocument/2006/relationships/hyperlink" Target="http://172.20.92.19/Login/LogOn?ReturnUrl=%2f" TargetMode="External"/><Relationship Id="rId31" Type="http://schemas.openxmlformats.org/officeDocument/2006/relationships/hyperlink" Target="http://172.20.92.19/Login/LogOn?ReturnUrl=%2f" TargetMode="External"/><Relationship Id="rId52" Type="http://schemas.openxmlformats.org/officeDocument/2006/relationships/hyperlink" Target="mailto:P@ssw0rd" TargetMode="External"/><Relationship Id="rId73" Type="http://schemas.openxmlformats.org/officeDocument/2006/relationships/hyperlink" Target="mailto:P@ssw0rd" TargetMode="External"/><Relationship Id="rId78" Type="http://schemas.openxmlformats.org/officeDocument/2006/relationships/hyperlink" Target="mailto:P@ssw0rd" TargetMode="External"/><Relationship Id="rId94" Type="http://schemas.openxmlformats.org/officeDocument/2006/relationships/hyperlink" Target="mailto:P@ssw0rd" TargetMode="External"/><Relationship Id="rId99" Type="http://schemas.openxmlformats.org/officeDocument/2006/relationships/hyperlink" Target="http://172.20.92.19/Login/LogOn?ReturnUrl=%2f" TargetMode="External"/><Relationship Id="rId101" Type="http://schemas.openxmlformats.org/officeDocument/2006/relationships/hyperlink" Target="mailto:P@ssw0rd" TargetMode="External"/><Relationship Id="rId122" Type="http://schemas.openxmlformats.org/officeDocument/2006/relationships/hyperlink" Target="mailto:P@ssw0rd" TargetMode="External"/><Relationship Id="rId143" Type="http://schemas.openxmlformats.org/officeDocument/2006/relationships/hyperlink" Target="mailto:P@ssw0rd" TargetMode="External"/><Relationship Id="rId148" Type="http://schemas.openxmlformats.org/officeDocument/2006/relationships/hyperlink" Target="mailto:P@ssw0rd" TargetMode="External"/><Relationship Id="rId164" Type="http://schemas.openxmlformats.org/officeDocument/2006/relationships/hyperlink" Target="mailto:P@ssw0rd" TargetMode="External"/><Relationship Id="rId169" Type="http://schemas.openxmlformats.org/officeDocument/2006/relationships/hyperlink" Target="http://172.20.92.19/Login/LogOn?ReturnUrl=%2f" TargetMode="External"/><Relationship Id="rId18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80" Type="http://schemas.openxmlformats.org/officeDocument/2006/relationships/hyperlink" Target="mailto:P@ssw0rd" TargetMode="External"/><Relationship Id="rId26" Type="http://schemas.openxmlformats.org/officeDocument/2006/relationships/hyperlink" Target="mailto:P@ssw0rd" TargetMode="External"/><Relationship Id="rId47" Type="http://schemas.openxmlformats.org/officeDocument/2006/relationships/hyperlink" Target="mailto:P@ssw0rd" TargetMode="External"/><Relationship Id="rId68" Type="http://schemas.openxmlformats.org/officeDocument/2006/relationships/hyperlink" Target="http://172.20.92.19/Login/LogOn?ReturnUrl=%2f" TargetMode="External"/><Relationship Id="rId89" Type="http://schemas.openxmlformats.org/officeDocument/2006/relationships/hyperlink" Target="mailto:P@ssw0rd" TargetMode="External"/><Relationship Id="rId112" Type="http://schemas.openxmlformats.org/officeDocument/2006/relationships/hyperlink" Target="mailto:P@ssw0rd" TargetMode="External"/><Relationship Id="rId133" Type="http://schemas.openxmlformats.org/officeDocument/2006/relationships/hyperlink" Target="http://172.20.92.19/Login/LogOn?ReturnUrl=%2f" TargetMode="External"/><Relationship Id="rId154" Type="http://schemas.openxmlformats.org/officeDocument/2006/relationships/hyperlink" Target="mailto:P@ssw0rd" TargetMode="External"/><Relationship Id="rId175" Type="http://schemas.openxmlformats.org/officeDocument/2006/relationships/hyperlink" Target="mailto:P@ssw0rd" TargetMode="External"/><Relationship Id="rId196" Type="http://schemas.openxmlformats.org/officeDocument/2006/relationships/hyperlink" Target="http://172.20.92.19/Login/LogOn?ReturnUrl=%2f" TargetMode="External"/><Relationship Id="rId200" Type="http://schemas.openxmlformats.org/officeDocument/2006/relationships/hyperlink" Target="mailto:P@ssw0rd" TargetMode="External"/><Relationship Id="rId16" Type="http://schemas.openxmlformats.org/officeDocument/2006/relationships/hyperlink" Target="http://172.20.92.19/Login/LogOn?ReturnUrl=%2f" TargetMode="External"/><Relationship Id="rId37" Type="http://schemas.openxmlformats.org/officeDocument/2006/relationships/hyperlink" Target="mailto:P@ssw0rd" TargetMode="External"/><Relationship Id="rId58" Type="http://schemas.openxmlformats.org/officeDocument/2006/relationships/hyperlink" Target="http://172.20.92.19/Login/LogOn?ReturnUrl=%2f" TargetMode="External"/><Relationship Id="rId79" Type="http://schemas.openxmlformats.org/officeDocument/2006/relationships/hyperlink" Target="http://172.20.92.19/Login/LogOn?ReturnUrl=%2f" TargetMode="External"/><Relationship Id="rId102" Type="http://schemas.openxmlformats.org/officeDocument/2006/relationships/hyperlink" Target="http://172.20.92.19/Login/LogOn?ReturnUrl=%2f" TargetMode="External"/><Relationship Id="rId123" Type="http://schemas.openxmlformats.org/officeDocument/2006/relationships/hyperlink" Target="http://172.20.92.19/Login/LogOn?ReturnUrl=%2f" TargetMode="External"/><Relationship Id="rId144" Type="http://schemas.openxmlformats.org/officeDocument/2006/relationships/hyperlink" Target="http://172.20.92.19/Login/LogOn?ReturnUrl=%2f" TargetMode="External"/><Relationship Id="rId90" Type="http://schemas.openxmlformats.org/officeDocument/2006/relationships/hyperlink" Target="mailto:P@ssw0rd" TargetMode="External"/><Relationship Id="rId165" Type="http://schemas.openxmlformats.org/officeDocument/2006/relationships/hyperlink" Target="http://172.20.92.19/Login/LogOn?ReturnUrl=%2f" TargetMode="External"/><Relationship Id="rId186" Type="http://schemas.openxmlformats.org/officeDocument/2006/relationships/hyperlink" Target="http://172.20.92.19/Login/LogOn?ReturnUrl=%2f" TargetMode="External"/><Relationship Id="rId27" Type="http://schemas.openxmlformats.org/officeDocument/2006/relationships/hyperlink" Target="http://172.20.92.19/Login/LogOn?ReturnUrl=%2f" TargetMode="External"/><Relationship Id="rId48" Type="http://schemas.openxmlformats.org/officeDocument/2006/relationships/hyperlink" Target="mailto:P@ssw0rd" TargetMode="External"/><Relationship Id="rId69" Type="http://schemas.openxmlformats.org/officeDocument/2006/relationships/hyperlink" Target="mailto:P@ssw0rd" TargetMode="External"/><Relationship Id="rId113" Type="http://schemas.openxmlformats.org/officeDocument/2006/relationships/hyperlink" Target="http://172.20.92.19/Login/LogOn?ReturnUrl=%2f" TargetMode="External"/><Relationship Id="rId134" Type="http://schemas.openxmlformats.org/officeDocument/2006/relationships/hyperlink" Target="mailto:P@ssw0rd" TargetMode="External"/><Relationship Id="rId80" Type="http://schemas.openxmlformats.org/officeDocument/2006/relationships/hyperlink" Target="mailto:P@ssw0rd" TargetMode="External"/><Relationship Id="rId155" Type="http://schemas.openxmlformats.org/officeDocument/2006/relationships/hyperlink" Target="http://172.20.92.19/Login/LogOn?ReturnUrl=%2f" TargetMode="External"/><Relationship Id="rId176" Type="http://schemas.openxmlformats.org/officeDocument/2006/relationships/hyperlink" Target="mailto:P@ssw0rd" TargetMode="External"/><Relationship Id="rId197" Type="http://schemas.openxmlformats.org/officeDocument/2006/relationships/hyperlink" Target="mailto:P@ssw0rd" TargetMode="External"/><Relationship Id="rId201" Type="http://schemas.openxmlformats.org/officeDocument/2006/relationships/hyperlink" Target="http://172.20.92.19/Login/LogOn?ReturnUrl=%2f" TargetMode="External"/><Relationship Id="rId17" Type="http://schemas.openxmlformats.org/officeDocument/2006/relationships/hyperlink" Target="mailto:P@ssw0rd" TargetMode="External"/><Relationship Id="rId38" Type="http://schemas.openxmlformats.org/officeDocument/2006/relationships/hyperlink" Target="http://172.20.92.19/Login/LogOn?ReturnUrl=%2f" TargetMode="External"/><Relationship Id="rId59" Type="http://schemas.openxmlformats.org/officeDocument/2006/relationships/hyperlink" Target="mailto:P@ssw0rd" TargetMode="External"/><Relationship Id="rId103" Type="http://schemas.openxmlformats.org/officeDocument/2006/relationships/hyperlink" Target="mailto:P@ssw0rd" TargetMode="External"/><Relationship Id="rId124" Type="http://schemas.openxmlformats.org/officeDocument/2006/relationships/hyperlink" Target="mailto:P@ssw0rd" TargetMode="External"/><Relationship Id="rId70" Type="http://schemas.openxmlformats.org/officeDocument/2006/relationships/hyperlink" Target="http://172.20.92.19/Login/LogOn?ReturnUrl=%2f" TargetMode="External"/><Relationship Id="rId91" Type="http://schemas.openxmlformats.org/officeDocument/2006/relationships/hyperlink" Target="http://172.20.92.19/Login/LogOn?ReturnUrl=%2f" TargetMode="External"/><Relationship Id="rId145" Type="http://schemas.openxmlformats.org/officeDocument/2006/relationships/hyperlink" Target="mailto:P@ssw0rd" TargetMode="External"/><Relationship Id="rId166" Type="http://schemas.openxmlformats.org/officeDocument/2006/relationships/hyperlink" Target="mailto:P@ssw0rd" TargetMode="External"/><Relationship Id="rId187" Type="http://schemas.openxmlformats.org/officeDocument/2006/relationships/hyperlink" Target="http://172.20.92.19/Login/LogOn?ReturnUrl=%2f" TargetMode="External"/><Relationship Id="rId1" Type="http://schemas.openxmlformats.org/officeDocument/2006/relationships/hyperlink" Target="mailto:P@ssw0rd" TargetMode="External"/><Relationship Id="rId28" Type="http://schemas.openxmlformats.org/officeDocument/2006/relationships/hyperlink" Target="mailto:P@ssw0rd" TargetMode="External"/><Relationship Id="rId49" Type="http://schemas.openxmlformats.org/officeDocument/2006/relationships/hyperlink" Target="http://172.20.92.19/Login/LogOn?ReturnUrl=%2f" TargetMode="External"/><Relationship Id="rId114" Type="http://schemas.openxmlformats.org/officeDocument/2006/relationships/hyperlink" Target="http://172.20.92.19/Login/LogOn?ReturnUrl=%2f" TargetMode="External"/><Relationship Id="rId60" Type="http://schemas.openxmlformats.org/officeDocument/2006/relationships/hyperlink" Target="http://172.20.92.19/Login/LogOn?ReturnUrl=%2f" TargetMode="External"/><Relationship Id="rId81" Type="http://schemas.openxmlformats.org/officeDocument/2006/relationships/hyperlink" Target="http://172.20.92.19/Login/LogOn?ReturnUrl=%2f" TargetMode="External"/><Relationship Id="rId135" Type="http://schemas.openxmlformats.org/officeDocument/2006/relationships/hyperlink" Target="http://172.20.92.19/Login/LogOn?ReturnUrl=%2f" TargetMode="External"/><Relationship Id="rId156" Type="http://schemas.openxmlformats.org/officeDocument/2006/relationships/hyperlink" Target="http://172.20.92.19/Login/LogOn?ReturnUrl=%2f" TargetMode="External"/><Relationship Id="rId177" Type="http://schemas.openxmlformats.org/officeDocument/2006/relationships/hyperlink" Target="http://172.20.92.19/Login/LogOn?ReturnUrl=%2f" TargetMode="External"/><Relationship Id="rId198" Type="http://schemas.openxmlformats.org/officeDocument/2006/relationships/hyperlink" Target="http://172.20.92.19/Login/LogOn?ReturnUrl=%2f" TargetMode="External"/><Relationship Id="rId202" Type="http://schemas.openxmlformats.org/officeDocument/2006/relationships/hyperlink" Target="mailto:P@ssw0rd" TargetMode="External"/><Relationship Id="rId18" Type="http://schemas.openxmlformats.org/officeDocument/2006/relationships/hyperlink" Target="http://172.20.92.19/Login/LogOn?ReturnUrl=%2f" TargetMode="External"/><Relationship Id="rId39" Type="http://schemas.openxmlformats.org/officeDocument/2006/relationships/hyperlink" Target="mailto:P@ssw0rd" TargetMode="External"/><Relationship Id="rId50" Type="http://schemas.openxmlformats.org/officeDocument/2006/relationships/hyperlink" Target="mailto:P@ssw0rd" TargetMode="External"/><Relationship Id="rId104" Type="http://schemas.openxmlformats.org/officeDocument/2006/relationships/hyperlink" Target="mailto:P@ssw0rd" TargetMode="External"/><Relationship Id="rId125" Type="http://schemas.openxmlformats.org/officeDocument/2006/relationships/hyperlink" Target="http://172.20.92.19/Login/LogOn?ReturnUrl=%2f" TargetMode="External"/><Relationship Id="rId146" Type="http://schemas.openxmlformats.org/officeDocument/2006/relationships/hyperlink" Target="http://172.20.92.19/Login/LogOn?ReturnUrl=%2f" TargetMode="External"/><Relationship Id="rId167" Type="http://schemas.openxmlformats.org/officeDocument/2006/relationships/hyperlink" Target="http://172.20.92.19/Login/LogOn?ReturnUrl=%2f" TargetMode="External"/><Relationship Id="rId188" Type="http://schemas.openxmlformats.org/officeDocument/2006/relationships/hyperlink" Target="mailto:P@ssw0rd" TargetMode="External"/><Relationship Id="rId71" Type="http://schemas.openxmlformats.org/officeDocument/2006/relationships/hyperlink" Target="mailto:P@ssw0rd" TargetMode="External"/><Relationship Id="rId92" Type="http://schemas.openxmlformats.org/officeDocument/2006/relationships/hyperlink" Target="mailto:P@ssw0rd" TargetMode="External"/><Relationship Id="rId2" Type="http://schemas.openxmlformats.org/officeDocument/2006/relationships/hyperlink" Target="http://172.20.92.19/Login/LogOn?ReturnUrl=%2f" TargetMode="External"/><Relationship Id="rId29" Type="http://schemas.openxmlformats.org/officeDocument/2006/relationships/hyperlink" Target="http://172.20.92.19/Login/LogOn?ReturnUrl=%2f" TargetMode="External"/><Relationship Id="rId40" Type="http://schemas.openxmlformats.org/officeDocument/2006/relationships/hyperlink" Target="http://172.20.92.19/Login/LogOn?ReturnUrl=%2f" TargetMode="External"/><Relationship Id="rId115" Type="http://schemas.openxmlformats.org/officeDocument/2006/relationships/hyperlink" Target="mailto:P@ssw0rd" TargetMode="External"/><Relationship Id="rId136" Type="http://schemas.openxmlformats.org/officeDocument/2006/relationships/hyperlink" Target="mailto:P@ssw0rd" TargetMode="External"/><Relationship Id="rId157" Type="http://schemas.openxmlformats.org/officeDocument/2006/relationships/hyperlink" Target="mailto:P@ssw0rd" TargetMode="External"/><Relationship Id="rId178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R0ck5t@r" TargetMode="External"/><Relationship Id="rId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R0ck5t@r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mailto:P@ssw0rd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opLeftCell="A2" workbookViewId="0">
      <selection activeCell="B30" sqref="B30"/>
    </sheetView>
  </sheetViews>
  <sheetFormatPr defaultRowHeight="15" x14ac:dyDescent="0.25"/>
  <cols>
    <col min="1" max="1" width="21" bestFit="1" customWidth="1"/>
    <col min="2" max="3" width="21" customWidth="1"/>
    <col min="4" max="4" width="10.28515625" customWidth="1"/>
    <col min="5" max="5" width="12.85546875" customWidth="1"/>
    <col min="6" max="6" width="14.5703125" customWidth="1"/>
    <col min="7" max="7" width="23.42578125" bestFit="1" customWidth="1"/>
    <col min="8" max="8" width="25.5703125" bestFit="1" customWidth="1"/>
    <col min="9" max="9" width="14.140625" customWidth="1"/>
    <col min="10" max="10" width="14.42578125" bestFit="1" customWidth="1"/>
    <col min="11" max="11" width="15.5703125" bestFit="1" customWidth="1"/>
    <col min="12" max="12" width="12.140625" bestFit="1" customWidth="1"/>
    <col min="13" max="13" width="12.85546875" customWidth="1"/>
    <col min="14" max="14" width="11.7109375" bestFit="1" customWidth="1"/>
    <col min="15" max="15" width="12.85546875" bestFit="1" customWidth="1"/>
    <col min="16" max="16" width="11.7109375" bestFit="1" customWidth="1"/>
    <col min="17" max="17" width="12" bestFit="1" customWidth="1"/>
  </cols>
  <sheetData>
    <row r="1" spans="1:17" s="2" customFormat="1" x14ac:dyDescent="0.25">
      <c r="A1" s="2" t="s">
        <v>1</v>
      </c>
      <c r="B1" s="2" t="s">
        <v>27</v>
      </c>
      <c r="C1" s="2" t="s">
        <v>28</v>
      </c>
      <c r="D1" s="2" t="s">
        <v>3</v>
      </c>
      <c r="E1" s="2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 x14ac:dyDescent="0.25">
      <c r="A2" t="s">
        <v>26</v>
      </c>
      <c r="B2" t="s">
        <v>29</v>
      </c>
      <c r="C2" t="s">
        <v>30</v>
      </c>
      <c r="D2" t="s">
        <v>15</v>
      </c>
      <c r="E2" s="4" t="s">
        <v>16</v>
      </c>
      <c r="F2" t="s">
        <v>17</v>
      </c>
      <c r="G2" s="5" t="s">
        <v>18</v>
      </c>
      <c r="H2" s="5" t="s">
        <v>20</v>
      </c>
      <c r="I2" s="6">
        <v>43055</v>
      </c>
      <c r="J2" t="s">
        <v>22</v>
      </c>
      <c r="K2">
        <v>1173782</v>
      </c>
      <c r="L2">
        <v>1155</v>
      </c>
      <c r="M2" t="s">
        <v>24</v>
      </c>
      <c r="N2">
        <v>1200</v>
      </c>
      <c r="O2" t="s">
        <v>25</v>
      </c>
      <c r="P2" t="s">
        <v>25</v>
      </c>
      <c r="Q2" s="3"/>
    </row>
    <row r="3" spans="1:17" x14ac:dyDescent="0.25">
      <c r="A3" t="s">
        <v>31</v>
      </c>
      <c r="B3" t="s">
        <v>29</v>
      </c>
      <c r="C3" t="s">
        <v>30</v>
      </c>
      <c r="D3" t="s">
        <v>15</v>
      </c>
      <c r="E3" s="4" t="s">
        <v>16</v>
      </c>
      <c r="F3" t="s">
        <v>17</v>
      </c>
      <c r="G3" s="5" t="s">
        <v>19</v>
      </c>
      <c r="H3" s="5" t="s">
        <v>20</v>
      </c>
      <c r="I3" s="6" t="s">
        <v>21</v>
      </c>
      <c r="J3" t="s">
        <v>23</v>
      </c>
      <c r="K3">
        <v>62239543269</v>
      </c>
      <c r="L3">
        <v>255005</v>
      </c>
      <c r="M3" t="s">
        <v>24</v>
      </c>
      <c r="N3">
        <v>1400</v>
      </c>
      <c r="O3" t="s">
        <v>25</v>
      </c>
      <c r="P3" t="s">
        <v>25</v>
      </c>
      <c r="Q3" s="3"/>
    </row>
    <row r="4" spans="1:17" x14ac:dyDescent="0.25">
      <c r="A4" t="s">
        <v>32</v>
      </c>
      <c r="B4" t="s">
        <v>29</v>
      </c>
      <c r="C4" t="s">
        <v>30</v>
      </c>
      <c r="D4" t="s">
        <v>15</v>
      </c>
      <c r="E4" s="4" t="s">
        <v>16</v>
      </c>
      <c r="F4" t="s">
        <v>17</v>
      </c>
      <c r="G4" s="5" t="s">
        <v>18</v>
      </c>
      <c r="H4" s="5" t="s">
        <v>20</v>
      </c>
      <c r="I4" s="6">
        <v>43085</v>
      </c>
      <c r="J4" t="s">
        <v>22</v>
      </c>
      <c r="K4">
        <v>1173782</v>
      </c>
      <c r="L4">
        <v>1155</v>
      </c>
      <c r="M4" t="s">
        <v>24</v>
      </c>
      <c r="N4">
        <v>1600</v>
      </c>
      <c r="O4" t="s">
        <v>25</v>
      </c>
      <c r="P4" t="s">
        <v>25</v>
      </c>
      <c r="Q4" s="3"/>
    </row>
    <row r="5" spans="1:17" x14ac:dyDescent="0.25">
      <c r="A5" t="s">
        <v>2</v>
      </c>
      <c r="D5" t="s">
        <v>15</v>
      </c>
      <c r="E5" s="4" t="s">
        <v>16</v>
      </c>
      <c r="F5" t="s">
        <v>17</v>
      </c>
      <c r="G5" s="5" t="s">
        <v>19</v>
      </c>
      <c r="H5" s="5" t="s">
        <v>20</v>
      </c>
      <c r="I5" s="6">
        <v>43085</v>
      </c>
      <c r="J5" t="s">
        <v>23</v>
      </c>
      <c r="K5">
        <v>62239543269</v>
      </c>
      <c r="L5">
        <v>255005</v>
      </c>
      <c r="M5" t="s">
        <v>24</v>
      </c>
      <c r="N5">
        <v>1800</v>
      </c>
      <c r="O5" t="s">
        <v>25</v>
      </c>
      <c r="P5" t="s">
        <v>25</v>
      </c>
      <c r="Q5" s="3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zoomScaleNormal="100" workbookViewId="0">
      <selection activeCell="D30" sqref="D30"/>
    </sheetView>
  </sheetViews>
  <sheetFormatPr defaultRowHeight="15" x14ac:dyDescent="0.25"/>
  <cols>
    <col min="1" max="1" width="34.140625" bestFit="1" customWidth="1"/>
    <col min="2" max="2" width="8.7109375" bestFit="1" customWidth="1"/>
    <col min="3" max="3" width="44.7109375" bestFit="1" customWidth="1"/>
    <col min="4" max="4" width="10" bestFit="1" customWidth="1"/>
    <col min="5" max="5" width="10.140625" bestFit="1" customWidth="1"/>
    <col min="6" max="6" width="19.7109375" bestFit="1" customWidth="1"/>
    <col min="7" max="7" width="15" bestFit="1" customWidth="1"/>
    <col min="8" max="8" width="19.7109375" bestFit="1" customWidth="1"/>
    <col min="9" max="9" width="19.5703125" bestFit="1" customWidth="1"/>
    <col min="10" max="10" width="12.42578125" bestFit="1" customWidth="1"/>
  </cols>
  <sheetData>
    <row r="1" spans="1:13" ht="15.75" thickBot="1" x14ac:dyDescent="0.3">
      <c r="A1" s="13" t="s">
        <v>33</v>
      </c>
      <c r="B1" s="14" t="s">
        <v>34</v>
      </c>
      <c r="C1" s="14" t="s">
        <v>35</v>
      </c>
      <c r="D1" s="14" t="s">
        <v>3</v>
      </c>
      <c r="E1" s="54" t="s">
        <v>0</v>
      </c>
      <c r="F1" s="59" t="s">
        <v>215</v>
      </c>
      <c r="G1" s="59" t="s">
        <v>177</v>
      </c>
      <c r="H1" s="59" t="s">
        <v>176</v>
      </c>
      <c r="I1" s="59" t="s">
        <v>395</v>
      </c>
      <c r="J1" s="59" t="s">
        <v>420</v>
      </c>
      <c r="K1" s="110" t="s">
        <v>421</v>
      </c>
      <c r="L1" s="110" t="s">
        <v>423</v>
      </c>
      <c r="M1" s="110" t="s">
        <v>424</v>
      </c>
    </row>
    <row r="2" spans="1:13" x14ac:dyDescent="0.25">
      <c r="A2" s="11" t="s">
        <v>36</v>
      </c>
      <c r="B2" s="11">
        <v>1</v>
      </c>
      <c r="C2" s="12" t="s">
        <v>37</v>
      </c>
      <c r="D2" s="11" t="s">
        <v>133</v>
      </c>
      <c r="E2" s="55" t="s">
        <v>16</v>
      </c>
      <c r="F2" s="7" t="s">
        <v>199</v>
      </c>
      <c r="G2" s="34" t="s">
        <v>42</v>
      </c>
      <c r="H2" s="7" t="s">
        <v>434</v>
      </c>
      <c r="I2" s="7"/>
    </row>
    <row r="3" spans="1:13" x14ac:dyDescent="0.25">
      <c r="A3" s="7" t="s">
        <v>50</v>
      </c>
      <c r="B3" s="7">
        <v>1</v>
      </c>
      <c r="C3" s="9" t="s">
        <v>37</v>
      </c>
      <c r="D3" s="7" t="s">
        <v>134</v>
      </c>
      <c r="E3" s="56" t="s">
        <v>16</v>
      </c>
      <c r="F3" s="7" t="s">
        <v>199</v>
      </c>
      <c r="G3" s="7" t="s">
        <v>178</v>
      </c>
      <c r="H3" s="7" t="s">
        <v>434</v>
      </c>
      <c r="I3" s="7"/>
    </row>
    <row r="4" spans="1:13" x14ac:dyDescent="0.25">
      <c r="A4" s="7" t="s">
        <v>56</v>
      </c>
      <c r="B4" s="7">
        <v>1</v>
      </c>
      <c r="C4" s="9" t="s">
        <v>37</v>
      </c>
      <c r="D4" s="7" t="s">
        <v>134</v>
      </c>
      <c r="E4" s="56" t="s">
        <v>16</v>
      </c>
      <c r="F4" s="7"/>
      <c r="G4" s="7"/>
      <c r="H4" s="7"/>
      <c r="I4" s="7"/>
    </row>
    <row r="5" spans="1:13" x14ac:dyDescent="0.25">
      <c r="A5" s="7" t="s">
        <v>57</v>
      </c>
      <c r="B5" s="7">
        <v>1</v>
      </c>
      <c r="C5" s="9" t="s">
        <v>37</v>
      </c>
      <c r="D5" s="7" t="s">
        <v>127</v>
      </c>
      <c r="E5" s="56" t="s">
        <v>16</v>
      </c>
      <c r="F5" s="7"/>
      <c r="G5" s="7"/>
      <c r="H5" s="7"/>
      <c r="I5" s="7"/>
    </row>
    <row r="6" spans="1:13" x14ac:dyDescent="0.25">
      <c r="A6" s="7" t="s">
        <v>58</v>
      </c>
      <c r="B6" s="7">
        <v>1</v>
      </c>
      <c r="C6" s="9" t="s">
        <v>37</v>
      </c>
      <c r="D6" s="7" t="s">
        <v>38</v>
      </c>
      <c r="E6" s="56" t="s">
        <v>16</v>
      </c>
      <c r="F6" s="7" t="s">
        <v>199</v>
      </c>
      <c r="G6" s="7" t="s">
        <v>179</v>
      </c>
      <c r="H6" s="7" t="s">
        <v>434</v>
      </c>
      <c r="I6" s="7"/>
    </row>
    <row r="7" spans="1:13" x14ac:dyDescent="0.25">
      <c r="A7" s="7" t="s">
        <v>58</v>
      </c>
      <c r="B7" s="7">
        <v>2</v>
      </c>
      <c r="C7" s="9" t="s">
        <v>37</v>
      </c>
      <c r="D7" s="7" t="s">
        <v>38</v>
      </c>
      <c r="E7" s="56" t="s">
        <v>16</v>
      </c>
      <c r="F7" s="7" t="s">
        <v>199</v>
      </c>
      <c r="G7" s="7" t="s">
        <v>179</v>
      </c>
      <c r="H7" s="7" t="s">
        <v>434</v>
      </c>
      <c r="I7" s="7"/>
    </row>
    <row r="8" spans="1:13" x14ac:dyDescent="0.25">
      <c r="A8" s="7" t="s">
        <v>39</v>
      </c>
      <c r="B8" s="7">
        <v>1</v>
      </c>
      <c r="C8" s="9" t="s">
        <v>37</v>
      </c>
      <c r="D8" s="68" t="s">
        <v>200</v>
      </c>
      <c r="E8" s="56" t="s">
        <v>16</v>
      </c>
      <c r="F8" s="7" t="s">
        <v>199</v>
      </c>
      <c r="G8" s="7"/>
      <c r="H8" s="7" t="s">
        <v>434</v>
      </c>
      <c r="I8" s="7"/>
    </row>
    <row r="9" spans="1:13" x14ac:dyDescent="0.25">
      <c r="A9" s="10" t="s">
        <v>107</v>
      </c>
      <c r="B9" s="7">
        <v>1</v>
      </c>
      <c r="C9" s="9" t="s">
        <v>37</v>
      </c>
      <c r="D9" s="7" t="s">
        <v>134</v>
      </c>
      <c r="E9" s="56" t="s">
        <v>16</v>
      </c>
      <c r="F9" s="7"/>
      <c r="G9" s="7"/>
      <c r="H9" s="7"/>
      <c r="I9" s="7"/>
    </row>
    <row r="10" spans="1:13" x14ac:dyDescent="0.25">
      <c r="A10" s="20" t="s">
        <v>115</v>
      </c>
      <c r="B10" s="7">
        <v>1</v>
      </c>
      <c r="C10" s="9" t="s">
        <v>37</v>
      </c>
      <c r="D10" s="7" t="s">
        <v>134</v>
      </c>
      <c r="E10" s="56" t="s">
        <v>16</v>
      </c>
      <c r="F10" s="7"/>
      <c r="G10" s="7"/>
      <c r="H10" s="7" t="s">
        <v>434</v>
      </c>
      <c r="I10" s="7"/>
    </row>
    <row r="11" spans="1:13" x14ac:dyDescent="0.25">
      <c r="A11" s="7" t="s">
        <v>118</v>
      </c>
      <c r="B11" s="11">
        <v>1</v>
      </c>
      <c r="C11" s="12" t="s">
        <v>37</v>
      </c>
      <c r="D11" s="11" t="s">
        <v>119</v>
      </c>
      <c r="E11" s="55" t="s">
        <v>16</v>
      </c>
      <c r="F11" s="7"/>
      <c r="G11" s="7"/>
      <c r="H11" s="7"/>
      <c r="I11" s="7"/>
    </row>
    <row r="12" spans="1:13" x14ac:dyDescent="0.25">
      <c r="A12" s="7" t="s">
        <v>121</v>
      </c>
      <c r="B12" s="11">
        <v>1</v>
      </c>
      <c r="C12" s="12" t="s">
        <v>37</v>
      </c>
      <c r="D12" s="11" t="s">
        <v>119</v>
      </c>
      <c r="E12" s="55" t="s">
        <v>16</v>
      </c>
      <c r="F12" s="7"/>
      <c r="G12" s="7"/>
      <c r="H12" s="7"/>
      <c r="I12" s="7"/>
    </row>
    <row r="13" spans="1:13" x14ac:dyDescent="0.25">
      <c r="A13" s="7" t="s">
        <v>122</v>
      </c>
      <c r="B13" s="11">
        <v>1</v>
      </c>
      <c r="C13" s="12" t="s">
        <v>37</v>
      </c>
      <c r="D13" s="11" t="s">
        <v>119</v>
      </c>
      <c r="E13" s="55" t="s">
        <v>16</v>
      </c>
      <c r="F13" s="7"/>
      <c r="G13" s="7"/>
      <c r="H13" s="7"/>
      <c r="I13" s="7"/>
    </row>
    <row r="14" spans="1:13" x14ac:dyDescent="0.25">
      <c r="A14" s="7" t="s">
        <v>123</v>
      </c>
      <c r="B14" s="11">
        <v>1</v>
      </c>
      <c r="C14" s="12" t="s">
        <v>37</v>
      </c>
      <c r="D14" s="11" t="s">
        <v>119</v>
      </c>
      <c r="E14" s="55" t="s">
        <v>16</v>
      </c>
      <c r="F14" s="7"/>
      <c r="G14" s="7"/>
      <c r="H14" s="7"/>
      <c r="I14" s="7"/>
    </row>
    <row r="15" spans="1:13" x14ac:dyDescent="0.25">
      <c r="A15" s="7" t="s">
        <v>124</v>
      </c>
      <c r="B15" s="11">
        <v>1</v>
      </c>
      <c r="C15" s="12" t="s">
        <v>37</v>
      </c>
      <c r="D15" s="11" t="s">
        <v>119</v>
      </c>
      <c r="E15" s="55" t="s">
        <v>16</v>
      </c>
      <c r="F15" s="7"/>
      <c r="G15" s="7"/>
      <c r="H15" s="7"/>
      <c r="I15" s="7"/>
    </row>
    <row r="16" spans="1:13" x14ac:dyDescent="0.25">
      <c r="A16" s="7" t="s">
        <v>214</v>
      </c>
      <c r="B16" s="11">
        <v>1</v>
      </c>
      <c r="C16" s="12" t="s">
        <v>37</v>
      </c>
      <c r="D16" s="11" t="s">
        <v>38</v>
      </c>
      <c r="E16" s="55" t="s">
        <v>16</v>
      </c>
      <c r="F16" s="7"/>
      <c r="G16" s="7"/>
      <c r="H16" s="7"/>
      <c r="I16" s="7"/>
    </row>
    <row r="17" spans="1:12" x14ac:dyDescent="0.25">
      <c r="A17" s="7" t="s">
        <v>126</v>
      </c>
      <c r="B17" s="11">
        <v>1</v>
      </c>
      <c r="C17" s="12" t="s">
        <v>37</v>
      </c>
      <c r="D17" s="7" t="s">
        <v>134</v>
      </c>
      <c r="E17" s="56" t="s">
        <v>16</v>
      </c>
      <c r="F17" s="7"/>
      <c r="G17" s="7"/>
      <c r="H17" s="7"/>
      <c r="I17" s="7"/>
    </row>
    <row r="18" spans="1:12" x14ac:dyDescent="0.25">
      <c r="A18" s="7" t="s">
        <v>128</v>
      </c>
      <c r="B18" s="11">
        <v>1</v>
      </c>
      <c r="C18" s="12" t="s">
        <v>37</v>
      </c>
      <c r="D18" s="7" t="s">
        <v>134</v>
      </c>
      <c r="E18" s="56" t="s">
        <v>16</v>
      </c>
      <c r="F18" s="7"/>
      <c r="G18" s="7"/>
      <c r="H18" s="7"/>
      <c r="I18" s="7"/>
    </row>
    <row r="19" spans="1:12" x14ac:dyDescent="0.25">
      <c r="A19" s="7" t="s">
        <v>129</v>
      </c>
      <c r="B19" s="11">
        <v>1</v>
      </c>
      <c r="C19" s="12" t="s">
        <v>37</v>
      </c>
      <c r="D19" s="7" t="s">
        <v>134</v>
      </c>
      <c r="E19" s="56" t="s">
        <v>16</v>
      </c>
      <c r="F19" s="7"/>
      <c r="G19" s="7"/>
      <c r="H19" s="7"/>
      <c r="I19" s="7"/>
    </row>
    <row r="20" spans="1:12" x14ac:dyDescent="0.25">
      <c r="A20" s="27" t="s">
        <v>130</v>
      </c>
      <c r="B20" s="28">
        <v>1</v>
      </c>
      <c r="C20" s="29" t="s">
        <v>37</v>
      </c>
      <c r="D20" s="30" t="s">
        <v>119</v>
      </c>
      <c r="E20" s="57" t="s">
        <v>16</v>
      </c>
      <c r="F20" s="7"/>
      <c r="G20" s="7"/>
      <c r="H20" s="7"/>
      <c r="I20" s="7"/>
    </row>
    <row r="21" spans="1:12" x14ac:dyDescent="0.25">
      <c r="A21" s="31" t="s">
        <v>131</v>
      </c>
      <c r="B21" s="32">
        <v>1</v>
      </c>
      <c r="C21" s="33" t="s">
        <v>37</v>
      </c>
      <c r="D21" s="30" t="s">
        <v>119</v>
      </c>
      <c r="E21" s="58" t="s">
        <v>16</v>
      </c>
      <c r="F21" s="7"/>
      <c r="G21" s="7"/>
      <c r="H21" s="7"/>
      <c r="I21" s="7"/>
    </row>
    <row r="22" spans="1:12" x14ac:dyDescent="0.25">
      <c r="A22" s="31" t="s">
        <v>132</v>
      </c>
      <c r="B22" s="32">
        <v>1</v>
      </c>
      <c r="C22" s="33" t="s">
        <v>37</v>
      </c>
      <c r="D22" s="30" t="s">
        <v>119</v>
      </c>
      <c r="E22" s="58" t="s">
        <v>16</v>
      </c>
      <c r="F22" s="7"/>
      <c r="G22" s="7" t="s">
        <v>200</v>
      </c>
      <c r="H22" s="7"/>
      <c r="I22" s="7"/>
    </row>
    <row r="23" spans="1:12" x14ac:dyDescent="0.25">
      <c r="A23" s="31" t="s">
        <v>137</v>
      </c>
      <c r="B23" s="32">
        <v>1</v>
      </c>
      <c r="C23" s="33" t="s">
        <v>37</v>
      </c>
      <c r="D23" s="30" t="s">
        <v>202</v>
      </c>
      <c r="E23" s="58" t="s">
        <v>16</v>
      </c>
      <c r="F23" s="7"/>
      <c r="G23" s="7"/>
      <c r="H23" s="7"/>
      <c r="I23" s="7"/>
    </row>
    <row r="24" spans="1:12" x14ac:dyDescent="0.25">
      <c r="A24" s="7" t="s">
        <v>332</v>
      </c>
      <c r="B24" s="7">
        <v>1</v>
      </c>
      <c r="C24" s="9" t="s">
        <v>37</v>
      </c>
      <c r="D24" s="7" t="s">
        <v>38</v>
      </c>
      <c r="E24" s="9" t="s">
        <v>16</v>
      </c>
      <c r="F24" s="38" t="s">
        <v>199</v>
      </c>
      <c r="G24" s="38" t="s">
        <v>179</v>
      </c>
      <c r="H24" s="7" t="s">
        <v>434</v>
      </c>
      <c r="I24" s="7"/>
    </row>
    <row r="25" spans="1:12" x14ac:dyDescent="0.25">
      <c r="A25" s="7" t="s">
        <v>201</v>
      </c>
      <c r="B25" s="38">
        <v>1</v>
      </c>
      <c r="C25" s="9" t="s">
        <v>180</v>
      </c>
      <c r="D25" s="38" t="s">
        <v>202</v>
      </c>
      <c r="E25" s="9" t="s">
        <v>16</v>
      </c>
      <c r="F25" s="38" t="s">
        <v>199</v>
      </c>
      <c r="G25" s="38" t="s">
        <v>179</v>
      </c>
      <c r="H25" s="7" t="s">
        <v>434</v>
      </c>
      <c r="I25" s="7"/>
    </row>
    <row r="26" spans="1:12" x14ac:dyDescent="0.25">
      <c r="A26" s="7" t="s">
        <v>292</v>
      </c>
      <c r="B26" s="38">
        <v>1</v>
      </c>
      <c r="C26" s="9" t="s">
        <v>180</v>
      </c>
      <c r="D26" s="38" t="s">
        <v>134</v>
      </c>
      <c r="E26" s="9" t="s">
        <v>16</v>
      </c>
      <c r="F26" s="38" t="s">
        <v>199</v>
      </c>
      <c r="G26" s="38" t="s">
        <v>178</v>
      </c>
      <c r="H26" s="7" t="s">
        <v>434</v>
      </c>
      <c r="I26" s="7"/>
    </row>
    <row r="27" spans="1:12" x14ac:dyDescent="0.25">
      <c r="A27" s="7" t="s">
        <v>291</v>
      </c>
      <c r="B27" s="38">
        <v>1</v>
      </c>
      <c r="C27" s="9" t="s">
        <v>180</v>
      </c>
      <c r="D27" s="38" t="s">
        <v>38</v>
      </c>
      <c r="E27" s="9" t="s">
        <v>16</v>
      </c>
      <c r="F27" s="38" t="s">
        <v>199</v>
      </c>
      <c r="G27" s="38"/>
      <c r="H27" s="7" t="s">
        <v>434</v>
      </c>
      <c r="I27" s="7"/>
    </row>
    <row r="28" spans="1:12" x14ac:dyDescent="0.25">
      <c r="A28" s="11" t="s">
        <v>331</v>
      </c>
      <c r="B28" s="38">
        <v>1</v>
      </c>
      <c r="C28" s="9" t="s">
        <v>180</v>
      </c>
      <c r="D28" s="38" t="s">
        <v>38</v>
      </c>
      <c r="E28" s="9" t="s">
        <v>16</v>
      </c>
      <c r="F28" s="38"/>
      <c r="G28" s="38"/>
      <c r="H28" s="38"/>
      <c r="I28" s="7"/>
    </row>
    <row r="29" spans="1:12" x14ac:dyDescent="0.25">
      <c r="A29" s="7" t="s">
        <v>333</v>
      </c>
      <c r="B29" s="91">
        <v>1</v>
      </c>
      <c r="C29" s="9" t="s">
        <v>180</v>
      </c>
      <c r="D29" s="91" t="s">
        <v>38</v>
      </c>
      <c r="E29" s="9" t="s">
        <v>16</v>
      </c>
      <c r="F29" s="38"/>
      <c r="G29" s="38"/>
      <c r="H29" s="38"/>
      <c r="I29" s="7"/>
    </row>
    <row r="30" spans="1:12" x14ac:dyDescent="0.25">
      <c r="A30" s="11" t="s">
        <v>341</v>
      </c>
      <c r="B30" s="91">
        <v>1</v>
      </c>
      <c r="C30" s="9" t="s">
        <v>180</v>
      </c>
      <c r="D30" s="91" t="s">
        <v>133</v>
      </c>
      <c r="E30" s="9" t="s">
        <v>16</v>
      </c>
      <c r="F30" s="38" t="s">
        <v>199</v>
      </c>
      <c r="G30" s="7"/>
      <c r="H30" s="7" t="s">
        <v>434</v>
      </c>
      <c r="I30" s="7" t="s">
        <v>396</v>
      </c>
      <c r="J30" s="4" t="s">
        <v>425</v>
      </c>
      <c r="K30" t="s">
        <v>422</v>
      </c>
      <c r="L30" t="s">
        <v>426</v>
      </c>
    </row>
    <row r="31" spans="1:12" x14ac:dyDescent="0.25">
      <c r="A31" s="11" t="s">
        <v>144</v>
      </c>
      <c r="B31" s="11">
        <v>1</v>
      </c>
      <c r="C31" s="12" t="s">
        <v>37</v>
      </c>
      <c r="D31" s="11" t="s">
        <v>127</v>
      </c>
      <c r="E31" s="55" t="s">
        <v>16</v>
      </c>
      <c r="F31" s="7"/>
      <c r="G31" s="7"/>
      <c r="H31" s="7"/>
      <c r="I31" s="7"/>
    </row>
    <row r="32" spans="1:12" x14ac:dyDescent="0.25">
      <c r="A32" s="11" t="s">
        <v>144</v>
      </c>
      <c r="B32" s="11">
        <v>2</v>
      </c>
      <c r="C32" s="12" t="s">
        <v>37</v>
      </c>
      <c r="D32" s="7" t="s">
        <v>38</v>
      </c>
      <c r="E32" s="55" t="s">
        <v>16</v>
      </c>
      <c r="F32" s="7"/>
      <c r="G32" s="7"/>
      <c r="H32" s="7"/>
      <c r="I32" s="7"/>
    </row>
    <row r="33" spans="1:9" x14ac:dyDescent="0.25">
      <c r="A33" s="11" t="s">
        <v>144</v>
      </c>
      <c r="B33" s="11">
        <v>3</v>
      </c>
      <c r="C33" s="12" t="s">
        <v>37</v>
      </c>
      <c r="D33" s="11" t="s">
        <v>138</v>
      </c>
      <c r="E33" s="55" t="s">
        <v>16</v>
      </c>
      <c r="F33" s="7"/>
      <c r="G33" s="7"/>
      <c r="H33" s="7"/>
      <c r="I33" s="7"/>
    </row>
    <row r="34" spans="1:9" x14ac:dyDescent="0.25">
      <c r="A34" s="11" t="s">
        <v>144</v>
      </c>
      <c r="B34" s="11">
        <v>4</v>
      </c>
      <c r="C34" s="12" t="s">
        <v>37</v>
      </c>
      <c r="D34" s="11" t="s">
        <v>133</v>
      </c>
      <c r="E34" s="55" t="s">
        <v>16</v>
      </c>
      <c r="F34" s="7"/>
      <c r="G34" s="7"/>
      <c r="H34" s="7"/>
      <c r="I34" s="7"/>
    </row>
    <row r="35" spans="1:9" x14ac:dyDescent="0.25">
      <c r="A35" s="11" t="s">
        <v>144</v>
      </c>
      <c r="B35" s="11">
        <v>5</v>
      </c>
      <c r="C35" s="12" t="s">
        <v>37</v>
      </c>
      <c r="D35" s="11" t="s">
        <v>134</v>
      </c>
      <c r="E35" s="55" t="s">
        <v>16</v>
      </c>
      <c r="F35" s="7"/>
      <c r="G35" s="7"/>
      <c r="H35" s="7"/>
      <c r="I35" s="7"/>
    </row>
    <row r="36" spans="1:9" x14ac:dyDescent="0.25">
      <c r="A36" s="11" t="s">
        <v>144</v>
      </c>
      <c r="B36" s="11">
        <v>6</v>
      </c>
      <c r="C36" s="12" t="s">
        <v>37</v>
      </c>
      <c r="D36" s="11" t="s">
        <v>143</v>
      </c>
      <c r="E36" s="55" t="s">
        <v>16</v>
      </c>
      <c r="F36" s="7"/>
      <c r="G36" s="7"/>
      <c r="H36" s="7"/>
      <c r="I36" s="7"/>
    </row>
    <row r="37" spans="1:9" x14ac:dyDescent="0.25">
      <c r="A37" s="11" t="s">
        <v>142</v>
      </c>
      <c r="B37" s="11">
        <v>1</v>
      </c>
      <c r="C37" s="12" t="s">
        <v>37</v>
      </c>
      <c r="D37" s="11" t="s">
        <v>134</v>
      </c>
      <c r="E37" s="55" t="s">
        <v>16</v>
      </c>
      <c r="F37" s="7"/>
      <c r="G37" s="7"/>
      <c r="H37" s="7"/>
      <c r="I37" s="7"/>
    </row>
    <row r="38" spans="1:9" x14ac:dyDescent="0.25">
      <c r="A38" s="11" t="s">
        <v>146</v>
      </c>
      <c r="B38" s="11">
        <v>1</v>
      </c>
      <c r="C38" s="12" t="s">
        <v>37</v>
      </c>
      <c r="D38" s="11" t="s">
        <v>127</v>
      </c>
      <c r="E38" s="55" t="s">
        <v>16</v>
      </c>
      <c r="F38" s="7"/>
      <c r="G38" s="7"/>
      <c r="H38" s="7"/>
      <c r="I38" s="7"/>
    </row>
    <row r="39" spans="1:9" x14ac:dyDescent="0.25">
      <c r="A39" s="11" t="s">
        <v>146</v>
      </c>
      <c r="B39" s="11">
        <v>2</v>
      </c>
      <c r="C39" s="12" t="s">
        <v>37</v>
      </c>
      <c r="D39" s="7" t="s">
        <v>38</v>
      </c>
      <c r="E39" s="55" t="s">
        <v>16</v>
      </c>
      <c r="F39" s="7"/>
      <c r="G39" s="7"/>
      <c r="H39" s="7"/>
      <c r="I39" s="7"/>
    </row>
    <row r="40" spans="1:9" x14ac:dyDescent="0.25">
      <c r="A40" s="11" t="s">
        <v>146</v>
      </c>
      <c r="B40" s="11">
        <v>3</v>
      </c>
      <c r="C40" s="12" t="s">
        <v>37</v>
      </c>
      <c r="D40" s="11" t="s">
        <v>138</v>
      </c>
      <c r="E40" s="55" t="s">
        <v>16</v>
      </c>
      <c r="F40" s="7"/>
      <c r="G40" s="7"/>
      <c r="H40" s="7"/>
      <c r="I40" s="7"/>
    </row>
    <row r="41" spans="1:9" x14ac:dyDescent="0.25">
      <c r="A41" s="11" t="s">
        <v>146</v>
      </c>
      <c r="B41" s="11">
        <v>4</v>
      </c>
      <c r="C41" s="12" t="s">
        <v>37</v>
      </c>
      <c r="D41" s="11" t="s">
        <v>133</v>
      </c>
      <c r="E41" s="55" t="s">
        <v>16</v>
      </c>
      <c r="F41" s="7"/>
      <c r="G41" s="7"/>
      <c r="H41" s="7"/>
      <c r="I41" s="7"/>
    </row>
    <row r="42" spans="1:9" x14ac:dyDescent="0.25">
      <c r="A42" s="11" t="s">
        <v>146</v>
      </c>
      <c r="B42" s="11">
        <v>5</v>
      </c>
      <c r="C42" s="12" t="s">
        <v>37</v>
      </c>
      <c r="D42" s="11" t="s">
        <v>134</v>
      </c>
      <c r="E42" s="55" t="s">
        <v>16</v>
      </c>
      <c r="F42" s="7"/>
      <c r="G42" s="7"/>
      <c r="H42" s="7"/>
      <c r="I42" s="7"/>
    </row>
    <row r="43" spans="1:9" x14ac:dyDescent="0.25">
      <c r="A43" s="11" t="s">
        <v>146</v>
      </c>
      <c r="B43" s="11">
        <v>6</v>
      </c>
      <c r="C43" s="12" t="s">
        <v>37</v>
      </c>
      <c r="D43" s="11" t="s">
        <v>143</v>
      </c>
      <c r="E43" s="55" t="s">
        <v>16</v>
      </c>
      <c r="F43" s="7"/>
      <c r="G43" s="7"/>
      <c r="H43" s="7"/>
      <c r="I43" s="7"/>
    </row>
    <row r="44" spans="1:9" x14ac:dyDescent="0.25">
      <c r="A44" s="11" t="s">
        <v>145</v>
      </c>
      <c r="B44" s="11">
        <v>1</v>
      </c>
      <c r="C44" s="12" t="s">
        <v>37</v>
      </c>
      <c r="D44" s="11" t="s">
        <v>134</v>
      </c>
      <c r="E44" s="55" t="s">
        <v>16</v>
      </c>
      <c r="F44" s="7"/>
      <c r="G44" s="7"/>
      <c r="H44" s="7"/>
      <c r="I44" s="7"/>
    </row>
    <row r="45" spans="1:9" x14ac:dyDescent="0.25">
      <c r="A45" s="7" t="s">
        <v>148</v>
      </c>
      <c r="B45" s="11">
        <v>1</v>
      </c>
      <c r="C45" s="12" t="s">
        <v>37</v>
      </c>
      <c r="D45" s="11" t="s">
        <v>127</v>
      </c>
      <c r="E45" s="55" t="s">
        <v>16</v>
      </c>
      <c r="F45" s="7"/>
      <c r="G45" s="7"/>
      <c r="H45" s="7"/>
      <c r="I45" s="7"/>
    </row>
    <row r="46" spans="1:9" x14ac:dyDescent="0.25">
      <c r="A46" s="7" t="s">
        <v>148</v>
      </c>
      <c r="B46" s="11">
        <v>2</v>
      </c>
      <c r="C46" s="12" t="s">
        <v>37</v>
      </c>
      <c r="D46" s="7" t="s">
        <v>38</v>
      </c>
      <c r="E46" s="55" t="s">
        <v>16</v>
      </c>
      <c r="F46" s="7"/>
      <c r="G46" s="7"/>
      <c r="H46" s="7"/>
      <c r="I46" s="7"/>
    </row>
    <row r="47" spans="1:9" x14ac:dyDescent="0.25">
      <c r="A47" s="7" t="s">
        <v>148</v>
      </c>
      <c r="B47" s="11">
        <v>3</v>
      </c>
      <c r="C47" s="12" t="s">
        <v>37</v>
      </c>
      <c r="D47" s="11" t="s">
        <v>138</v>
      </c>
      <c r="E47" s="55" t="s">
        <v>16</v>
      </c>
      <c r="F47" s="7"/>
      <c r="G47" s="7"/>
      <c r="H47" s="7"/>
      <c r="I47" s="7"/>
    </row>
    <row r="48" spans="1:9" x14ac:dyDescent="0.25">
      <c r="A48" s="7" t="s">
        <v>148</v>
      </c>
      <c r="B48" s="11">
        <v>4</v>
      </c>
      <c r="C48" s="12" t="s">
        <v>37</v>
      </c>
      <c r="D48" s="11" t="s">
        <v>133</v>
      </c>
      <c r="E48" s="55" t="s">
        <v>16</v>
      </c>
      <c r="F48" s="7"/>
      <c r="G48" s="7"/>
      <c r="H48" s="7"/>
      <c r="I48" s="7"/>
    </row>
    <row r="49" spans="1:9" x14ac:dyDescent="0.25">
      <c r="A49" s="7" t="s">
        <v>148</v>
      </c>
      <c r="B49" s="11">
        <v>5</v>
      </c>
      <c r="C49" s="12" t="s">
        <v>37</v>
      </c>
      <c r="D49" s="11" t="s">
        <v>134</v>
      </c>
      <c r="E49" s="55" t="s">
        <v>16</v>
      </c>
      <c r="F49" s="7"/>
      <c r="G49" s="7"/>
      <c r="H49" s="7"/>
      <c r="I49" s="7"/>
    </row>
    <row r="50" spans="1:9" x14ac:dyDescent="0.25">
      <c r="A50" s="7" t="s">
        <v>148</v>
      </c>
      <c r="B50" s="11">
        <v>6</v>
      </c>
      <c r="C50" s="12" t="s">
        <v>37</v>
      </c>
      <c r="D50" s="11" t="s">
        <v>143</v>
      </c>
      <c r="E50" s="55" t="s">
        <v>16</v>
      </c>
      <c r="F50" s="7"/>
      <c r="G50" s="7"/>
      <c r="H50" s="7"/>
      <c r="I50" s="7"/>
    </row>
    <row r="51" spans="1:9" x14ac:dyDescent="0.25">
      <c r="A51" s="11" t="s">
        <v>147</v>
      </c>
      <c r="B51" s="11">
        <v>1</v>
      </c>
      <c r="C51" s="12" t="s">
        <v>37</v>
      </c>
      <c r="D51" s="11" t="s">
        <v>134</v>
      </c>
      <c r="E51" s="55" t="s">
        <v>16</v>
      </c>
      <c r="F51" s="7"/>
      <c r="G51" s="7"/>
      <c r="H51" s="7"/>
      <c r="I51" s="7"/>
    </row>
    <row r="52" spans="1:9" x14ac:dyDescent="0.25">
      <c r="A52" s="11" t="s">
        <v>150</v>
      </c>
      <c r="B52" s="11">
        <v>1</v>
      </c>
      <c r="C52" s="12" t="s">
        <v>37</v>
      </c>
      <c r="D52" s="11" t="s">
        <v>127</v>
      </c>
      <c r="E52" s="55" t="s">
        <v>16</v>
      </c>
      <c r="F52" s="7"/>
      <c r="G52" s="7"/>
      <c r="H52" s="7"/>
      <c r="I52" s="7"/>
    </row>
    <row r="53" spans="1:9" x14ac:dyDescent="0.25">
      <c r="A53" s="11" t="s">
        <v>150</v>
      </c>
      <c r="B53" s="11">
        <v>2</v>
      </c>
      <c r="C53" s="12" t="s">
        <v>37</v>
      </c>
      <c r="D53" s="7" t="s">
        <v>38</v>
      </c>
      <c r="E53" s="55" t="s">
        <v>16</v>
      </c>
      <c r="F53" s="7"/>
      <c r="G53" s="7"/>
      <c r="H53" s="7"/>
      <c r="I53" s="7"/>
    </row>
    <row r="54" spans="1:9" x14ac:dyDescent="0.25">
      <c r="A54" s="11" t="s">
        <v>150</v>
      </c>
      <c r="B54" s="11">
        <v>3</v>
      </c>
      <c r="C54" s="12" t="s">
        <v>37</v>
      </c>
      <c r="D54" s="11" t="s">
        <v>138</v>
      </c>
      <c r="E54" s="55" t="s">
        <v>16</v>
      </c>
      <c r="F54" s="7"/>
      <c r="G54" s="7"/>
      <c r="H54" s="7"/>
      <c r="I54" s="7"/>
    </row>
    <row r="55" spans="1:9" x14ac:dyDescent="0.25">
      <c r="A55" s="11" t="s">
        <v>150</v>
      </c>
      <c r="B55" s="11">
        <v>4</v>
      </c>
      <c r="C55" s="12" t="s">
        <v>37</v>
      </c>
      <c r="D55" s="11" t="s">
        <v>133</v>
      </c>
      <c r="E55" s="55" t="s">
        <v>16</v>
      </c>
      <c r="F55" s="7"/>
      <c r="G55" s="7"/>
      <c r="H55" s="7"/>
      <c r="I55" s="7"/>
    </row>
    <row r="56" spans="1:9" x14ac:dyDescent="0.25">
      <c r="A56" s="11" t="s">
        <v>150</v>
      </c>
      <c r="B56" s="11">
        <v>5</v>
      </c>
      <c r="C56" s="12" t="s">
        <v>37</v>
      </c>
      <c r="D56" s="11" t="s">
        <v>134</v>
      </c>
      <c r="E56" s="55" t="s">
        <v>16</v>
      </c>
      <c r="F56" s="7"/>
      <c r="G56" s="7"/>
      <c r="H56" s="7"/>
      <c r="I56" s="7"/>
    </row>
    <row r="57" spans="1:9" x14ac:dyDescent="0.25">
      <c r="A57" s="11" t="s">
        <v>150</v>
      </c>
      <c r="B57" s="11">
        <v>6</v>
      </c>
      <c r="C57" s="12" t="s">
        <v>37</v>
      </c>
      <c r="D57" s="11" t="s">
        <v>143</v>
      </c>
      <c r="E57" s="55" t="s">
        <v>16</v>
      </c>
      <c r="F57" s="7"/>
      <c r="G57" s="7"/>
      <c r="H57" s="7"/>
      <c r="I57" s="7"/>
    </row>
    <row r="58" spans="1:9" x14ac:dyDescent="0.25">
      <c r="A58" s="11" t="s">
        <v>149</v>
      </c>
      <c r="B58" s="11">
        <v>1</v>
      </c>
      <c r="C58" s="12" t="s">
        <v>37</v>
      </c>
      <c r="D58" s="11" t="s">
        <v>143</v>
      </c>
      <c r="E58" s="55" t="s">
        <v>16</v>
      </c>
      <c r="F58" s="7"/>
      <c r="G58" s="7"/>
      <c r="H58" s="7"/>
      <c r="I58" s="7"/>
    </row>
    <row r="59" spans="1:9" x14ac:dyDescent="0.25">
      <c r="A59" s="7" t="s">
        <v>157</v>
      </c>
      <c r="B59" s="7">
        <v>1</v>
      </c>
      <c r="C59" s="9" t="s">
        <v>37</v>
      </c>
      <c r="D59" s="7" t="s">
        <v>127</v>
      </c>
      <c r="E59" s="56" t="s">
        <v>16</v>
      </c>
      <c r="F59" s="7"/>
      <c r="G59" s="7"/>
      <c r="H59" s="7"/>
      <c r="I59" s="7"/>
    </row>
    <row r="60" spans="1:9" x14ac:dyDescent="0.25">
      <c r="A60" s="7" t="s">
        <v>157</v>
      </c>
      <c r="B60" s="11">
        <v>2</v>
      </c>
      <c r="C60" s="12" t="s">
        <v>37</v>
      </c>
      <c r="D60" s="7" t="s">
        <v>38</v>
      </c>
      <c r="E60" s="55" t="s">
        <v>16</v>
      </c>
      <c r="F60" s="7"/>
      <c r="G60" s="7"/>
      <c r="H60" s="7"/>
      <c r="I60" s="7"/>
    </row>
    <row r="61" spans="1:9" x14ac:dyDescent="0.25">
      <c r="A61" s="7" t="s">
        <v>157</v>
      </c>
      <c r="B61" s="11">
        <v>3</v>
      </c>
      <c r="C61" s="12" t="s">
        <v>37</v>
      </c>
      <c r="D61" s="11" t="s">
        <v>138</v>
      </c>
      <c r="E61" s="55" t="s">
        <v>16</v>
      </c>
      <c r="F61" s="7"/>
      <c r="G61" s="7"/>
      <c r="H61" s="7"/>
      <c r="I61" s="7"/>
    </row>
    <row r="62" spans="1:9" x14ac:dyDescent="0.25">
      <c r="A62" s="7" t="s">
        <v>157</v>
      </c>
      <c r="B62" s="11">
        <v>4</v>
      </c>
      <c r="C62" s="12" t="s">
        <v>37</v>
      </c>
      <c r="D62" s="11" t="s">
        <v>133</v>
      </c>
      <c r="E62" s="55" t="s">
        <v>16</v>
      </c>
      <c r="F62" s="7"/>
      <c r="G62" s="7"/>
      <c r="H62" s="7"/>
      <c r="I62" s="7"/>
    </row>
    <row r="63" spans="1:9" x14ac:dyDescent="0.25">
      <c r="A63" s="7" t="s">
        <v>157</v>
      </c>
      <c r="B63" s="11">
        <v>5</v>
      </c>
      <c r="C63" s="12" t="s">
        <v>37</v>
      </c>
      <c r="D63" s="11" t="s">
        <v>134</v>
      </c>
      <c r="E63" s="55" t="s">
        <v>16</v>
      </c>
      <c r="F63" s="7"/>
      <c r="G63" s="7"/>
      <c r="H63" s="7"/>
      <c r="I63" s="7"/>
    </row>
    <row r="64" spans="1:9" x14ac:dyDescent="0.25">
      <c r="A64" s="7" t="s">
        <v>157</v>
      </c>
      <c r="B64" s="11">
        <v>6</v>
      </c>
      <c r="C64" s="12" t="s">
        <v>37</v>
      </c>
      <c r="D64" s="11" t="s">
        <v>143</v>
      </c>
      <c r="E64" s="55" t="s">
        <v>16</v>
      </c>
      <c r="F64" s="7"/>
      <c r="G64" s="7"/>
      <c r="H64" s="7"/>
      <c r="I64" s="7"/>
    </row>
    <row r="65" spans="1:9" x14ac:dyDescent="0.25">
      <c r="A65" s="7" t="s">
        <v>156</v>
      </c>
      <c r="B65" s="11">
        <v>1</v>
      </c>
      <c r="C65" s="12" t="s">
        <v>37</v>
      </c>
      <c r="D65" s="11" t="s">
        <v>143</v>
      </c>
      <c r="E65" s="55" t="s">
        <v>16</v>
      </c>
      <c r="F65" s="7"/>
      <c r="G65" s="7"/>
      <c r="H65" s="7"/>
      <c r="I65" s="7"/>
    </row>
    <row r="66" spans="1:9" x14ac:dyDescent="0.25">
      <c r="A66" s="7" t="s">
        <v>155</v>
      </c>
      <c r="B66" s="7">
        <v>1</v>
      </c>
      <c r="C66" s="9" t="s">
        <v>37</v>
      </c>
      <c r="D66" s="7" t="s">
        <v>127</v>
      </c>
      <c r="E66" s="56" t="s">
        <v>16</v>
      </c>
      <c r="F66" s="7"/>
      <c r="G66" s="7"/>
      <c r="H66" s="7"/>
      <c r="I66" s="7"/>
    </row>
    <row r="67" spans="1:9" x14ac:dyDescent="0.25">
      <c r="A67" s="7" t="s">
        <v>155</v>
      </c>
      <c r="B67" s="11">
        <v>2</v>
      </c>
      <c r="C67" s="12" t="s">
        <v>37</v>
      </c>
      <c r="D67" s="7" t="s">
        <v>38</v>
      </c>
      <c r="E67" s="55" t="s">
        <v>16</v>
      </c>
      <c r="F67" s="7"/>
      <c r="G67" s="7"/>
      <c r="H67" s="7"/>
      <c r="I67" s="7"/>
    </row>
    <row r="68" spans="1:9" x14ac:dyDescent="0.25">
      <c r="A68" s="7" t="s">
        <v>155</v>
      </c>
      <c r="B68" s="11">
        <v>3</v>
      </c>
      <c r="C68" s="12" t="s">
        <v>37</v>
      </c>
      <c r="D68" s="11" t="s">
        <v>138</v>
      </c>
      <c r="E68" s="55" t="s">
        <v>16</v>
      </c>
      <c r="F68" s="7"/>
      <c r="G68" s="7"/>
      <c r="H68" s="7"/>
      <c r="I68" s="7"/>
    </row>
    <row r="69" spans="1:9" x14ac:dyDescent="0.25">
      <c r="A69" s="7" t="s">
        <v>155</v>
      </c>
      <c r="B69" s="11">
        <v>4</v>
      </c>
      <c r="C69" s="12" t="s">
        <v>37</v>
      </c>
      <c r="D69" s="11" t="s">
        <v>133</v>
      </c>
      <c r="E69" s="55" t="s">
        <v>16</v>
      </c>
      <c r="F69" s="7"/>
      <c r="G69" s="7"/>
      <c r="H69" s="7"/>
      <c r="I69" s="7"/>
    </row>
    <row r="70" spans="1:9" x14ac:dyDescent="0.25">
      <c r="A70" s="7" t="s">
        <v>155</v>
      </c>
      <c r="B70" s="11">
        <v>5</v>
      </c>
      <c r="C70" s="12" t="s">
        <v>37</v>
      </c>
      <c r="D70" s="11" t="s">
        <v>134</v>
      </c>
      <c r="E70" s="55" t="s">
        <v>16</v>
      </c>
      <c r="F70" s="7"/>
      <c r="G70" s="7"/>
      <c r="H70" s="7"/>
      <c r="I70" s="7"/>
    </row>
    <row r="71" spans="1:9" x14ac:dyDescent="0.25">
      <c r="A71" s="7" t="s">
        <v>155</v>
      </c>
      <c r="B71" s="11">
        <v>6</v>
      </c>
      <c r="C71" s="12" t="s">
        <v>37</v>
      </c>
      <c r="D71" s="11" t="s">
        <v>143</v>
      </c>
      <c r="E71" s="55" t="s">
        <v>16</v>
      </c>
      <c r="F71" s="7"/>
      <c r="G71" s="7"/>
      <c r="H71" s="7"/>
      <c r="I71" s="7"/>
    </row>
    <row r="72" spans="1:9" x14ac:dyDescent="0.25">
      <c r="A72" s="7" t="s">
        <v>154</v>
      </c>
      <c r="B72" s="11">
        <v>1</v>
      </c>
      <c r="C72" s="12" t="s">
        <v>37</v>
      </c>
      <c r="D72" s="11" t="s">
        <v>143</v>
      </c>
      <c r="E72" s="55" t="s">
        <v>16</v>
      </c>
      <c r="F72" s="7"/>
      <c r="G72" s="7"/>
      <c r="H72" s="7"/>
      <c r="I72" s="7"/>
    </row>
    <row r="73" spans="1:9" x14ac:dyDescent="0.25">
      <c r="A73" s="7" t="s">
        <v>165</v>
      </c>
      <c r="B73" s="7">
        <v>1</v>
      </c>
      <c r="C73" s="9" t="s">
        <v>37</v>
      </c>
      <c r="D73" s="11" t="s">
        <v>119</v>
      </c>
      <c r="E73" s="56" t="s">
        <v>16</v>
      </c>
      <c r="F73" s="7"/>
      <c r="G73" s="7"/>
      <c r="H73" s="7"/>
      <c r="I73" s="7"/>
    </row>
    <row r="74" spans="1:9" x14ac:dyDescent="0.25">
      <c r="A74" s="7" t="s">
        <v>165</v>
      </c>
      <c r="B74" s="11">
        <v>2</v>
      </c>
      <c r="C74" s="12" t="s">
        <v>37</v>
      </c>
      <c r="D74" s="11" t="s">
        <v>119</v>
      </c>
      <c r="E74" s="55" t="s">
        <v>16</v>
      </c>
      <c r="F74" s="7"/>
      <c r="G74" s="7"/>
      <c r="H74" s="7"/>
      <c r="I74" s="7"/>
    </row>
    <row r="75" spans="1:9" x14ac:dyDescent="0.25">
      <c r="A75" s="7" t="s">
        <v>165</v>
      </c>
      <c r="B75" s="11">
        <v>3</v>
      </c>
      <c r="C75" s="12" t="s">
        <v>37</v>
      </c>
      <c r="D75" s="11" t="s">
        <v>119</v>
      </c>
      <c r="E75" s="55" t="s">
        <v>16</v>
      </c>
      <c r="F75" s="7"/>
      <c r="G75" s="7"/>
      <c r="H75" s="7"/>
      <c r="I75" s="7"/>
    </row>
    <row r="76" spans="1:9" x14ac:dyDescent="0.25">
      <c r="A76" s="7" t="s">
        <v>165</v>
      </c>
      <c r="B76" s="11">
        <v>4</v>
      </c>
      <c r="C76" s="12" t="s">
        <v>37</v>
      </c>
      <c r="D76" s="11" t="s">
        <v>119</v>
      </c>
      <c r="E76" s="55" t="s">
        <v>16</v>
      </c>
      <c r="F76" s="7"/>
      <c r="G76" s="7"/>
      <c r="H76" s="7"/>
      <c r="I76" s="7"/>
    </row>
    <row r="77" spans="1:9" x14ac:dyDescent="0.25">
      <c r="A77" s="7" t="s">
        <v>165</v>
      </c>
      <c r="B77" s="11">
        <v>5</v>
      </c>
      <c r="C77" s="12" t="s">
        <v>37</v>
      </c>
      <c r="D77" s="11" t="s">
        <v>119</v>
      </c>
      <c r="E77" s="55" t="s">
        <v>16</v>
      </c>
      <c r="F77" s="7"/>
      <c r="G77" s="7"/>
      <c r="H77" s="7"/>
      <c r="I77" s="7"/>
    </row>
    <row r="78" spans="1:9" x14ac:dyDescent="0.25">
      <c r="A78" s="7" t="s">
        <v>165</v>
      </c>
      <c r="B78" s="11">
        <v>6</v>
      </c>
      <c r="C78" s="12" t="s">
        <v>37</v>
      </c>
      <c r="D78" s="11" t="s">
        <v>119</v>
      </c>
      <c r="E78" s="55" t="s">
        <v>16</v>
      </c>
      <c r="F78" s="7"/>
      <c r="G78" s="7"/>
      <c r="H78" s="7"/>
      <c r="I78" s="7"/>
    </row>
    <row r="79" spans="1:9" x14ac:dyDescent="0.25">
      <c r="A79" s="7" t="s">
        <v>164</v>
      </c>
      <c r="B79" s="11">
        <v>1</v>
      </c>
      <c r="C79" s="12" t="s">
        <v>37</v>
      </c>
      <c r="D79" s="11" t="s">
        <v>119</v>
      </c>
      <c r="E79" s="55" t="s">
        <v>16</v>
      </c>
      <c r="F79" s="7"/>
      <c r="G79" s="7"/>
      <c r="H79" s="7"/>
      <c r="I79" s="7"/>
    </row>
    <row r="80" spans="1:9" x14ac:dyDescent="0.25">
      <c r="A80" s="7" t="s">
        <v>163</v>
      </c>
      <c r="B80" s="7">
        <v>1</v>
      </c>
      <c r="C80" s="9" t="s">
        <v>37</v>
      </c>
      <c r="D80" s="11" t="s">
        <v>119</v>
      </c>
      <c r="E80" s="56" t="s">
        <v>16</v>
      </c>
      <c r="F80" s="7"/>
      <c r="G80" s="7"/>
      <c r="H80" s="7"/>
      <c r="I80" s="7"/>
    </row>
    <row r="81" spans="1:9" x14ac:dyDescent="0.25">
      <c r="A81" s="7" t="s">
        <v>163</v>
      </c>
      <c r="B81" s="11">
        <v>2</v>
      </c>
      <c r="C81" s="12" t="s">
        <v>37</v>
      </c>
      <c r="D81" s="11" t="s">
        <v>119</v>
      </c>
      <c r="E81" s="55" t="s">
        <v>16</v>
      </c>
      <c r="F81" s="7"/>
      <c r="G81" s="7"/>
      <c r="H81" s="7"/>
      <c r="I81" s="7"/>
    </row>
    <row r="82" spans="1:9" x14ac:dyDescent="0.25">
      <c r="A82" s="7" t="s">
        <v>163</v>
      </c>
      <c r="B82" s="11">
        <v>3</v>
      </c>
      <c r="C82" s="12" t="s">
        <v>37</v>
      </c>
      <c r="D82" s="11" t="s">
        <v>119</v>
      </c>
      <c r="E82" s="55" t="s">
        <v>16</v>
      </c>
      <c r="F82" s="7"/>
      <c r="G82" s="7"/>
      <c r="H82" s="7"/>
      <c r="I82" s="7"/>
    </row>
    <row r="83" spans="1:9" x14ac:dyDescent="0.25">
      <c r="A83" s="7" t="s">
        <v>163</v>
      </c>
      <c r="B83" s="11">
        <v>4</v>
      </c>
      <c r="C83" s="12" t="s">
        <v>37</v>
      </c>
      <c r="D83" s="11" t="s">
        <v>119</v>
      </c>
      <c r="E83" s="55" t="s">
        <v>16</v>
      </c>
      <c r="F83" s="7"/>
      <c r="G83" s="7"/>
      <c r="H83" s="7"/>
      <c r="I83" s="7"/>
    </row>
    <row r="84" spans="1:9" x14ac:dyDescent="0.25">
      <c r="A84" s="7" t="s">
        <v>163</v>
      </c>
      <c r="B84" s="11">
        <v>5</v>
      </c>
      <c r="C84" s="12" t="s">
        <v>37</v>
      </c>
      <c r="D84" s="11" t="s">
        <v>119</v>
      </c>
      <c r="E84" s="55" t="s">
        <v>16</v>
      </c>
      <c r="F84" s="7"/>
      <c r="G84" s="7"/>
      <c r="H84" s="7"/>
      <c r="I84" s="7"/>
    </row>
    <row r="85" spans="1:9" x14ac:dyDescent="0.25">
      <c r="A85" s="7" t="s">
        <v>163</v>
      </c>
      <c r="B85" s="11">
        <v>6</v>
      </c>
      <c r="C85" s="12" t="s">
        <v>37</v>
      </c>
      <c r="D85" s="11" t="s">
        <v>119</v>
      </c>
      <c r="E85" s="55" t="s">
        <v>16</v>
      </c>
      <c r="F85" s="7"/>
      <c r="G85" s="7"/>
      <c r="H85" s="7"/>
      <c r="I85" s="7"/>
    </row>
    <row r="86" spans="1:9" x14ac:dyDescent="0.25">
      <c r="A86" s="7" t="s">
        <v>162</v>
      </c>
      <c r="B86" s="11">
        <v>1</v>
      </c>
      <c r="C86" s="12" t="s">
        <v>37</v>
      </c>
      <c r="D86" s="11" t="s">
        <v>119</v>
      </c>
      <c r="E86" s="55" t="s">
        <v>16</v>
      </c>
      <c r="F86" s="7"/>
      <c r="G86" s="7"/>
      <c r="H86" s="7"/>
      <c r="I86" s="7"/>
    </row>
    <row r="87" spans="1:9" x14ac:dyDescent="0.25">
      <c r="A87" s="7" t="s">
        <v>161</v>
      </c>
      <c r="B87" s="11">
        <v>1</v>
      </c>
      <c r="C87" s="12" t="s">
        <v>37</v>
      </c>
      <c r="D87" s="11" t="s">
        <v>119</v>
      </c>
      <c r="E87" s="55" t="s">
        <v>16</v>
      </c>
      <c r="F87" s="7"/>
      <c r="G87" s="7"/>
      <c r="H87" s="7"/>
      <c r="I87" s="7"/>
    </row>
    <row r="88" spans="1:9" x14ac:dyDescent="0.25">
      <c r="A88" s="7" t="s">
        <v>161</v>
      </c>
      <c r="B88" s="7">
        <v>2</v>
      </c>
      <c r="C88" s="9" t="s">
        <v>37</v>
      </c>
      <c r="D88" s="11" t="s">
        <v>119</v>
      </c>
      <c r="E88" s="56" t="s">
        <v>16</v>
      </c>
      <c r="F88" s="7"/>
      <c r="G88" s="7"/>
      <c r="H88" s="7"/>
      <c r="I88" s="7"/>
    </row>
    <row r="89" spans="1:9" x14ac:dyDescent="0.25">
      <c r="A89" s="7" t="s">
        <v>161</v>
      </c>
      <c r="B89" s="11">
        <v>3</v>
      </c>
      <c r="C89" s="12" t="s">
        <v>37</v>
      </c>
      <c r="D89" s="11" t="s">
        <v>119</v>
      </c>
      <c r="E89" s="55" t="s">
        <v>16</v>
      </c>
      <c r="F89" s="7"/>
      <c r="G89" s="7"/>
      <c r="H89" s="7"/>
      <c r="I89" s="7"/>
    </row>
    <row r="90" spans="1:9" x14ac:dyDescent="0.25">
      <c r="A90" s="7" t="s">
        <v>161</v>
      </c>
      <c r="B90" s="11">
        <v>4</v>
      </c>
      <c r="C90" s="12" t="s">
        <v>37</v>
      </c>
      <c r="D90" s="11" t="s">
        <v>119</v>
      </c>
      <c r="E90" s="55" t="s">
        <v>16</v>
      </c>
      <c r="F90" s="7"/>
      <c r="G90" s="7"/>
      <c r="H90" s="7"/>
      <c r="I90" s="7"/>
    </row>
    <row r="91" spans="1:9" x14ac:dyDescent="0.25">
      <c r="A91" s="7" t="s">
        <v>161</v>
      </c>
      <c r="B91" s="11">
        <v>5</v>
      </c>
      <c r="C91" s="12" t="s">
        <v>37</v>
      </c>
      <c r="D91" s="11" t="s">
        <v>119</v>
      </c>
      <c r="E91" s="55" t="s">
        <v>16</v>
      </c>
      <c r="F91" s="7"/>
      <c r="G91" s="7"/>
      <c r="H91" s="7"/>
      <c r="I91" s="7"/>
    </row>
    <row r="92" spans="1:9" x14ac:dyDescent="0.25">
      <c r="A92" s="7" t="s">
        <v>161</v>
      </c>
      <c r="B92" s="11">
        <v>6</v>
      </c>
      <c r="C92" s="12" t="s">
        <v>37</v>
      </c>
      <c r="D92" s="11" t="s">
        <v>119</v>
      </c>
      <c r="E92" s="55" t="s">
        <v>16</v>
      </c>
      <c r="F92" s="7"/>
      <c r="G92" s="7"/>
      <c r="H92" s="7"/>
      <c r="I92" s="7"/>
    </row>
    <row r="93" spans="1:9" x14ac:dyDescent="0.25">
      <c r="A93" s="7" t="s">
        <v>160</v>
      </c>
      <c r="B93" s="11">
        <v>1</v>
      </c>
      <c r="C93" s="12" t="s">
        <v>37</v>
      </c>
      <c r="D93" s="11" t="s">
        <v>119</v>
      </c>
      <c r="E93" s="55" t="s">
        <v>16</v>
      </c>
      <c r="F93" s="7"/>
      <c r="G93" s="7"/>
      <c r="H93" s="7"/>
      <c r="I93" s="7"/>
    </row>
    <row r="94" spans="1:9" x14ac:dyDescent="0.25">
      <c r="A94" s="7" t="s">
        <v>159</v>
      </c>
      <c r="B94" s="11">
        <v>1</v>
      </c>
      <c r="C94" s="12" t="s">
        <v>37</v>
      </c>
      <c r="D94" s="11" t="s">
        <v>119</v>
      </c>
      <c r="E94" s="55" t="s">
        <v>16</v>
      </c>
      <c r="F94" s="7"/>
      <c r="G94" s="7"/>
      <c r="H94" s="7"/>
      <c r="I94" s="7"/>
    </row>
    <row r="95" spans="1:9" x14ac:dyDescent="0.25">
      <c r="A95" s="7" t="s">
        <v>159</v>
      </c>
      <c r="B95" s="7">
        <v>2</v>
      </c>
      <c r="C95" s="9" t="s">
        <v>37</v>
      </c>
      <c r="D95" s="11" t="s">
        <v>119</v>
      </c>
      <c r="E95" s="56" t="s">
        <v>16</v>
      </c>
      <c r="F95" s="7"/>
      <c r="G95" s="7"/>
      <c r="H95" s="7"/>
      <c r="I95" s="7"/>
    </row>
    <row r="96" spans="1:9" x14ac:dyDescent="0.25">
      <c r="A96" s="7" t="s">
        <v>159</v>
      </c>
      <c r="B96" s="11">
        <v>3</v>
      </c>
      <c r="C96" s="12" t="s">
        <v>37</v>
      </c>
      <c r="D96" s="11" t="s">
        <v>119</v>
      </c>
      <c r="E96" s="55" t="s">
        <v>16</v>
      </c>
      <c r="F96" s="7"/>
      <c r="G96" s="7"/>
      <c r="H96" s="7"/>
      <c r="I96" s="7"/>
    </row>
    <row r="97" spans="1:9" x14ac:dyDescent="0.25">
      <c r="A97" s="7" t="s">
        <v>159</v>
      </c>
      <c r="B97" s="11">
        <v>4</v>
      </c>
      <c r="C97" s="12" t="s">
        <v>37</v>
      </c>
      <c r="D97" s="11" t="s">
        <v>119</v>
      </c>
      <c r="E97" s="55" t="s">
        <v>16</v>
      </c>
      <c r="F97" s="7"/>
      <c r="G97" s="7"/>
      <c r="H97" s="7"/>
      <c r="I97" s="7"/>
    </row>
    <row r="98" spans="1:9" x14ac:dyDescent="0.25">
      <c r="A98" s="7" t="s">
        <v>159</v>
      </c>
      <c r="B98" s="11">
        <v>5</v>
      </c>
      <c r="C98" s="12" t="s">
        <v>37</v>
      </c>
      <c r="D98" s="11" t="s">
        <v>119</v>
      </c>
      <c r="E98" s="55" t="s">
        <v>16</v>
      </c>
      <c r="F98" s="7"/>
      <c r="G98" s="7"/>
      <c r="H98" s="7"/>
      <c r="I98" s="7"/>
    </row>
    <row r="99" spans="1:9" x14ac:dyDescent="0.25">
      <c r="A99" s="7" t="s">
        <v>159</v>
      </c>
      <c r="B99" s="11">
        <v>6</v>
      </c>
      <c r="C99" s="12" t="s">
        <v>37</v>
      </c>
      <c r="D99" s="11" t="s">
        <v>119</v>
      </c>
      <c r="E99" s="55" t="s">
        <v>16</v>
      </c>
      <c r="F99" s="7"/>
      <c r="G99" s="7"/>
      <c r="H99" s="7"/>
      <c r="I99" s="7"/>
    </row>
    <row r="100" spans="1:9" x14ac:dyDescent="0.25">
      <c r="A100" s="7" t="s">
        <v>158</v>
      </c>
      <c r="B100" s="11">
        <v>1</v>
      </c>
      <c r="C100" s="12" t="s">
        <v>37</v>
      </c>
      <c r="D100" s="11" t="s">
        <v>119</v>
      </c>
      <c r="E100" s="55" t="s">
        <v>16</v>
      </c>
      <c r="F100" s="7"/>
      <c r="G100" s="7"/>
      <c r="H100" s="7"/>
      <c r="I100" s="7"/>
    </row>
    <row r="101" spans="1:9" x14ac:dyDescent="0.25">
      <c r="A101" s="7" t="s">
        <v>153</v>
      </c>
      <c r="B101" s="11">
        <v>1</v>
      </c>
      <c r="C101" s="12" t="s">
        <v>37</v>
      </c>
      <c r="D101" s="11" t="s">
        <v>119</v>
      </c>
      <c r="E101" s="55" t="s">
        <v>16</v>
      </c>
      <c r="F101" s="7"/>
      <c r="G101" s="7"/>
      <c r="H101" s="7"/>
      <c r="I101" s="7"/>
    </row>
    <row r="102" spans="1:9" x14ac:dyDescent="0.25">
      <c r="A102" s="7" t="s">
        <v>153</v>
      </c>
      <c r="B102" s="7">
        <v>2</v>
      </c>
      <c r="C102" s="9" t="s">
        <v>37</v>
      </c>
      <c r="D102" s="11" t="s">
        <v>119</v>
      </c>
      <c r="E102" s="56" t="s">
        <v>16</v>
      </c>
      <c r="F102" s="7"/>
      <c r="G102" s="7"/>
      <c r="H102" s="7"/>
      <c r="I102" s="7"/>
    </row>
    <row r="103" spans="1:9" x14ac:dyDescent="0.25">
      <c r="A103" s="7" t="s">
        <v>153</v>
      </c>
      <c r="B103" s="11">
        <v>3</v>
      </c>
      <c r="C103" s="12" t="s">
        <v>37</v>
      </c>
      <c r="D103" s="11" t="s">
        <v>119</v>
      </c>
      <c r="E103" s="55" t="s">
        <v>16</v>
      </c>
      <c r="F103" s="7"/>
      <c r="G103" s="7"/>
      <c r="H103" s="7"/>
      <c r="I103" s="7"/>
    </row>
    <row r="104" spans="1:9" x14ac:dyDescent="0.25">
      <c r="A104" s="7" t="s">
        <v>153</v>
      </c>
      <c r="B104" s="11">
        <v>4</v>
      </c>
      <c r="C104" s="12" t="s">
        <v>37</v>
      </c>
      <c r="D104" s="11" t="s">
        <v>119</v>
      </c>
      <c r="E104" s="55" t="s">
        <v>16</v>
      </c>
      <c r="F104" s="7"/>
      <c r="G104" s="7"/>
      <c r="H104" s="7"/>
      <c r="I104" s="7"/>
    </row>
    <row r="105" spans="1:9" x14ac:dyDescent="0.25">
      <c r="A105" s="7" t="s">
        <v>153</v>
      </c>
      <c r="B105" s="11">
        <v>5</v>
      </c>
      <c r="C105" s="12" t="s">
        <v>37</v>
      </c>
      <c r="D105" s="11" t="s">
        <v>119</v>
      </c>
      <c r="E105" s="55" t="s">
        <v>16</v>
      </c>
      <c r="F105" s="7"/>
      <c r="G105" s="7"/>
      <c r="H105" s="7"/>
      <c r="I105" s="7"/>
    </row>
    <row r="106" spans="1:9" x14ac:dyDescent="0.25">
      <c r="A106" s="7" t="s">
        <v>153</v>
      </c>
      <c r="B106" s="11">
        <v>6</v>
      </c>
      <c r="C106" s="12" t="s">
        <v>37</v>
      </c>
      <c r="D106" s="11" t="s">
        <v>119</v>
      </c>
      <c r="E106" s="55" t="s">
        <v>16</v>
      </c>
      <c r="F106" s="7"/>
      <c r="G106" s="7"/>
      <c r="H106" s="7"/>
      <c r="I106" s="7"/>
    </row>
    <row r="107" spans="1:9" x14ac:dyDescent="0.25">
      <c r="A107" s="7" t="s">
        <v>152</v>
      </c>
      <c r="B107" s="11">
        <v>1</v>
      </c>
      <c r="C107" s="12" t="s">
        <v>37</v>
      </c>
      <c r="D107" s="11" t="s">
        <v>119</v>
      </c>
      <c r="E107" s="55" t="s">
        <v>16</v>
      </c>
      <c r="F107" s="7"/>
      <c r="G107" s="7"/>
      <c r="H107" s="7"/>
      <c r="I107" s="7"/>
    </row>
    <row r="108" spans="1:9" x14ac:dyDescent="0.25">
      <c r="A108" s="38" t="s">
        <v>189</v>
      </c>
      <c r="B108" s="38">
        <v>1</v>
      </c>
      <c r="C108" s="9" t="s">
        <v>180</v>
      </c>
      <c r="D108" s="38" t="s">
        <v>38</v>
      </c>
      <c r="E108" s="9" t="s">
        <v>16</v>
      </c>
      <c r="F108" s="38" t="s">
        <v>199</v>
      </c>
      <c r="G108" s="38" t="s">
        <v>179</v>
      </c>
      <c r="H108" s="7" t="s">
        <v>434</v>
      </c>
      <c r="I108" s="7"/>
    </row>
    <row r="109" spans="1:9" x14ac:dyDescent="0.25">
      <c r="A109" s="7" t="s">
        <v>232</v>
      </c>
      <c r="B109" s="7">
        <v>1</v>
      </c>
      <c r="C109" s="9" t="s">
        <v>37</v>
      </c>
      <c r="D109" s="7" t="s">
        <v>38</v>
      </c>
      <c r="E109" s="56" t="s">
        <v>16</v>
      </c>
      <c r="F109" s="7" t="s">
        <v>199</v>
      </c>
      <c r="G109" s="7"/>
      <c r="H109" s="7" t="s">
        <v>434</v>
      </c>
      <c r="I109" s="7"/>
    </row>
    <row r="110" spans="1:9" x14ac:dyDescent="0.25">
      <c r="A110" s="7" t="s">
        <v>232</v>
      </c>
      <c r="B110" s="7">
        <v>2</v>
      </c>
      <c r="C110" s="9" t="s">
        <v>37</v>
      </c>
      <c r="D110" s="7" t="s">
        <v>38</v>
      </c>
      <c r="E110" s="56" t="s">
        <v>16</v>
      </c>
      <c r="F110" s="7" t="s">
        <v>199</v>
      </c>
      <c r="G110" s="7"/>
      <c r="H110" s="7" t="s">
        <v>434</v>
      </c>
      <c r="I110" s="7"/>
    </row>
    <row r="119" spans="7:10" x14ac:dyDescent="0.25">
      <c r="G119">
        <v>150000</v>
      </c>
      <c r="J119">
        <v>451000</v>
      </c>
    </row>
    <row r="120" spans="7:10" x14ac:dyDescent="0.25">
      <c r="G120">
        <v>93772</v>
      </c>
      <c r="J120">
        <v>199000</v>
      </c>
    </row>
    <row r="121" spans="7:10" x14ac:dyDescent="0.25">
      <c r="G121">
        <v>93746</v>
      </c>
      <c r="I121">
        <v>93772</v>
      </c>
    </row>
    <row r="122" spans="7:10" x14ac:dyDescent="0.25">
      <c r="G122">
        <v>250000</v>
      </c>
      <c r="I122">
        <v>93746</v>
      </c>
    </row>
    <row r="123" spans="7:10" x14ac:dyDescent="0.25">
      <c r="G123">
        <v>201000</v>
      </c>
      <c r="I123">
        <v>150000</v>
      </c>
    </row>
    <row r="124" spans="7:10" x14ac:dyDescent="0.25">
      <c r="G124">
        <v>-1000000</v>
      </c>
    </row>
    <row r="125" spans="7:10" x14ac:dyDescent="0.25">
      <c r="I125">
        <f>SUM(I119:I124)</f>
        <v>337518</v>
      </c>
    </row>
    <row r="126" spans="7:10" x14ac:dyDescent="0.25">
      <c r="G126">
        <f>SUM(G119:G125)</f>
        <v>-211482</v>
      </c>
    </row>
  </sheetData>
  <hyperlinks>
    <hyperlink ref="E2" r:id="rId1" xr:uid="{00000000-0004-0000-0100-000000000000}"/>
    <hyperlink ref="C2" r:id="rId2" xr:uid="{00000000-0004-0000-0100-000001000000}"/>
    <hyperlink ref="C3" r:id="rId3" xr:uid="{00000000-0004-0000-0100-000002000000}"/>
    <hyperlink ref="E3" r:id="rId4" xr:uid="{00000000-0004-0000-0100-000003000000}"/>
    <hyperlink ref="E4" r:id="rId5" xr:uid="{00000000-0004-0000-0100-000004000000}"/>
    <hyperlink ref="C4" r:id="rId6" xr:uid="{00000000-0004-0000-0100-000005000000}"/>
    <hyperlink ref="E5" r:id="rId7" xr:uid="{00000000-0004-0000-0100-000006000000}"/>
    <hyperlink ref="C5" r:id="rId8" xr:uid="{00000000-0004-0000-0100-000007000000}"/>
    <hyperlink ref="E6" r:id="rId9" xr:uid="{00000000-0004-0000-0100-000008000000}"/>
    <hyperlink ref="C6" r:id="rId10" xr:uid="{00000000-0004-0000-0100-000009000000}"/>
    <hyperlink ref="E13" r:id="rId11" xr:uid="{00000000-0004-0000-0100-00000A000000}"/>
    <hyperlink ref="C13" r:id="rId12" xr:uid="{00000000-0004-0000-0100-00000B000000}"/>
    <hyperlink ref="E14" r:id="rId13" xr:uid="{00000000-0004-0000-0100-00000C000000}"/>
    <hyperlink ref="C14" r:id="rId14" xr:uid="{00000000-0004-0000-0100-00000D000000}"/>
    <hyperlink ref="E15" r:id="rId15" xr:uid="{00000000-0004-0000-0100-00000E000000}"/>
    <hyperlink ref="C15" r:id="rId16" xr:uid="{00000000-0004-0000-0100-00000F000000}"/>
    <hyperlink ref="E16" r:id="rId17" xr:uid="{00000000-0004-0000-0100-000010000000}"/>
    <hyperlink ref="C16" r:id="rId18" xr:uid="{00000000-0004-0000-0100-000011000000}"/>
    <hyperlink ref="C17" r:id="rId19" xr:uid="{00000000-0004-0000-0100-000012000000}"/>
    <hyperlink ref="E17" r:id="rId20" xr:uid="{00000000-0004-0000-0100-000013000000}"/>
    <hyperlink ref="C18" r:id="rId21" xr:uid="{00000000-0004-0000-0100-000014000000}"/>
    <hyperlink ref="E18" r:id="rId22" xr:uid="{00000000-0004-0000-0100-000015000000}"/>
    <hyperlink ref="C19" r:id="rId23" xr:uid="{00000000-0004-0000-0100-000016000000}"/>
    <hyperlink ref="E19" r:id="rId24" xr:uid="{00000000-0004-0000-0100-000017000000}"/>
    <hyperlink ref="C20" r:id="rId25" xr:uid="{00000000-0004-0000-0100-000018000000}"/>
    <hyperlink ref="E20" r:id="rId26" display="mailto:P@ssw0rd" xr:uid="{00000000-0004-0000-0100-000019000000}"/>
    <hyperlink ref="C21" r:id="rId27" xr:uid="{00000000-0004-0000-0100-00001A000000}"/>
    <hyperlink ref="E21" r:id="rId28" display="mailto:P@ssw0rd" xr:uid="{00000000-0004-0000-0100-00001B000000}"/>
    <hyperlink ref="C22" r:id="rId29" xr:uid="{00000000-0004-0000-0100-00001C000000}"/>
    <hyperlink ref="E22" r:id="rId30" display="mailto:P@ssw0rd" xr:uid="{00000000-0004-0000-0100-00001D000000}"/>
    <hyperlink ref="C23" r:id="rId31" xr:uid="{00000000-0004-0000-0100-00001E000000}"/>
    <hyperlink ref="E23" r:id="rId32" display="mailto:P@ssw0rd" xr:uid="{00000000-0004-0000-0100-00001F000000}"/>
    <hyperlink ref="E31" r:id="rId33" xr:uid="{00000000-0004-0000-0100-000020000000}"/>
    <hyperlink ref="C31" r:id="rId34" xr:uid="{00000000-0004-0000-0100-000021000000}"/>
    <hyperlink ref="E32" r:id="rId35" xr:uid="{00000000-0004-0000-0100-000022000000}"/>
    <hyperlink ref="C32" r:id="rId36" xr:uid="{00000000-0004-0000-0100-000023000000}"/>
    <hyperlink ref="E33" r:id="rId37" xr:uid="{00000000-0004-0000-0100-000024000000}"/>
    <hyperlink ref="C33" r:id="rId38" xr:uid="{00000000-0004-0000-0100-000025000000}"/>
    <hyperlink ref="E34" r:id="rId39" xr:uid="{00000000-0004-0000-0100-000026000000}"/>
    <hyperlink ref="C34" r:id="rId40" xr:uid="{00000000-0004-0000-0100-000027000000}"/>
    <hyperlink ref="E35" r:id="rId41" xr:uid="{00000000-0004-0000-0100-000028000000}"/>
    <hyperlink ref="C35" r:id="rId42" xr:uid="{00000000-0004-0000-0100-000029000000}"/>
    <hyperlink ref="E36" r:id="rId43" xr:uid="{00000000-0004-0000-0100-00002A000000}"/>
    <hyperlink ref="C36" r:id="rId44" xr:uid="{00000000-0004-0000-0100-00002B000000}"/>
    <hyperlink ref="E37" r:id="rId45" xr:uid="{00000000-0004-0000-0100-00002C000000}"/>
    <hyperlink ref="C37" r:id="rId46" xr:uid="{00000000-0004-0000-0100-00002D000000}"/>
    <hyperlink ref="E38" r:id="rId47" xr:uid="{00000000-0004-0000-0100-00002E000000}"/>
    <hyperlink ref="E39" r:id="rId48" xr:uid="{00000000-0004-0000-0100-00002F000000}"/>
    <hyperlink ref="C39" r:id="rId49" xr:uid="{00000000-0004-0000-0100-000030000000}"/>
    <hyperlink ref="E40" r:id="rId50" xr:uid="{00000000-0004-0000-0100-000031000000}"/>
    <hyperlink ref="C40" r:id="rId51" xr:uid="{00000000-0004-0000-0100-000032000000}"/>
    <hyperlink ref="E41" r:id="rId52" xr:uid="{00000000-0004-0000-0100-000033000000}"/>
    <hyperlink ref="C41" r:id="rId53" xr:uid="{00000000-0004-0000-0100-000034000000}"/>
    <hyperlink ref="E42" r:id="rId54" xr:uid="{00000000-0004-0000-0100-000035000000}"/>
    <hyperlink ref="C42" r:id="rId55" xr:uid="{00000000-0004-0000-0100-000036000000}"/>
    <hyperlink ref="E43" r:id="rId56" xr:uid="{00000000-0004-0000-0100-000037000000}"/>
    <hyperlink ref="C43" r:id="rId57" xr:uid="{00000000-0004-0000-0100-000038000000}"/>
    <hyperlink ref="C38" r:id="rId58" xr:uid="{00000000-0004-0000-0100-000039000000}"/>
    <hyperlink ref="E44" r:id="rId59" xr:uid="{00000000-0004-0000-0100-00003A000000}"/>
    <hyperlink ref="C44" r:id="rId60" xr:uid="{00000000-0004-0000-0100-00003B000000}"/>
    <hyperlink ref="E45" r:id="rId61" xr:uid="{00000000-0004-0000-0100-00003C000000}"/>
    <hyperlink ref="C45" r:id="rId62" xr:uid="{00000000-0004-0000-0100-00003D000000}"/>
    <hyperlink ref="E46" r:id="rId63" xr:uid="{00000000-0004-0000-0100-00003E000000}"/>
    <hyperlink ref="C46" r:id="rId64" xr:uid="{00000000-0004-0000-0100-00003F000000}"/>
    <hyperlink ref="E47" r:id="rId65" xr:uid="{00000000-0004-0000-0100-000040000000}"/>
    <hyperlink ref="C47" r:id="rId66" xr:uid="{00000000-0004-0000-0100-000041000000}"/>
    <hyperlink ref="E48" r:id="rId67" xr:uid="{00000000-0004-0000-0100-000042000000}"/>
    <hyperlink ref="C48" r:id="rId68" xr:uid="{00000000-0004-0000-0100-000043000000}"/>
    <hyperlink ref="E49" r:id="rId69" xr:uid="{00000000-0004-0000-0100-000044000000}"/>
    <hyperlink ref="C49" r:id="rId70" xr:uid="{00000000-0004-0000-0100-000045000000}"/>
    <hyperlink ref="E50" r:id="rId71" xr:uid="{00000000-0004-0000-0100-000046000000}"/>
    <hyperlink ref="C50" r:id="rId72" xr:uid="{00000000-0004-0000-0100-000047000000}"/>
    <hyperlink ref="E51" r:id="rId73" xr:uid="{00000000-0004-0000-0100-000048000000}"/>
    <hyperlink ref="C51" r:id="rId74" xr:uid="{00000000-0004-0000-0100-000049000000}"/>
    <hyperlink ref="E52" r:id="rId75" xr:uid="{00000000-0004-0000-0100-00004A000000}"/>
    <hyperlink ref="E53" r:id="rId76" xr:uid="{00000000-0004-0000-0100-00004B000000}"/>
    <hyperlink ref="C53" r:id="rId77" xr:uid="{00000000-0004-0000-0100-00004C000000}"/>
    <hyperlink ref="E54" r:id="rId78" xr:uid="{00000000-0004-0000-0100-00004D000000}"/>
    <hyperlink ref="C54" r:id="rId79" xr:uid="{00000000-0004-0000-0100-00004E000000}"/>
    <hyperlink ref="E55" r:id="rId80" xr:uid="{00000000-0004-0000-0100-00004F000000}"/>
    <hyperlink ref="C55" r:id="rId81" xr:uid="{00000000-0004-0000-0100-000050000000}"/>
    <hyperlink ref="E56" r:id="rId82" xr:uid="{00000000-0004-0000-0100-000051000000}"/>
    <hyperlink ref="C56" r:id="rId83" xr:uid="{00000000-0004-0000-0100-000052000000}"/>
    <hyperlink ref="E57" r:id="rId84" xr:uid="{00000000-0004-0000-0100-000053000000}"/>
    <hyperlink ref="C57" r:id="rId85" xr:uid="{00000000-0004-0000-0100-000054000000}"/>
    <hyperlink ref="C52" r:id="rId86" xr:uid="{00000000-0004-0000-0100-000055000000}"/>
    <hyperlink ref="E58" r:id="rId87" xr:uid="{00000000-0004-0000-0100-000056000000}"/>
    <hyperlink ref="C58" r:id="rId88" xr:uid="{00000000-0004-0000-0100-000057000000}"/>
    <hyperlink ref="E59" r:id="rId89" xr:uid="{00000000-0004-0000-0100-000058000000}"/>
    <hyperlink ref="E60" r:id="rId90" xr:uid="{00000000-0004-0000-0100-000059000000}"/>
    <hyperlink ref="C60" r:id="rId91" xr:uid="{00000000-0004-0000-0100-00005A000000}"/>
    <hyperlink ref="E61" r:id="rId92" xr:uid="{00000000-0004-0000-0100-00005B000000}"/>
    <hyperlink ref="C61" r:id="rId93" xr:uid="{00000000-0004-0000-0100-00005C000000}"/>
    <hyperlink ref="E62" r:id="rId94" xr:uid="{00000000-0004-0000-0100-00005D000000}"/>
    <hyperlink ref="C62" r:id="rId95" xr:uid="{00000000-0004-0000-0100-00005E000000}"/>
    <hyperlink ref="E63" r:id="rId96" xr:uid="{00000000-0004-0000-0100-00005F000000}"/>
    <hyperlink ref="C63" r:id="rId97" xr:uid="{00000000-0004-0000-0100-000060000000}"/>
    <hyperlink ref="E64" r:id="rId98" xr:uid="{00000000-0004-0000-0100-000061000000}"/>
    <hyperlink ref="C64" r:id="rId99" xr:uid="{00000000-0004-0000-0100-000062000000}"/>
    <hyperlink ref="C59" r:id="rId100" xr:uid="{00000000-0004-0000-0100-000063000000}"/>
    <hyperlink ref="E65" r:id="rId101" xr:uid="{00000000-0004-0000-0100-000064000000}"/>
    <hyperlink ref="C65" r:id="rId102" xr:uid="{00000000-0004-0000-0100-000065000000}"/>
    <hyperlink ref="E66" r:id="rId103" xr:uid="{00000000-0004-0000-0100-000066000000}"/>
    <hyperlink ref="E67" r:id="rId104" xr:uid="{00000000-0004-0000-0100-000067000000}"/>
    <hyperlink ref="C67" r:id="rId105" xr:uid="{00000000-0004-0000-0100-000068000000}"/>
    <hyperlink ref="E68" r:id="rId106" xr:uid="{00000000-0004-0000-0100-000069000000}"/>
    <hyperlink ref="C68" r:id="rId107" xr:uid="{00000000-0004-0000-0100-00006A000000}"/>
    <hyperlink ref="E69" r:id="rId108" xr:uid="{00000000-0004-0000-0100-00006B000000}"/>
    <hyperlink ref="C69" r:id="rId109" xr:uid="{00000000-0004-0000-0100-00006C000000}"/>
    <hyperlink ref="E70" r:id="rId110" xr:uid="{00000000-0004-0000-0100-00006D000000}"/>
    <hyperlink ref="C70" r:id="rId111" xr:uid="{00000000-0004-0000-0100-00006E000000}"/>
    <hyperlink ref="E71" r:id="rId112" xr:uid="{00000000-0004-0000-0100-00006F000000}"/>
    <hyperlink ref="C71" r:id="rId113" xr:uid="{00000000-0004-0000-0100-000070000000}"/>
    <hyperlink ref="C66" r:id="rId114" xr:uid="{00000000-0004-0000-0100-000071000000}"/>
    <hyperlink ref="E72" r:id="rId115" xr:uid="{00000000-0004-0000-0100-000072000000}"/>
    <hyperlink ref="C72" r:id="rId116" xr:uid="{00000000-0004-0000-0100-000073000000}"/>
    <hyperlink ref="E73" r:id="rId117" xr:uid="{00000000-0004-0000-0100-000074000000}"/>
    <hyperlink ref="E74" r:id="rId118" xr:uid="{00000000-0004-0000-0100-000075000000}"/>
    <hyperlink ref="C74" r:id="rId119" xr:uid="{00000000-0004-0000-0100-000076000000}"/>
    <hyperlink ref="E75" r:id="rId120" xr:uid="{00000000-0004-0000-0100-000077000000}"/>
    <hyperlink ref="C75" r:id="rId121" xr:uid="{00000000-0004-0000-0100-000078000000}"/>
    <hyperlink ref="E76" r:id="rId122" xr:uid="{00000000-0004-0000-0100-000079000000}"/>
    <hyperlink ref="C76" r:id="rId123" xr:uid="{00000000-0004-0000-0100-00007A000000}"/>
    <hyperlink ref="E77" r:id="rId124" xr:uid="{00000000-0004-0000-0100-00007B000000}"/>
    <hyperlink ref="C77" r:id="rId125" xr:uid="{00000000-0004-0000-0100-00007C000000}"/>
    <hyperlink ref="E78" r:id="rId126" xr:uid="{00000000-0004-0000-0100-00007D000000}"/>
    <hyperlink ref="C78" r:id="rId127" xr:uid="{00000000-0004-0000-0100-00007E000000}"/>
    <hyperlink ref="C73" r:id="rId128" xr:uid="{00000000-0004-0000-0100-00007F000000}"/>
    <hyperlink ref="E79" r:id="rId129" xr:uid="{00000000-0004-0000-0100-000080000000}"/>
    <hyperlink ref="C79" r:id="rId130" xr:uid="{00000000-0004-0000-0100-000081000000}"/>
    <hyperlink ref="E80" r:id="rId131" xr:uid="{00000000-0004-0000-0100-000082000000}"/>
    <hyperlink ref="E81" r:id="rId132" xr:uid="{00000000-0004-0000-0100-000083000000}"/>
    <hyperlink ref="C81" r:id="rId133" xr:uid="{00000000-0004-0000-0100-000084000000}"/>
    <hyperlink ref="E82" r:id="rId134" xr:uid="{00000000-0004-0000-0100-000085000000}"/>
    <hyperlink ref="C82" r:id="rId135" xr:uid="{00000000-0004-0000-0100-000086000000}"/>
    <hyperlink ref="E83" r:id="rId136" xr:uid="{00000000-0004-0000-0100-000087000000}"/>
    <hyperlink ref="C83" r:id="rId137" xr:uid="{00000000-0004-0000-0100-000088000000}"/>
    <hyperlink ref="E84" r:id="rId138" xr:uid="{00000000-0004-0000-0100-000089000000}"/>
    <hyperlink ref="C84" r:id="rId139" xr:uid="{00000000-0004-0000-0100-00008A000000}"/>
    <hyperlink ref="E85" r:id="rId140" xr:uid="{00000000-0004-0000-0100-00008B000000}"/>
    <hyperlink ref="C85" r:id="rId141" xr:uid="{00000000-0004-0000-0100-00008C000000}"/>
    <hyperlink ref="C80" r:id="rId142" xr:uid="{00000000-0004-0000-0100-00008D000000}"/>
    <hyperlink ref="E86" r:id="rId143" xr:uid="{00000000-0004-0000-0100-00008E000000}"/>
    <hyperlink ref="C86" r:id="rId144" xr:uid="{00000000-0004-0000-0100-00008F000000}"/>
    <hyperlink ref="E87" r:id="rId145" xr:uid="{00000000-0004-0000-0100-000090000000}"/>
    <hyperlink ref="C87" r:id="rId146" xr:uid="{00000000-0004-0000-0100-000091000000}"/>
    <hyperlink ref="E88" r:id="rId147" xr:uid="{00000000-0004-0000-0100-000092000000}"/>
    <hyperlink ref="E89" r:id="rId148" xr:uid="{00000000-0004-0000-0100-000093000000}"/>
    <hyperlink ref="C89" r:id="rId149" xr:uid="{00000000-0004-0000-0100-000094000000}"/>
    <hyperlink ref="E90" r:id="rId150" xr:uid="{00000000-0004-0000-0100-000095000000}"/>
    <hyperlink ref="C90" r:id="rId151" xr:uid="{00000000-0004-0000-0100-000096000000}"/>
    <hyperlink ref="E91" r:id="rId152" xr:uid="{00000000-0004-0000-0100-000097000000}"/>
    <hyperlink ref="C91" r:id="rId153" xr:uid="{00000000-0004-0000-0100-000098000000}"/>
    <hyperlink ref="E92" r:id="rId154" xr:uid="{00000000-0004-0000-0100-000099000000}"/>
    <hyperlink ref="C92" r:id="rId155" xr:uid="{00000000-0004-0000-0100-00009A000000}"/>
    <hyperlink ref="C88" r:id="rId156" xr:uid="{00000000-0004-0000-0100-00009B000000}"/>
    <hyperlink ref="E93" r:id="rId157" xr:uid="{00000000-0004-0000-0100-00009C000000}"/>
    <hyperlink ref="C93" r:id="rId158" xr:uid="{00000000-0004-0000-0100-00009D000000}"/>
    <hyperlink ref="E94" r:id="rId159" xr:uid="{00000000-0004-0000-0100-00009E000000}"/>
    <hyperlink ref="C94" r:id="rId160" xr:uid="{00000000-0004-0000-0100-00009F000000}"/>
    <hyperlink ref="E95" r:id="rId161" xr:uid="{00000000-0004-0000-0100-0000A0000000}"/>
    <hyperlink ref="E96" r:id="rId162" xr:uid="{00000000-0004-0000-0100-0000A1000000}"/>
    <hyperlink ref="C96" r:id="rId163" xr:uid="{00000000-0004-0000-0100-0000A2000000}"/>
    <hyperlink ref="E97" r:id="rId164" xr:uid="{00000000-0004-0000-0100-0000A3000000}"/>
    <hyperlink ref="C97" r:id="rId165" xr:uid="{00000000-0004-0000-0100-0000A4000000}"/>
    <hyperlink ref="E98" r:id="rId166" xr:uid="{00000000-0004-0000-0100-0000A5000000}"/>
    <hyperlink ref="C98" r:id="rId167" xr:uid="{00000000-0004-0000-0100-0000A6000000}"/>
    <hyperlink ref="E99" r:id="rId168" xr:uid="{00000000-0004-0000-0100-0000A7000000}"/>
    <hyperlink ref="C99" r:id="rId169" xr:uid="{00000000-0004-0000-0100-0000A8000000}"/>
    <hyperlink ref="C95" r:id="rId170" xr:uid="{00000000-0004-0000-0100-0000A9000000}"/>
    <hyperlink ref="E100" r:id="rId171" xr:uid="{00000000-0004-0000-0100-0000AA000000}"/>
    <hyperlink ref="C100" r:id="rId172" xr:uid="{00000000-0004-0000-0100-0000AB000000}"/>
    <hyperlink ref="E101" r:id="rId173" xr:uid="{00000000-0004-0000-0100-0000AC000000}"/>
    <hyperlink ref="C101" r:id="rId174" xr:uid="{00000000-0004-0000-0100-0000AD000000}"/>
    <hyperlink ref="E102" r:id="rId175" xr:uid="{00000000-0004-0000-0100-0000AE000000}"/>
    <hyperlink ref="E103" r:id="rId176" xr:uid="{00000000-0004-0000-0100-0000AF000000}"/>
    <hyperlink ref="C103" r:id="rId177" xr:uid="{00000000-0004-0000-0100-0000B0000000}"/>
    <hyperlink ref="E104" r:id="rId178" xr:uid="{00000000-0004-0000-0100-0000B1000000}"/>
    <hyperlink ref="C104" r:id="rId179" xr:uid="{00000000-0004-0000-0100-0000B2000000}"/>
    <hyperlink ref="E105" r:id="rId180" xr:uid="{00000000-0004-0000-0100-0000B3000000}"/>
    <hyperlink ref="C105" r:id="rId181" xr:uid="{00000000-0004-0000-0100-0000B4000000}"/>
    <hyperlink ref="E106" r:id="rId182" xr:uid="{00000000-0004-0000-0100-0000B5000000}"/>
    <hyperlink ref="C106" r:id="rId183" xr:uid="{00000000-0004-0000-0100-0000B6000000}"/>
    <hyperlink ref="C102" r:id="rId184" xr:uid="{00000000-0004-0000-0100-0000B7000000}"/>
    <hyperlink ref="E107" r:id="rId185" xr:uid="{00000000-0004-0000-0100-0000B8000000}"/>
    <hyperlink ref="C107" r:id="rId186" xr:uid="{00000000-0004-0000-0100-0000B9000000}"/>
    <hyperlink ref="C108" r:id="rId187" display="http://172.20.92.19/Login/LogOn?ReturnUrl=%2f" xr:uid="{00000000-0004-0000-0100-0000BA000000}"/>
    <hyperlink ref="E108" r:id="rId188" xr:uid="{00000000-0004-0000-0100-0000BB000000}"/>
    <hyperlink ref="C25" r:id="rId189" display="http://172.20.92.19/Login/LogOn?ReturnUrl=%2f" xr:uid="{00000000-0004-0000-0100-0000BC000000}"/>
    <hyperlink ref="E25" r:id="rId190" xr:uid="{00000000-0004-0000-0100-0000BD000000}"/>
    <hyperlink ref="E24" r:id="rId191" xr:uid="{00000000-0004-0000-0100-0000BE000000}"/>
    <hyperlink ref="C24" r:id="rId192" xr:uid="{00000000-0004-0000-0100-0000BF000000}"/>
    <hyperlink ref="E7" r:id="rId193" xr:uid="{00000000-0004-0000-0100-0000C0000000}"/>
    <hyperlink ref="C7" r:id="rId194" xr:uid="{00000000-0004-0000-0100-0000C1000000}"/>
    <hyperlink ref="E109" r:id="rId195" xr:uid="{00000000-0004-0000-0100-0000C2000000}"/>
    <hyperlink ref="C109" r:id="rId196" xr:uid="{00000000-0004-0000-0100-0000C3000000}"/>
    <hyperlink ref="E110" r:id="rId197" xr:uid="{00000000-0004-0000-0100-0000C4000000}"/>
    <hyperlink ref="C110" r:id="rId198" xr:uid="{00000000-0004-0000-0100-0000C5000000}"/>
    <hyperlink ref="C27" r:id="rId199" display="http://172.20.92.19/Login/LogOn?ReturnUrl=%2f" xr:uid="{00000000-0004-0000-0100-0000C6000000}"/>
    <hyperlink ref="E27" r:id="rId200" xr:uid="{00000000-0004-0000-0100-0000C7000000}"/>
    <hyperlink ref="C26" r:id="rId201" display="http://172.20.92.19/Login/LogOn?ReturnUrl=%2f" xr:uid="{00000000-0004-0000-0100-0000C8000000}"/>
    <hyperlink ref="E26" r:id="rId202" xr:uid="{00000000-0004-0000-0100-0000C9000000}"/>
    <hyperlink ref="C28" r:id="rId203" display="http://172.20.92.19/Login/LogOn?ReturnUrl=%2f" xr:uid="{00000000-0004-0000-0100-0000CA000000}"/>
    <hyperlink ref="E28" r:id="rId204" xr:uid="{00000000-0004-0000-0100-0000CB000000}"/>
    <hyperlink ref="C29" r:id="rId205" display="http://172.20.92.19/Login/LogOn?ReturnUrl=%2f" xr:uid="{00000000-0004-0000-0100-0000CC000000}"/>
    <hyperlink ref="E29" r:id="rId206" xr:uid="{00000000-0004-0000-0100-0000CD000000}"/>
    <hyperlink ref="C30" r:id="rId207" display="http://172.20.92.19/Login/LogOn?ReturnUrl=%2f" xr:uid="{00000000-0004-0000-0100-0000CE000000}"/>
    <hyperlink ref="E30" r:id="rId208" xr:uid="{00000000-0004-0000-0100-0000CF000000}"/>
  </hyperlinks>
  <pageMargins left="0.7" right="0.7" top="0.75" bottom="0.75" header="0.3" footer="0.3"/>
  <pageSetup orientation="portrait" r:id="rId20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V53"/>
  <sheetViews>
    <sheetView tabSelected="1" topLeftCell="D1" zoomScaleNormal="100" workbookViewId="0">
      <selection activeCell="E11" sqref="E11"/>
    </sheetView>
  </sheetViews>
  <sheetFormatPr defaultRowHeight="15" x14ac:dyDescent="0.25"/>
  <cols>
    <col min="1" max="1" width="14.42578125" customWidth="1"/>
    <col min="2" max="2" width="8.7109375" bestFit="1" customWidth="1"/>
    <col min="3" max="3" width="21.5703125" bestFit="1" customWidth="1"/>
    <col min="4" max="4" width="5" bestFit="1" customWidth="1"/>
    <col min="5" max="5" width="12.28515625" bestFit="1" customWidth="1"/>
    <col min="6" max="6" width="8.85546875" bestFit="1" customWidth="1"/>
    <col min="7" max="7" width="11.5703125" bestFit="1" customWidth="1"/>
    <col min="8" max="8" width="10.140625" bestFit="1" customWidth="1"/>
    <col min="9" max="9" width="10.5703125" bestFit="1" customWidth="1"/>
    <col min="10" max="10" width="13.28515625" bestFit="1" customWidth="1"/>
    <col min="11" max="11" width="10" bestFit="1" customWidth="1"/>
    <col min="12" max="12" width="20.5703125" bestFit="1" customWidth="1"/>
    <col min="13" max="13" width="10.7109375" bestFit="1" customWidth="1"/>
    <col min="14" max="15" width="10.140625" bestFit="1" customWidth="1"/>
    <col min="16" max="16" width="69.7109375" bestFit="1" customWidth="1"/>
    <col min="17" max="17" width="17.85546875" bestFit="1" customWidth="1"/>
    <col min="18" max="18" width="11.28515625" bestFit="1" customWidth="1"/>
    <col min="19" max="19" width="11.5703125" bestFit="1" customWidth="1"/>
    <col min="20" max="20" width="14.85546875" bestFit="1" customWidth="1"/>
    <col min="21" max="21" width="10.42578125" bestFit="1" customWidth="1"/>
    <col min="22" max="22" width="10.7109375" bestFit="1" customWidth="1"/>
    <col min="23" max="23" width="14.85546875" bestFit="1" customWidth="1"/>
    <col min="24" max="24" width="13.42578125" bestFit="1" customWidth="1"/>
    <col min="25" max="25" width="8.42578125" bestFit="1" customWidth="1"/>
    <col min="26" max="26" width="11" bestFit="1" customWidth="1"/>
    <col min="27" max="27" width="5" bestFit="1" customWidth="1"/>
    <col min="28" max="28" width="11.140625" bestFit="1" customWidth="1"/>
    <col min="29" max="29" width="8.85546875" bestFit="1" customWidth="1"/>
    <col min="30" max="30" width="11.5703125" bestFit="1" customWidth="1"/>
    <col min="31" max="31" width="10.140625" bestFit="1" customWidth="1"/>
    <col min="32" max="32" width="10.5703125" bestFit="1" customWidth="1"/>
    <col min="33" max="33" width="14.28515625" bestFit="1" customWidth="1"/>
    <col min="34" max="34" width="10" bestFit="1" customWidth="1"/>
    <col min="35" max="35" width="20.5703125" bestFit="1" customWidth="1"/>
    <col min="36" max="36" width="10.7109375" bestFit="1" customWidth="1"/>
    <col min="37" max="37" width="10.140625" bestFit="1" customWidth="1"/>
    <col min="38" max="38" width="69.7109375" bestFit="1" customWidth="1"/>
    <col min="39" max="39" width="7.28515625" bestFit="1" customWidth="1"/>
    <col min="40" max="40" width="16.28515625" bestFit="1" customWidth="1"/>
    <col min="41" max="41" width="11.140625" bestFit="1" customWidth="1"/>
    <col min="42" max="42" width="12.42578125" bestFit="1" customWidth="1"/>
    <col min="43" max="43" width="11.85546875" bestFit="1" customWidth="1"/>
    <col min="44" max="44" width="15.42578125" bestFit="1" customWidth="1"/>
    <col min="45" max="45" width="15.28515625" bestFit="1" customWidth="1"/>
    <col min="46" max="46" width="16.5703125" bestFit="1" customWidth="1"/>
    <col min="47" max="47" width="19.5703125" bestFit="1" customWidth="1"/>
    <col min="48" max="48" width="15.42578125" bestFit="1" customWidth="1"/>
    <col min="49" max="49" width="12.5703125" bestFit="1" customWidth="1"/>
    <col min="51" max="51" width="15.28515625" bestFit="1" customWidth="1"/>
    <col min="52" max="52" width="16.42578125" bestFit="1" customWidth="1"/>
    <col min="53" max="53" width="19.5703125" bestFit="1" customWidth="1"/>
    <col min="54" max="54" width="15.28515625" bestFit="1" customWidth="1"/>
    <col min="55" max="55" width="20.5703125" bestFit="1" customWidth="1"/>
    <col min="56" max="56" width="11.28515625" bestFit="1" customWidth="1"/>
    <col min="57" max="57" width="15.28515625" bestFit="1" customWidth="1"/>
    <col min="58" max="58" width="18.140625" bestFit="1" customWidth="1"/>
    <col min="60" max="60" width="17" bestFit="1" customWidth="1"/>
    <col min="61" max="61" width="20.28515625" bestFit="1" customWidth="1"/>
    <col min="63" max="63" width="11" bestFit="1" customWidth="1"/>
    <col min="64" max="64" width="12.140625" bestFit="1" customWidth="1"/>
    <col min="65" max="65" width="13.28515625" bestFit="1" customWidth="1"/>
    <col min="66" max="66" width="13.42578125" bestFit="1" customWidth="1"/>
    <col min="67" max="67" width="14.42578125" bestFit="1" customWidth="1"/>
    <col min="68" max="68" width="16.140625" bestFit="1" customWidth="1"/>
    <col min="69" max="69" width="15.140625" bestFit="1" customWidth="1"/>
    <col min="70" max="70" width="11.42578125" bestFit="1" customWidth="1"/>
    <col min="71" max="71" width="11" bestFit="1" customWidth="1"/>
    <col min="72" max="72" width="11.85546875" bestFit="1" customWidth="1"/>
    <col min="73" max="73" width="18.28515625" customWidth="1"/>
    <col min="74" max="74" width="15.5703125" bestFit="1" customWidth="1"/>
    <col min="75" max="75" width="18" bestFit="1" customWidth="1"/>
    <col min="76" max="76" width="9.42578125" customWidth="1"/>
    <col min="77" max="77" width="24.7109375" customWidth="1"/>
    <col min="78" max="78" width="16.5703125" bestFit="1" customWidth="1"/>
    <col min="80" max="80" width="12.5703125" bestFit="1" customWidth="1"/>
    <col min="85" max="85" width="13.42578125" bestFit="1" customWidth="1"/>
    <col min="86" max="86" width="10" bestFit="1" customWidth="1"/>
    <col min="88" max="88" width="14.28515625" bestFit="1" customWidth="1"/>
    <col min="89" max="89" width="17.5703125" bestFit="1" customWidth="1"/>
    <col min="90" max="90" width="21" bestFit="1" customWidth="1"/>
    <col min="91" max="91" width="12.5703125" customWidth="1"/>
    <col min="92" max="92" width="13.7109375" customWidth="1"/>
    <col min="93" max="93" width="10.85546875" bestFit="1" customWidth="1"/>
    <col min="95" max="95" width="16.42578125" bestFit="1" customWidth="1"/>
    <col min="96" max="96" width="10.28515625" bestFit="1" customWidth="1"/>
    <col min="100" max="100" width="17" bestFit="1" customWidth="1"/>
    <col min="104" max="104" width="14.5703125" customWidth="1"/>
    <col min="106" max="106" width="12.5703125" bestFit="1" customWidth="1"/>
    <col min="115" max="115" width="25.5703125" bestFit="1" customWidth="1"/>
    <col min="117" max="117" width="12.140625" bestFit="1" customWidth="1"/>
  </cols>
  <sheetData>
    <row r="1" spans="1:204" s="99" customFormat="1" ht="18" customHeight="1" thickBot="1" x14ac:dyDescent="0.3">
      <c r="A1" s="13" t="s">
        <v>33</v>
      </c>
      <c r="B1" s="14" t="s">
        <v>34</v>
      </c>
      <c r="C1" s="14" t="s">
        <v>59</v>
      </c>
      <c r="D1" s="14" t="s">
        <v>61</v>
      </c>
      <c r="E1" s="14" t="s">
        <v>62</v>
      </c>
      <c r="F1" s="14" t="s">
        <v>63</v>
      </c>
      <c r="G1" s="14" t="s">
        <v>65</v>
      </c>
      <c r="H1" s="14" t="s">
        <v>67</v>
      </c>
      <c r="I1" s="14" t="s">
        <v>69</v>
      </c>
      <c r="J1" s="65" t="s">
        <v>70</v>
      </c>
      <c r="K1" s="14" t="s">
        <v>71</v>
      </c>
      <c r="L1" s="14" t="s">
        <v>73</v>
      </c>
      <c r="M1" s="14" t="s">
        <v>74</v>
      </c>
      <c r="N1" s="14" t="s">
        <v>76</v>
      </c>
      <c r="O1" s="54" t="s">
        <v>0</v>
      </c>
      <c r="P1" s="15" t="s">
        <v>79</v>
      </c>
      <c r="Q1" s="14" t="s">
        <v>4</v>
      </c>
      <c r="R1" s="14" t="s">
        <v>81</v>
      </c>
      <c r="S1" s="14" t="s">
        <v>83</v>
      </c>
      <c r="T1" s="14" t="s">
        <v>85</v>
      </c>
      <c r="U1" s="14" t="s">
        <v>87</v>
      </c>
      <c r="V1" s="14" t="s">
        <v>88</v>
      </c>
      <c r="W1" s="14" t="s">
        <v>90</v>
      </c>
      <c r="X1" s="14" t="s">
        <v>92</v>
      </c>
      <c r="Y1" s="14" t="s">
        <v>95</v>
      </c>
      <c r="Z1" s="14" t="s">
        <v>96</v>
      </c>
      <c r="AA1" s="14" t="s">
        <v>233</v>
      </c>
      <c r="AB1" s="14" t="s">
        <v>234</v>
      </c>
      <c r="AC1" s="14" t="s">
        <v>243</v>
      </c>
      <c r="AD1" s="14" t="s">
        <v>242</v>
      </c>
      <c r="AE1" s="14" t="s">
        <v>241</v>
      </c>
      <c r="AF1" s="14" t="s">
        <v>240</v>
      </c>
      <c r="AG1" s="14" t="s">
        <v>239</v>
      </c>
      <c r="AH1" s="14" t="s">
        <v>238</v>
      </c>
      <c r="AI1" s="14" t="s">
        <v>237</v>
      </c>
      <c r="AJ1" s="14" t="s">
        <v>236</v>
      </c>
      <c r="AK1" s="14" t="s">
        <v>235</v>
      </c>
      <c r="AL1" s="14" t="s">
        <v>79</v>
      </c>
      <c r="AM1" s="14" t="s">
        <v>100</v>
      </c>
      <c r="AN1" s="14" t="s">
        <v>101</v>
      </c>
      <c r="AO1" s="14" t="s">
        <v>104</v>
      </c>
      <c r="AP1" s="52" t="s">
        <v>106</v>
      </c>
      <c r="AQ1" s="52" t="s">
        <v>244</v>
      </c>
      <c r="AR1" s="52" t="s">
        <v>245</v>
      </c>
      <c r="AS1" s="52" t="s">
        <v>8</v>
      </c>
      <c r="AT1" s="52" t="s">
        <v>9</v>
      </c>
      <c r="AU1" s="52" t="s">
        <v>252</v>
      </c>
      <c r="AV1" s="52" t="s">
        <v>251</v>
      </c>
      <c r="AW1" s="52" t="s">
        <v>10</v>
      </c>
      <c r="AX1" s="52" t="s">
        <v>250</v>
      </c>
      <c r="AY1" s="52" t="s">
        <v>253</v>
      </c>
      <c r="AZ1" s="69" t="s">
        <v>254</v>
      </c>
      <c r="BA1" s="52" t="s">
        <v>256</v>
      </c>
      <c r="BB1" s="52" t="s">
        <v>257</v>
      </c>
      <c r="BC1" s="52" t="s">
        <v>259</v>
      </c>
      <c r="BD1" s="52" t="s">
        <v>272</v>
      </c>
      <c r="BE1" s="52" t="s">
        <v>271</v>
      </c>
      <c r="BF1" s="52" t="s">
        <v>260</v>
      </c>
      <c r="BG1" s="52" t="s">
        <v>261</v>
      </c>
      <c r="BH1" s="52" t="s">
        <v>262</v>
      </c>
      <c r="BI1" s="52" t="s">
        <v>263</v>
      </c>
      <c r="BJ1" s="52" t="s">
        <v>264</v>
      </c>
      <c r="BK1" s="52" t="s">
        <v>14</v>
      </c>
      <c r="BL1" s="52" t="s">
        <v>296</v>
      </c>
      <c r="BM1" s="52" t="s">
        <v>371</v>
      </c>
      <c r="BN1" s="52" t="s">
        <v>368</v>
      </c>
      <c r="BO1" s="52" t="s">
        <v>372</v>
      </c>
      <c r="BP1" s="52" t="s">
        <v>344</v>
      </c>
      <c r="BQ1" s="52" t="s">
        <v>345</v>
      </c>
      <c r="BR1" s="52" t="s">
        <v>347</v>
      </c>
      <c r="BS1" s="59" t="s">
        <v>348</v>
      </c>
      <c r="BT1" s="59" t="s">
        <v>349</v>
      </c>
      <c r="BU1" s="59" t="s">
        <v>43</v>
      </c>
      <c r="BV1" s="59" t="s">
        <v>352</v>
      </c>
      <c r="BW1" s="92" t="s">
        <v>135</v>
      </c>
      <c r="BX1" s="52" t="s">
        <v>44</v>
      </c>
      <c r="BY1" s="93" t="s">
        <v>357</v>
      </c>
      <c r="BZ1" s="41" t="s">
        <v>358</v>
      </c>
      <c r="CA1" s="41" t="s">
        <v>359</v>
      </c>
      <c r="CB1" s="41" t="s">
        <v>360</v>
      </c>
      <c r="CC1" s="41" t="s">
        <v>12</v>
      </c>
      <c r="CD1" s="41" t="s">
        <v>377</v>
      </c>
      <c r="CE1" s="41" t="s">
        <v>49</v>
      </c>
      <c r="CF1" s="94" t="s">
        <v>48</v>
      </c>
      <c r="CG1" s="52" t="s">
        <v>51</v>
      </c>
      <c r="CH1" s="94" t="s">
        <v>361</v>
      </c>
      <c r="CI1" s="52" t="s">
        <v>52</v>
      </c>
      <c r="CJ1" s="52" t="s">
        <v>13</v>
      </c>
      <c r="CK1" s="52" t="s">
        <v>318</v>
      </c>
      <c r="CL1" s="62" t="s">
        <v>319</v>
      </c>
      <c r="CM1" s="52" t="s">
        <v>320</v>
      </c>
      <c r="CN1" s="52" t="s">
        <v>321</v>
      </c>
      <c r="CO1" s="52" t="s">
        <v>322</v>
      </c>
      <c r="CP1" s="52" t="s">
        <v>323</v>
      </c>
      <c r="CQ1" s="52" t="s">
        <v>324</v>
      </c>
      <c r="CR1" s="52" t="s">
        <v>325</v>
      </c>
      <c r="CS1" s="52" t="s">
        <v>181</v>
      </c>
      <c r="CT1" s="62" t="s">
        <v>182</v>
      </c>
      <c r="CU1" s="62" t="s">
        <v>183</v>
      </c>
      <c r="CV1" s="62" t="s">
        <v>184</v>
      </c>
      <c r="CW1" s="62" t="s">
        <v>379</v>
      </c>
      <c r="CX1" s="52" t="s">
        <v>381</v>
      </c>
      <c r="CY1" s="62" t="s">
        <v>276</v>
      </c>
      <c r="CZ1" s="62" t="s">
        <v>277</v>
      </c>
      <c r="DA1" s="62" t="s">
        <v>8</v>
      </c>
      <c r="DB1" s="62" t="s">
        <v>185</v>
      </c>
      <c r="DC1" s="62" t="s">
        <v>46</v>
      </c>
      <c r="DD1" s="62" t="s">
        <v>9</v>
      </c>
      <c r="DE1" s="7" t="s">
        <v>47</v>
      </c>
      <c r="DF1" s="7" t="s">
        <v>186</v>
      </c>
      <c r="DG1" s="7" t="s">
        <v>188</v>
      </c>
      <c r="DH1" s="52" t="s">
        <v>187</v>
      </c>
      <c r="DI1" s="17" t="s">
        <v>110</v>
      </c>
      <c r="DJ1" s="17" t="s">
        <v>111</v>
      </c>
      <c r="DK1" s="17" t="s">
        <v>112</v>
      </c>
      <c r="DL1" s="17" t="s">
        <v>427</v>
      </c>
      <c r="DM1" s="18" t="s">
        <v>114</v>
      </c>
    </row>
    <row r="2" spans="1:204" ht="14.25" customHeight="1" x14ac:dyDescent="0.25">
      <c r="A2" s="7" t="s">
        <v>232</v>
      </c>
      <c r="B2" s="11">
        <v>1</v>
      </c>
      <c r="C2" s="11" t="s">
        <v>60</v>
      </c>
      <c r="D2" s="11" t="s">
        <v>80</v>
      </c>
      <c r="E2" s="26" t="s">
        <v>399</v>
      </c>
      <c r="F2" s="11" t="s">
        <v>64</v>
      </c>
      <c r="G2" s="11" t="s">
        <v>66</v>
      </c>
      <c r="H2" s="11" t="s">
        <v>68</v>
      </c>
      <c r="I2" s="11">
        <v>112539761</v>
      </c>
      <c r="J2" s="66" t="s">
        <v>230</v>
      </c>
      <c r="K2" s="11">
        <v>123697854</v>
      </c>
      <c r="L2" s="11" t="s">
        <v>72</v>
      </c>
      <c r="M2" s="11" t="s">
        <v>75</v>
      </c>
      <c r="N2" s="11" t="s">
        <v>77</v>
      </c>
      <c r="O2" s="12" t="s">
        <v>16</v>
      </c>
      <c r="P2" s="11" t="s">
        <v>78</v>
      </c>
      <c r="Q2" s="11" t="s">
        <v>337</v>
      </c>
      <c r="R2" s="11" t="s">
        <v>82</v>
      </c>
      <c r="S2" s="26" t="s">
        <v>84</v>
      </c>
      <c r="T2" s="11" t="s">
        <v>339</v>
      </c>
      <c r="U2" s="11" t="s">
        <v>86</v>
      </c>
      <c r="V2" s="11" t="s">
        <v>89</v>
      </c>
      <c r="W2" s="11" t="s">
        <v>91</v>
      </c>
      <c r="X2" s="11" t="s">
        <v>93</v>
      </c>
      <c r="Y2" s="11" t="s">
        <v>94</v>
      </c>
      <c r="Z2" s="11">
        <v>1686</v>
      </c>
      <c r="AA2" s="11" t="s">
        <v>80</v>
      </c>
      <c r="AB2" s="11" t="s">
        <v>97</v>
      </c>
      <c r="AC2" s="11" t="s">
        <v>98</v>
      </c>
      <c r="AD2" s="11" t="s">
        <v>66</v>
      </c>
      <c r="AE2" s="11" t="s">
        <v>99</v>
      </c>
      <c r="AF2" s="11">
        <v>112539768</v>
      </c>
      <c r="AG2" s="11">
        <v>843353667</v>
      </c>
      <c r="AH2" s="11">
        <v>117893246</v>
      </c>
      <c r="AI2" s="11" t="s">
        <v>72</v>
      </c>
      <c r="AJ2" s="11" t="s">
        <v>75</v>
      </c>
      <c r="AK2" s="11" t="s">
        <v>77</v>
      </c>
      <c r="AL2" s="11" t="s">
        <v>78</v>
      </c>
      <c r="AM2" s="11" t="s">
        <v>84</v>
      </c>
      <c r="AN2" s="11" t="s">
        <v>102</v>
      </c>
      <c r="AO2" s="11" t="s">
        <v>84</v>
      </c>
      <c r="AP2" s="7" t="s">
        <v>105</v>
      </c>
      <c r="AQ2" s="7" t="s">
        <v>116</v>
      </c>
      <c r="AR2" s="51" t="s">
        <v>246</v>
      </c>
      <c r="AS2" s="38" t="s">
        <v>248</v>
      </c>
      <c r="AT2" s="7">
        <v>62239543269</v>
      </c>
      <c r="AU2" s="7" t="s">
        <v>108</v>
      </c>
      <c r="AV2" s="39" t="s">
        <v>249</v>
      </c>
      <c r="AW2" s="40">
        <v>255005</v>
      </c>
      <c r="AX2" s="39" t="s">
        <v>192</v>
      </c>
      <c r="AY2" s="39" t="s">
        <v>84</v>
      </c>
      <c r="AZ2" s="70" t="s">
        <v>255</v>
      </c>
      <c r="BA2" s="72" t="s">
        <v>108</v>
      </c>
      <c r="BB2" s="72" t="s">
        <v>258</v>
      </c>
      <c r="BC2" s="72" t="s">
        <v>30</v>
      </c>
      <c r="BD2" s="40">
        <v>145405</v>
      </c>
      <c r="BE2" s="40">
        <v>1454098341</v>
      </c>
      <c r="BF2" s="39" t="s">
        <v>249</v>
      </c>
      <c r="BG2" s="40">
        <v>3</v>
      </c>
      <c r="BH2" s="39" t="s">
        <v>168</v>
      </c>
      <c r="BI2" s="39" t="s">
        <v>270</v>
      </c>
      <c r="BJ2" s="40">
        <v>30</v>
      </c>
      <c r="BK2" s="40" t="s">
        <v>30</v>
      </c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9"/>
      <c r="BZ2" s="7"/>
      <c r="CA2" s="7"/>
      <c r="CB2" s="7"/>
      <c r="CC2" s="7"/>
      <c r="CD2" s="7"/>
      <c r="CE2" s="7"/>
      <c r="CF2" s="95"/>
      <c r="CG2" s="7"/>
      <c r="CH2" s="95"/>
      <c r="CI2" s="7"/>
      <c r="CJ2" s="7"/>
      <c r="CK2" s="7"/>
      <c r="CL2" s="7"/>
      <c r="CM2" s="7"/>
      <c r="CN2" s="7"/>
      <c r="CO2" s="7"/>
      <c r="CP2" s="7"/>
      <c r="CQ2" s="7"/>
      <c r="CR2" s="7"/>
    </row>
    <row r="3" spans="1:204" x14ac:dyDescent="0.25">
      <c r="A3" s="7" t="s">
        <v>232</v>
      </c>
      <c r="B3" s="11">
        <v>2</v>
      </c>
      <c r="C3" s="11" t="s">
        <v>60</v>
      </c>
      <c r="D3" s="11" t="s">
        <v>80</v>
      </c>
      <c r="E3" s="26" t="s">
        <v>398</v>
      </c>
      <c r="F3" s="11" t="s">
        <v>64</v>
      </c>
      <c r="G3" s="11" t="s">
        <v>66</v>
      </c>
      <c r="H3" s="11" t="s">
        <v>68</v>
      </c>
      <c r="I3" s="11">
        <v>112539761</v>
      </c>
      <c r="J3" s="66" t="s">
        <v>230</v>
      </c>
      <c r="K3" s="11">
        <v>123697854</v>
      </c>
      <c r="L3" s="11" t="s">
        <v>72</v>
      </c>
      <c r="M3" s="11" t="s">
        <v>75</v>
      </c>
      <c r="N3" s="11" t="s">
        <v>77</v>
      </c>
      <c r="O3" s="12" t="s">
        <v>16</v>
      </c>
      <c r="P3" s="11" t="s">
        <v>78</v>
      </c>
      <c r="Q3" s="11" t="s">
        <v>338</v>
      </c>
      <c r="R3" s="11" t="s">
        <v>82</v>
      </c>
      <c r="S3" s="26" t="s">
        <v>84</v>
      </c>
      <c r="T3" s="11" t="s">
        <v>340</v>
      </c>
      <c r="U3" s="11" t="s">
        <v>86</v>
      </c>
      <c r="V3" s="11" t="s">
        <v>89</v>
      </c>
      <c r="W3" s="11" t="s">
        <v>91</v>
      </c>
      <c r="X3" s="11" t="s">
        <v>93</v>
      </c>
      <c r="Y3" s="11" t="s">
        <v>94</v>
      </c>
      <c r="Z3" s="11">
        <v>1686</v>
      </c>
      <c r="AA3" s="11" t="s">
        <v>80</v>
      </c>
      <c r="AB3" s="11" t="s">
        <v>97</v>
      </c>
      <c r="AC3" s="11" t="s">
        <v>98</v>
      </c>
      <c r="AD3" s="11" t="s">
        <v>66</v>
      </c>
      <c r="AE3" s="11" t="s">
        <v>99</v>
      </c>
      <c r="AF3" s="11">
        <v>112539768</v>
      </c>
      <c r="AG3" s="11">
        <v>843353667</v>
      </c>
      <c r="AH3" s="11">
        <v>117893246</v>
      </c>
      <c r="AI3" s="11" t="s">
        <v>72</v>
      </c>
      <c r="AJ3" s="11" t="s">
        <v>75</v>
      </c>
      <c r="AK3" s="11" t="s">
        <v>77</v>
      </c>
      <c r="AL3" s="11" t="s">
        <v>78</v>
      </c>
      <c r="AM3" s="11" t="s">
        <v>84</v>
      </c>
      <c r="AN3" s="11" t="s">
        <v>102</v>
      </c>
      <c r="AO3" s="11" t="s">
        <v>84</v>
      </c>
      <c r="AP3" s="7" t="s">
        <v>105</v>
      </c>
      <c r="AQ3" s="7" t="s">
        <v>116</v>
      </c>
      <c r="AR3" s="51" t="s">
        <v>246</v>
      </c>
      <c r="AS3" s="7" t="s">
        <v>45</v>
      </c>
      <c r="AT3" s="7">
        <v>1173782</v>
      </c>
      <c r="AU3" s="7" t="s">
        <v>109</v>
      </c>
      <c r="AV3" s="39" t="s">
        <v>249</v>
      </c>
      <c r="AW3" s="40">
        <v>1155</v>
      </c>
      <c r="AX3" s="39" t="s">
        <v>192</v>
      </c>
      <c r="AY3" s="39" t="s">
        <v>84</v>
      </c>
      <c r="AZ3" s="71" t="str">
        <f>Q3</f>
        <v>Test12_Entityab22</v>
      </c>
      <c r="BA3" s="72" t="s">
        <v>109</v>
      </c>
      <c r="BB3" s="7" t="s">
        <v>266</v>
      </c>
      <c r="BC3" s="7" t="s">
        <v>268</v>
      </c>
      <c r="BD3" s="40">
        <v>630841</v>
      </c>
      <c r="BE3">
        <v>1018271369</v>
      </c>
      <c r="BF3" s="39" t="s">
        <v>249</v>
      </c>
      <c r="BG3" s="40">
        <v>5</v>
      </c>
      <c r="BH3" s="39" t="s">
        <v>168</v>
      </c>
      <c r="BI3" s="39" t="s">
        <v>270</v>
      </c>
      <c r="BJ3" s="40">
        <v>30</v>
      </c>
      <c r="BK3" s="40" t="s">
        <v>30</v>
      </c>
      <c r="BL3" s="21"/>
      <c r="BM3" s="21"/>
      <c r="BN3" s="21"/>
      <c r="BO3" s="21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95"/>
      <c r="CG3" s="7"/>
      <c r="CH3" s="95"/>
      <c r="CI3" s="7"/>
      <c r="CJ3" s="7"/>
      <c r="CK3" s="7"/>
      <c r="CL3" s="7"/>
      <c r="CM3" s="7"/>
      <c r="CN3" s="7"/>
      <c r="CO3" s="7"/>
      <c r="CP3" s="7"/>
      <c r="CQ3" s="7"/>
      <c r="CR3" s="7"/>
    </row>
    <row r="4" spans="1:204" x14ac:dyDescent="0.25">
      <c r="A4" s="7" t="s">
        <v>232</v>
      </c>
      <c r="B4" s="7">
        <v>3</v>
      </c>
      <c r="C4" s="11" t="s">
        <v>60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2" t="s">
        <v>265</v>
      </c>
      <c r="BB4" s="7" t="s">
        <v>267</v>
      </c>
      <c r="BC4" s="7" t="s">
        <v>269</v>
      </c>
      <c r="BD4" s="40">
        <v>1155</v>
      </c>
      <c r="BE4" s="40">
        <v>32883048</v>
      </c>
      <c r="BF4" s="39" t="s">
        <v>249</v>
      </c>
      <c r="BG4" s="40">
        <v>8</v>
      </c>
      <c r="BH4" s="39" t="s">
        <v>168</v>
      </c>
      <c r="BI4" s="39" t="s">
        <v>270</v>
      </c>
      <c r="BJ4" s="40">
        <v>30</v>
      </c>
      <c r="BK4" s="40" t="s">
        <v>30</v>
      </c>
      <c r="BL4" s="21"/>
      <c r="BM4" s="21"/>
      <c r="BN4" s="21"/>
      <c r="BO4" s="21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95"/>
      <c r="CG4" s="7"/>
      <c r="CH4" s="95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204" ht="15" customHeight="1" x14ac:dyDescent="0.25">
      <c r="Q5" s="52" t="s">
        <v>402</v>
      </c>
    </row>
    <row r="6" spans="1:204" x14ac:dyDescent="0.25">
      <c r="Q6" s="52" t="s">
        <v>393</v>
      </c>
    </row>
    <row r="7" spans="1:204" x14ac:dyDescent="0.25">
      <c r="P7" s="52" t="s">
        <v>402</v>
      </c>
      <c r="Q7" s="52" t="s">
        <v>429</v>
      </c>
      <c r="R7" s="52" t="s">
        <v>431</v>
      </c>
    </row>
    <row r="8" spans="1:204" s="7" customFormat="1" ht="14.25" customHeight="1" x14ac:dyDescent="0.25">
      <c r="A8" s="7" t="s">
        <v>341</v>
      </c>
      <c r="B8" s="7">
        <v>1</v>
      </c>
      <c r="C8" s="7" t="s">
        <v>60</v>
      </c>
      <c r="D8" s="7" t="s">
        <v>80</v>
      </c>
      <c r="E8" s="100" t="s">
        <v>376</v>
      </c>
      <c r="F8" s="7" t="s">
        <v>64</v>
      </c>
      <c r="G8" s="7" t="s">
        <v>66</v>
      </c>
      <c r="H8" s="7" t="s">
        <v>68</v>
      </c>
      <c r="I8" s="7">
        <v>112539761</v>
      </c>
      <c r="J8" s="63" t="s">
        <v>230</v>
      </c>
      <c r="K8" s="7">
        <v>123697854</v>
      </c>
      <c r="L8" s="7" t="s">
        <v>72</v>
      </c>
      <c r="M8" s="7" t="s">
        <v>75</v>
      </c>
      <c r="N8" s="7" t="s">
        <v>77</v>
      </c>
      <c r="O8" s="9" t="s">
        <v>16</v>
      </c>
      <c r="P8" s="7" t="s">
        <v>78</v>
      </c>
      <c r="Q8" s="52" t="s">
        <v>432</v>
      </c>
      <c r="R8" s="7" t="s">
        <v>82</v>
      </c>
      <c r="S8" s="100" t="s">
        <v>84</v>
      </c>
      <c r="T8" s="52" t="s">
        <v>433</v>
      </c>
      <c r="U8" s="7" t="s">
        <v>86</v>
      </c>
      <c r="V8" s="7" t="s">
        <v>89</v>
      </c>
      <c r="W8" s="7" t="s">
        <v>91</v>
      </c>
      <c r="X8" s="7" t="s">
        <v>93</v>
      </c>
      <c r="Y8" s="7" t="s">
        <v>94</v>
      </c>
      <c r="Z8" s="7">
        <v>1686</v>
      </c>
      <c r="AA8" s="7" t="s">
        <v>80</v>
      </c>
      <c r="AB8" s="7" t="s">
        <v>97</v>
      </c>
      <c r="AC8" s="7" t="s">
        <v>98</v>
      </c>
      <c r="AD8" s="7" t="s">
        <v>66</v>
      </c>
      <c r="AE8" s="7" t="s">
        <v>99</v>
      </c>
      <c r="AF8" s="7">
        <v>112539768</v>
      </c>
      <c r="AG8" s="7">
        <v>917799005938</v>
      </c>
      <c r="AH8" s="7">
        <v>117893246</v>
      </c>
      <c r="AI8" s="7" t="s">
        <v>72</v>
      </c>
      <c r="AJ8" s="7" t="s">
        <v>75</v>
      </c>
      <c r="AK8" s="7" t="s">
        <v>77</v>
      </c>
      <c r="AL8" s="7" t="s">
        <v>78</v>
      </c>
      <c r="AM8" s="7" t="s">
        <v>84</v>
      </c>
      <c r="AN8" s="7" t="s">
        <v>102</v>
      </c>
      <c r="AO8" s="7" t="s">
        <v>84</v>
      </c>
      <c r="AP8" s="7" t="s">
        <v>105</v>
      </c>
      <c r="AQ8" s="7" t="s">
        <v>116</v>
      </c>
      <c r="AR8" s="51" t="s">
        <v>246</v>
      </c>
      <c r="AS8" s="99" t="s">
        <v>346</v>
      </c>
      <c r="AT8" s="99">
        <v>62006676772</v>
      </c>
      <c r="AU8" s="99" t="s">
        <v>397</v>
      </c>
      <c r="AV8" s="39" t="s">
        <v>249</v>
      </c>
      <c r="AW8" s="40">
        <v>255005</v>
      </c>
      <c r="AX8" s="39" t="s">
        <v>192</v>
      </c>
      <c r="AY8" s="39" t="s">
        <v>84</v>
      </c>
      <c r="AZ8" s="39" t="s">
        <v>255</v>
      </c>
      <c r="BA8" s="72" t="s">
        <v>108</v>
      </c>
      <c r="BB8" s="72" t="s">
        <v>258</v>
      </c>
      <c r="BC8" s="72" t="s">
        <v>30</v>
      </c>
      <c r="BD8" s="40">
        <v>230936</v>
      </c>
      <c r="BE8" s="40">
        <v>62307096356</v>
      </c>
      <c r="BF8" s="39" t="s">
        <v>249</v>
      </c>
      <c r="BG8" s="40">
        <v>3</v>
      </c>
      <c r="BH8" s="39" t="s">
        <v>168</v>
      </c>
      <c r="BI8" s="39" t="s">
        <v>270</v>
      </c>
      <c r="BJ8" s="40">
        <v>30</v>
      </c>
      <c r="BK8" s="40" t="s">
        <v>30</v>
      </c>
      <c r="BY8" s="9"/>
      <c r="CS8" s="7" t="s">
        <v>382</v>
      </c>
      <c r="CT8" s="9" t="s">
        <v>378</v>
      </c>
      <c r="CU8" s="39" t="s">
        <v>190</v>
      </c>
      <c r="CV8" s="52" t="s">
        <v>392</v>
      </c>
      <c r="CW8" s="7" t="s">
        <v>380</v>
      </c>
      <c r="CX8" s="51" t="s">
        <v>192</v>
      </c>
      <c r="CY8" s="51" t="s">
        <v>223</v>
      </c>
      <c r="CZ8" s="51" t="s">
        <v>278</v>
      </c>
      <c r="DA8" s="20" t="s">
        <v>45</v>
      </c>
      <c r="DB8" s="52" t="s">
        <v>397</v>
      </c>
      <c r="DC8">
        <v>16445</v>
      </c>
      <c r="DD8">
        <v>60995815</v>
      </c>
      <c r="DE8" s="7" t="s">
        <v>24</v>
      </c>
      <c r="DF8" s="51" t="s">
        <v>191</v>
      </c>
      <c r="DG8" s="7" t="s">
        <v>297</v>
      </c>
      <c r="DH8" s="51" t="s">
        <v>192</v>
      </c>
      <c r="DI8" s="21">
        <v>201</v>
      </c>
      <c r="DJ8" s="20" t="s">
        <v>116</v>
      </c>
      <c r="DK8" s="5" t="s">
        <v>428</v>
      </c>
      <c r="DL8" s="21">
        <v>201</v>
      </c>
      <c r="DM8" s="20" t="s">
        <v>116</v>
      </c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</row>
    <row r="9" spans="1:204" x14ac:dyDescent="0.25">
      <c r="A9" s="7" t="s">
        <v>341</v>
      </c>
      <c r="B9" s="11">
        <v>2</v>
      </c>
      <c r="C9" s="11" t="s">
        <v>60</v>
      </c>
      <c r="D9" s="11" t="s">
        <v>80</v>
      </c>
      <c r="E9" s="26" t="s">
        <v>336</v>
      </c>
      <c r="F9" s="11" t="s">
        <v>64</v>
      </c>
      <c r="G9" s="11" t="s">
        <v>66</v>
      </c>
      <c r="H9" s="11" t="s">
        <v>68</v>
      </c>
      <c r="I9" s="11">
        <v>112539761</v>
      </c>
      <c r="J9" s="66" t="s">
        <v>230</v>
      </c>
      <c r="K9" s="11">
        <v>123697854</v>
      </c>
      <c r="L9" s="11" t="s">
        <v>72</v>
      </c>
      <c r="M9" s="11" t="s">
        <v>75</v>
      </c>
      <c r="N9" s="11" t="s">
        <v>77</v>
      </c>
      <c r="O9" s="12" t="s">
        <v>16</v>
      </c>
      <c r="P9" s="11" t="s">
        <v>78</v>
      </c>
      <c r="Q9" s="11" t="s">
        <v>338</v>
      </c>
      <c r="R9" s="11" t="s">
        <v>82</v>
      </c>
      <c r="S9" s="26" t="s">
        <v>84</v>
      </c>
      <c r="T9" s="11" t="s">
        <v>401</v>
      </c>
      <c r="U9" s="11" t="s">
        <v>86</v>
      </c>
      <c r="V9" s="11" t="s">
        <v>89</v>
      </c>
      <c r="W9" s="11" t="s">
        <v>91</v>
      </c>
      <c r="X9" s="11" t="s">
        <v>93</v>
      </c>
      <c r="Y9" s="11" t="s">
        <v>94</v>
      </c>
      <c r="Z9" s="11">
        <v>1686</v>
      </c>
      <c r="AA9" s="11" t="s">
        <v>80</v>
      </c>
      <c r="AB9" s="11" t="s">
        <v>97</v>
      </c>
      <c r="AC9" s="11" t="s">
        <v>98</v>
      </c>
      <c r="AD9" s="11" t="s">
        <v>66</v>
      </c>
      <c r="AE9" s="11" t="s">
        <v>99</v>
      </c>
      <c r="AF9" s="11">
        <v>112539768</v>
      </c>
      <c r="AG9" s="11">
        <v>843353667</v>
      </c>
      <c r="AH9" s="11">
        <v>117893246</v>
      </c>
      <c r="AI9" s="11" t="s">
        <v>72</v>
      </c>
      <c r="AJ9" s="11" t="s">
        <v>75</v>
      </c>
      <c r="AK9" s="11" t="s">
        <v>77</v>
      </c>
      <c r="AL9" s="11" t="s">
        <v>78</v>
      </c>
      <c r="AM9" s="11" t="s">
        <v>84</v>
      </c>
      <c r="AN9" s="11" t="s">
        <v>102</v>
      </c>
      <c r="AO9" s="11" t="s">
        <v>84</v>
      </c>
      <c r="AP9" s="7" t="s">
        <v>105</v>
      </c>
      <c r="AQ9" s="7" t="s">
        <v>116</v>
      </c>
      <c r="AR9" s="51" t="s">
        <v>246</v>
      </c>
      <c r="AS9" s="7" t="s">
        <v>45</v>
      </c>
      <c r="AT9" s="7">
        <v>1173782</v>
      </c>
      <c r="AU9" s="7" t="s">
        <v>109</v>
      </c>
      <c r="AV9" s="39" t="s">
        <v>249</v>
      </c>
      <c r="AW9" s="40">
        <v>1155</v>
      </c>
      <c r="AX9" s="39" t="s">
        <v>192</v>
      </c>
      <c r="AY9" s="39" t="s">
        <v>84</v>
      </c>
      <c r="AZ9" s="71" t="str">
        <f>Q9</f>
        <v>Test12_Entityab22</v>
      </c>
      <c r="BA9" s="72" t="s">
        <v>109</v>
      </c>
      <c r="BB9" s="7" t="s">
        <v>266</v>
      </c>
      <c r="BC9" s="7" t="s">
        <v>268</v>
      </c>
      <c r="BD9" s="40">
        <v>51001</v>
      </c>
      <c r="BE9" s="40">
        <v>240845927</v>
      </c>
      <c r="BF9" s="39" t="s">
        <v>249</v>
      </c>
      <c r="BG9" s="40">
        <v>5</v>
      </c>
      <c r="BH9" s="39" t="s">
        <v>168</v>
      </c>
      <c r="BI9" s="39" t="s">
        <v>270</v>
      </c>
      <c r="BJ9" s="40">
        <v>30</v>
      </c>
      <c r="BK9" s="40" t="s">
        <v>30</v>
      </c>
      <c r="BL9" s="21"/>
      <c r="BM9" s="21"/>
      <c r="BN9" s="21"/>
      <c r="BO9" s="21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95"/>
      <c r="CG9" s="7"/>
      <c r="CH9" s="95"/>
      <c r="CI9" s="7"/>
      <c r="CJ9" s="7"/>
      <c r="CK9" s="7"/>
      <c r="CL9" s="7"/>
      <c r="CM9" s="7"/>
      <c r="CN9" s="7"/>
      <c r="CO9" s="7"/>
      <c r="CP9" s="7"/>
      <c r="CQ9" s="7"/>
      <c r="CR9" s="7"/>
      <c r="CS9" s="7" t="s">
        <v>217</v>
      </c>
      <c r="CT9" s="7" t="s">
        <v>218</v>
      </c>
      <c r="CU9" s="39" t="s">
        <v>190</v>
      </c>
      <c r="CV9" s="7" t="s">
        <v>217</v>
      </c>
      <c r="CW9" s="7"/>
      <c r="CX9" s="51" t="s">
        <v>192</v>
      </c>
      <c r="CY9" s="51" t="s">
        <v>225</v>
      </c>
      <c r="CZ9" s="51" t="s">
        <v>228</v>
      </c>
      <c r="DA9" s="20"/>
      <c r="DB9" s="39"/>
      <c r="DC9" s="63" t="s">
        <v>288</v>
      </c>
      <c r="DD9" s="20">
        <v>62239543269</v>
      </c>
      <c r="DE9" s="7"/>
      <c r="DF9" s="7"/>
      <c r="DG9" s="51" t="s">
        <v>193</v>
      </c>
      <c r="DH9" s="51" t="s">
        <v>192</v>
      </c>
      <c r="DI9" s="21">
        <v>300</v>
      </c>
      <c r="DJ9" s="20" t="s">
        <v>116</v>
      </c>
      <c r="DK9" s="5" t="s">
        <v>428</v>
      </c>
      <c r="DL9" s="21">
        <v>300</v>
      </c>
      <c r="DM9" s="20" t="s">
        <v>116</v>
      </c>
    </row>
    <row r="10" spans="1:204" x14ac:dyDescent="0.25">
      <c r="A10" s="7" t="s">
        <v>341</v>
      </c>
      <c r="B10" s="7">
        <v>3</v>
      </c>
      <c r="C10" s="11" t="s">
        <v>60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2" t="s">
        <v>265</v>
      </c>
      <c r="BB10" s="7" t="s">
        <v>267</v>
      </c>
      <c r="BC10" s="7" t="s">
        <v>269</v>
      </c>
      <c r="BD10" s="40">
        <v>1155</v>
      </c>
      <c r="BE10" s="40">
        <v>32883048</v>
      </c>
      <c r="BF10" s="39" t="s">
        <v>249</v>
      </c>
      <c r="BG10" s="40">
        <v>8</v>
      </c>
      <c r="BH10" s="39" t="s">
        <v>168</v>
      </c>
      <c r="BI10" s="39" t="s">
        <v>270</v>
      </c>
      <c r="BJ10" s="40">
        <v>30</v>
      </c>
      <c r="BK10" s="40" t="s">
        <v>30</v>
      </c>
      <c r="BL10" s="21"/>
      <c r="BM10" s="21"/>
      <c r="BN10" s="21"/>
      <c r="BO10" s="21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95"/>
      <c r="CG10" s="7"/>
      <c r="CH10" s="95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 t="s">
        <v>217</v>
      </c>
      <c r="CT10" s="7" t="s">
        <v>218</v>
      </c>
      <c r="CU10" s="39" t="s">
        <v>190</v>
      </c>
      <c r="CV10" s="7" t="s">
        <v>217</v>
      </c>
      <c r="CW10" s="7"/>
      <c r="CX10" s="51" t="s">
        <v>194</v>
      </c>
      <c r="CY10" s="21"/>
      <c r="CZ10" s="51" t="s">
        <v>226</v>
      </c>
      <c r="DA10" s="20"/>
      <c r="DB10" s="39"/>
      <c r="DC10" s="63" t="s">
        <v>293</v>
      </c>
      <c r="DD10" s="20">
        <v>1173782</v>
      </c>
      <c r="DE10" s="7"/>
      <c r="DF10" s="7"/>
      <c r="DG10" s="51" t="s">
        <v>195</v>
      </c>
      <c r="DH10" s="51" t="s">
        <v>194</v>
      </c>
      <c r="DI10" s="21">
        <v>200</v>
      </c>
      <c r="DJ10" s="20" t="s">
        <v>116</v>
      </c>
      <c r="DK10" s="5" t="s">
        <v>428</v>
      </c>
      <c r="DL10" s="21">
        <v>200</v>
      </c>
      <c r="DM10" s="8" t="s">
        <v>116</v>
      </c>
    </row>
    <row r="11" spans="1:204" ht="14.25" customHeight="1" x14ac:dyDescent="0.25">
      <c r="A11" s="11" t="s">
        <v>341</v>
      </c>
      <c r="B11" s="11">
        <v>4</v>
      </c>
      <c r="C11" s="7" t="s">
        <v>60</v>
      </c>
      <c r="D11" s="11" t="s">
        <v>80</v>
      </c>
      <c r="E11" s="107" t="s">
        <v>435</v>
      </c>
      <c r="F11" s="11" t="s">
        <v>342</v>
      </c>
      <c r="G11" s="11" t="s">
        <v>66</v>
      </c>
      <c r="H11" s="11" t="s">
        <v>68</v>
      </c>
      <c r="I11" s="11">
        <v>112539761</v>
      </c>
      <c r="J11" s="66" t="s">
        <v>230</v>
      </c>
      <c r="K11" s="11">
        <v>123697854</v>
      </c>
      <c r="L11" s="11" t="s">
        <v>72</v>
      </c>
      <c r="M11" s="11" t="s">
        <v>75</v>
      </c>
      <c r="N11" s="11" t="s">
        <v>77</v>
      </c>
      <c r="O11" s="12" t="s">
        <v>16</v>
      </c>
      <c r="P11" s="11" t="s">
        <v>78</v>
      </c>
      <c r="Q11" s="11" t="s">
        <v>374</v>
      </c>
      <c r="R11" s="11" t="s">
        <v>82</v>
      </c>
      <c r="S11" s="26" t="s">
        <v>84</v>
      </c>
      <c r="T11" s="11" t="s">
        <v>375</v>
      </c>
      <c r="U11" s="11" t="s">
        <v>86</v>
      </c>
      <c r="V11" s="11" t="s">
        <v>89</v>
      </c>
      <c r="W11" s="11" t="s">
        <v>91</v>
      </c>
      <c r="X11" s="11" t="s">
        <v>93</v>
      </c>
      <c r="Y11" s="11" t="s">
        <v>94</v>
      </c>
      <c r="Z11" s="11">
        <v>1686</v>
      </c>
      <c r="AA11" s="11" t="s">
        <v>80</v>
      </c>
      <c r="AB11" s="11" t="s">
        <v>97</v>
      </c>
      <c r="AC11" s="11" t="s">
        <v>98</v>
      </c>
      <c r="AD11" s="11" t="s">
        <v>66</v>
      </c>
      <c r="AE11" s="11" t="s">
        <v>99</v>
      </c>
      <c r="AF11" s="11">
        <v>112539768</v>
      </c>
      <c r="AG11" s="11">
        <v>843353667</v>
      </c>
      <c r="AH11" s="11">
        <v>117893246</v>
      </c>
      <c r="AI11" s="11" t="s">
        <v>72</v>
      </c>
      <c r="AJ11" s="11" t="s">
        <v>75</v>
      </c>
      <c r="AK11" s="11" t="s">
        <v>77</v>
      </c>
      <c r="AL11" s="11" t="s">
        <v>78</v>
      </c>
      <c r="AM11" s="11" t="s">
        <v>84</v>
      </c>
      <c r="AN11" s="11" t="s">
        <v>102</v>
      </c>
      <c r="AO11" s="11" t="s">
        <v>84</v>
      </c>
      <c r="AP11" s="11" t="s">
        <v>105</v>
      </c>
      <c r="AQ11" s="11" t="s">
        <v>116</v>
      </c>
      <c r="AR11" s="101" t="s">
        <v>246</v>
      </c>
      <c r="AS11" s="11" t="s">
        <v>45</v>
      </c>
      <c r="AT11" s="11">
        <v>1173782</v>
      </c>
      <c r="AU11" s="11" t="s">
        <v>109</v>
      </c>
      <c r="AV11" s="102" t="s">
        <v>249</v>
      </c>
      <c r="AW11" s="22">
        <v>1155</v>
      </c>
      <c r="AX11" s="102" t="s">
        <v>192</v>
      </c>
      <c r="AY11" s="102" t="s">
        <v>84</v>
      </c>
      <c r="AZ11" s="22" t="str">
        <f>Q11</f>
        <v>Entity_ISO1</v>
      </c>
      <c r="BA11" s="103" t="s">
        <v>109</v>
      </c>
      <c r="BB11" s="11" t="s">
        <v>266</v>
      </c>
      <c r="BC11" s="11" t="s">
        <v>268</v>
      </c>
      <c r="BD11" s="22">
        <v>51001</v>
      </c>
      <c r="BE11" s="22">
        <v>240845927</v>
      </c>
      <c r="BF11" s="102" t="s">
        <v>249</v>
      </c>
      <c r="BG11" s="22">
        <v>5</v>
      </c>
      <c r="BH11" s="102" t="s">
        <v>168</v>
      </c>
      <c r="BI11" s="102" t="s">
        <v>270</v>
      </c>
      <c r="BJ11" s="22">
        <v>30</v>
      </c>
      <c r="BK11" s="22" t="s">
        <v>30</v>
      </c>
      <c r="BL11" s="19" t="s">
        <v>369</v>
      </c>
      <c r="BM11" s="19" t="s">
        <v>373</v>
      </c>
      <c r="BN11" s="19" t="str">
        <f>BL11</f>
        <v>ago_Cfile9</v>
      </c>
      <c r="BO11" s="19" t="str">
        <f>BM11</f>
        <v>fileName</v>
      </c>
      <c r="BP11" s="11" t="s">
        <v>353</v>
      </c>
      <c r="BQ11" s="101" t="s">
        <v>346</v>
      </c>
      <c r="BR11" s="11" t="s">
        <v>353</v>
      </c>
      <c r="BS11" s="11" t="str">
        <f>BP11</f>
        <v>ago</v>
      </c>
      <c r="BT11" s="11" t="str">
        <f>BP11</f>
        <v>ago</v>
      </c>
      <c r="BU11" s="101" t="s">
        <v>19</v>
      </c>
      <c r="BV11" s="104" t="str">
        <f>BR11</f>
        <v>ago</v>
      </c>
      <c r="BW11" s="104" t="str">
        <f>BR11</f>
        <v>ago</v>
      </c>
      <c r="BX11" s="101" t="s">
        <v>350</v>
      </c>
      <c r="BY11" s="11" t="s">
        <v>354</v>
      </c>
      <c r="BZ11" s="11">
        <v>62006676772</v>
      </c>
      <c r="CA11" s="11">
        <v>255005</v>
      </c>
      <c r="CB11" s="11" t="s">
        <v>24</v>
      </c>
      <c r="CC11" s="105">
        <v>100.07</v>
      </c>
      <c r="CD11" s="105">
        <v>100.05</v>
      </c>
      <c r="CE11" s="11" t="s">
        <v>355</v>
      </c>
      <c r="CF11" s="11" t="s">
        <v>356</v>
      </c>
      <c r="CG11" s="11" t="s">
        <v>362</v>
      </c>
      <c r="CH11" s="11" t="s">
        <v>363</v>
      </c>
      <c r="CI11" s="11" t="s">
        <v>173</v>
      </c>
      <c r="CJ11" s="11" t="s">
        <v>365</v>
      </c>
      <c r="CK11" s="19" t="s">
        <v>389</v>
      </c>
      <c r="CL11" s="8" t="s">
        <v>387</v>
      </c>
      <c r="CM11" s="11" t="s">
        <v>224</v>
      </c>
      <c r="CN11" s="11" t="s">
        <v>326</v>
      </c>
      <c r="CO11" t="s">
        <v>223</v>
      </c>
      <c r="CP11" s="11" t="s">
        <v>328</v>
      </c>
      <c r="CQ11" s="106" t="s">
        <v>391</v>
      </c>
      <c r="CR11" s="5" t="s">
        <v>384</v>
      </c>
      <c r="CS11" s="7"/>
      <c r="CT11" s="7"/>
      <c r="CU11" s="39"/>
      <c r="CV11" t="s">
        <v>385</v>
      </c>
      <c r="CW11" s="7"/>
      <c r="CX11" s="7"/>
      <c r="CY11" s="51" t="s">
        <v>225</v>
      </c>
      <c r="CZ11" s="109" t="s">
        <v>226</v>
      </c>
      <c r="DB11" s="7"/>
      <c r="DC11" s="7"/>
      <c r="DD11" s="7"/>
      <c r="DE11" s="7"/>
      <c r="DF11" s="7"/>
      <c r="DG11" s="51" t="s">
        <v>196</v>
      </c>
      <c r="DH11" s="7"/>
      <c r="DI11" s="21">
        <v>3</v>
      </c>
      <c r="DJ11" s="20" t="s">
        <v>116</v>
      </c>
      <c r="DK11" s="5" t="s">
        <v>428</v>
      </c>
      <c r="DL11" s="21">
        <v>3</v>
      </c>
      <c r="DM11" s="20" t="s">
        <v>116</v>
      </c>
    </row>
    <row r="12" spans="1:204" ht="16.5" customHeight="1" x14ac:dyDescent="0.25">
      <c r="A12" s="7" t="s">
        <v>341</v>
      </c>
      <c r="B12" s="7">
        <v>5</v>
      </c>
      <c r="C12" s="7"/>
      <c r="D12" s="7"/>
      <c r="E12" s="107" t="s">
        <v>413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21"/>
      <c r="BM12" s="21"/>
      <c r="BN12" s="21"/>
      <c r="BO12" s="21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105">
        <v>100.07</v>
      </c>
      <c r="CD12" s="105">
        <v>100.05</v>
      </c>
      <c r="CE12" s="98"/>
      <c r="CF12" s="7"/>
      <c r="CG12" s="7"/>
      <c r="CH12" s="7"/>
      <c r="CI12" s="7"/>
      <c r="CJ12" s="7" t="s">
        <v>366</v>
      </c>
      <c r="CK12" s="19" t="s">
        <v>390</v>
      </c>
      <c r="CL12" s="8" t="s">
        <v>388</v>
      </c>
      <c r="CM12" s="11" t="s">
        <v>224</v>
      </c>
      <c r="CN12" s="11" t="s">
        <v>326</v>
      </c>
      <c r="CO12" t="s">
        <v>225</v>
      </c>
      <c r="CP12" s="7" t="s">
        <v>327</v>
      </c>
      <c r="CQ12" s="106" t="s">
        <v>391</v>
      </c>
      <c r="CR12" s="7"/>
      <c r="CS12" s="7"/>
      <c r="CT12" s="7"/>
      <c r="CU12" s="39"/>
      <c r="CV12" s="7"/>
      <c r="CW12" s="7"/>
      <c r="CX12" s="7"/>
      <c r="CY12" s="7"/>
      <c r="CZ12" s="51" t="s">
        <v>279</v>
      </c>
      <c r="DA12" s="7"/>
      <c r="DB12" s="7"/>
      <c r="DC12" s="7"/>
      <c r="DD12" s="7"/>
      <c r="DE12" s="7"/>
      <c r="DF12" s="7"/>
      <c r="DG12" s="51" t="s">
        <v>197</v>
      </c>
      <c r="DH12" s="7"/>
      <c r="DI12" s="21">
        <v>200</v>
      </c>
      <c r="DJ12" s="20" t="s">
        <v>116</v>
      </c>
      <c r="DK12" s="5" t="s">
        <v>428</v>
      </c>
      <c r="DL12" s="21">
        <v>200</v>
      </c>
      <c r="DM12" s="8" t="s">
        <v>116</v>
      </c>
    </row>
    <row r="13" spans="1:204" x14ac:dyDescent="0.25">
      <c r="A13" s="7" t="s">
        <v>341</v>
      </c>
      <c r="B13" s="7">
        <v>6</v>
      </c>
      <c r="C13" s="7"/>
      <c r="D13" s="7"/>
      <c r="E13" s="107" t="s">
        <v>412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21"/>
      <c r="BM13" s="21"/>
      <c r="BN13" s="21"/>
      <c r="BO13" s="21"/>
      <c r="BP13" s="7"/>
      <c r="BQ13" s="7"/>
      <c r="BR13" s="7" t="s">
        <v>353</v>
      </c>
      <c r="BS13" s="7" t="s">
        <v>353</v>
      </c>
      <c r="BT13" s="7" t="s">
        <v>353</v>
      </c>
      <c r="BU13" s="51" t="s">
        <v>351</v>
      </c>
      <c r="BV13" s="61" t="str">
        <f>BR13</f>
        <v>ago</v>
      </c>
      <c r="BW13" s="61" t="str">
        <f>BR13</f>
        <v>ago</v>
      </c>
      <c r="BX13" s="7"/>
      <c r="BY13" s="7"/>
      <c r="BZ13" s="7"/>
      <c r="CA13" s="7"/>
      <c r="CB13" s="7"/>
      <c r="CC13" s="105">
        <v>100.07</v>
      </c>
      <c r="CD13" s="105">
        <v>100.05</v>
      </c>
      <c r="CE13" s="98"/>
      <c r="CF13" s="7"/>
      <c r="CG13" s="7"/>
      <c r="CH13" s="7"/>
      <c r="CI13" s="7"/>
      <c r="CJ13" s="7" t="s">
        <v>367</v>
      </c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39"/>
      <c r="CV13" s="7"/>
      <c r="CW13" s="7"/>
      <c r="CX13" s="7"/>
      <c r="CY13" s="7"/>
      <c r="CZ13" s="51" t="s">
        <v>280</v>
      </c>
      <c r="DA13" s="7"/>
      <c r="DB13" s="7"/>
      <c r="DC13" s="7"/>
      <c r="DD13" s="7"/>
      <c r="DE13" s="7"/>
      <c r="DF13" s="7"/>
      <c r="DG13" s="51" t="s">
        <v>198</v>
      </c>
      <c r="DH13" s="7"/>
      <c r="DI13" s="21">
        <v>300</v>
      </c>
      <c r="DJ13" s="20" t="s">
        <v>116</v>
      </c>
      <c r="DK13" s="5" t="s">
        <v>428</v>
      </c>
      <c r="DL13" s="21">
        <v>300</v>
      </c>
      <c r="DM13" s="20" t="s">
        <v>116</v>
      </c>
    </row>
    <row r="14" spans="1:204" x14ac:dyDescent="0.25">
      <c r="E14" s="107" t="s">
        <v>386</v>
      </c>
      <c r="BL14" s="42"/>
      <c r="BM14" s="42"/>
      <c r="BN14" s="42"/>
      <c r="BO14" s="42"/>
      <c r="CS14" s="7"/>
      <c r="CT14" s="7"/>
      <c r="CU14" s="39"/>
      <c r="CV14" s="7"/>
      <c r="CW14" s="7"/>
      <c r="CX14" s="7"/>
      <c r="CY14" s="7"/>
      <c r="CZ14" s="51" t="s">
        <v>229</v>
      </c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</row>
    <row r="15" spans="1:204" ht="15.75" customHeight="1" x14ac:dyDescent="0.25">
      <c r="A15" s="108"/>
      <c r="B15" s="108"/>
      <c r="CX15" s="99"/>
    </row>
    <row r="16" spans="1:204" x14ac:dyDescent="0.25">
      <c r="A16" s="42"/>
      <c r="B16" s="49"/>
      <c r="L16" s="42"/>
      <c r="M16" s="42"/>
      <c r="N16" s="46"/>
      <c r="O16" s="42"/>
      <c r="P16" s="42"/>
    </row>
    <row r="17" spans="1:106" x14ac:dyDescent="0.25">
      <c r="A17" s="42"/>
      <c r="B17" s="49"/>
      <c r="H17" s="99"/>
      <c r="L17" s="42"/>
      <c r="M17" s="46"/>
      <c r="N17" s="46"/>
      <c r="O17" s="42"/>
      <c r="P17" s="42"/>
    </row>
    <row r="18" spans="1:106" x14ac:dyDescent="0.25">
      <c r="A18" s="42"/>
      <c r="B18" s="49"/>
      <c r="L18" s="42"/>
      <c r="M18" s="42"/>
      <c r="N18" s="46"/>
      <c r="P18" s="42"/>
      <c r="CU18" s="99"/>
    </row>
    <row r="19" spans="1:106" x14ac:dyDescent="0.25">
      <c r="A19" s="42"/>
      <c r="B19" s="42"/>
      <c r="L19" s="42"/>
      <c r="M19" s="42"/>
      <c r="N19" s="46"/>
      <c r="P19" s="42"/>
    </row>
    <row r="20" spans="1:106" x14ac:dyDescent="0.25">
      <c r="A20" s="42"/>
      <c r="B20" s="42"/>
      <c r="CL20" t="s">
        <v>394</v>
      </c>
      <c r="CW20" s="99"/>
      <c r="CZ20" t="s">
        <v>403</v>
      </c>
    </row>
    <row r="21" spans="1:106" x14ac:dyDescent="0.25">
      <c r="A21" s="42"/>
      <c r="B21" s="42"/>
      <c r="I21" s="99"/>
      <c r="BF21" s="99"/>
      <c r="CJ21">
        <v>40.19</v>
      </c>
      <c r="CL21">
        <v>10.050000000000001</v>
      </c>
      <c r="CN21">
        <v>10.029999999999999</v>
      </c>
      <c r="CZ21" t="s">
        <v>404</v>
      </c>
    </row>
    <row r="22" spans="1:106" x14ac:dyDescent="0.25">
      <c r="A22" s="42"/>
      <c r="B22" s="42"/>
      <c r="CJ22">
        <v>60.3</v>
      </c>
      <c r="CL22">
        <v>10.050000000000001</v>
      </c>
      <c r="CN22">
        <v>10.02</v>
      </c>
      <c r="CR22" s="99"/>
      <c r="CW22" s="99"/>
      <c r="CZ22" t="s">
        <v>406</v>
      </c>
    </row>
    <row r="23" spans="1:106" x14ac:dyDescent="0.25">
      <c r="CL23">
        <v>10.050000000000001</v>
      </c>
      <c r="CN23">
        <v>10.01</v>
      </c>
      <c r="CU23" s="99"/>
      <c r="CY23" s="99"/>
      <c r="CZ23" t="s">
        <v>407</v>
      </c>
    </row>
    <row r="24" spans="1:106" x14ac:dyDescent="0.25">
      <c r="CJ24">
        <f>SUM(CJ21:CJ23)</f>
        <v>100.49</v>
      </c>
      <c r="CL24">
        <v>10.07</v>
      </c>
      <c r="CN24">
        <v>10.039999999999999</v>
      </c>
      <c r="CZ24" t="s">
        <v>405</v>
      </c>
    </row>
    <row r="25" spans="1:106" x14ac:dyDescent="0.25">
      <c r="CL25">
        <v>10.08</v>
      </c>
      <c r="CN25">
        <v>10.07</v>
      </c>
    </row>
    <row r="26" spans="1:106" x14ac:dyDescent="0.25">
      <c r="CL26">
        <v>10.09</v>
      </c>
      <c r="CN26">
        <v>10.08</v>
      </c>
      <c r="CQ26" s="99"/>
      <c r="CU26" s="99"/>
      <c r="CY26" s="99"/>
      <c r="DB26" s="99"/>
    </row>
    <row r="27" spans="1:106" x14ac:dyDescent="0.25">
      <c r="BD27" s="99"/>
      <c r="CL27">
        <v>10.01</v>
      </c>
      <c r="CN27">
        <v>10.09</v>
      </c>
      <c r="CU27" s="99"/>
    </row>
    <row r="28" spans="1:106" x14ac:dyDescent="0.25">
      <c r="CL28">
        <v>10.02</v>
      </c>
      <c r="CN28">
        <v>10.050000000000001</v>
      </c>
    </row>
    <row r="29" spans="1:106" x14ac:dyDescent="0.25">
      <c r="BC29" s="99"/>
      <c r="BG29" s="99"/>
      <c r="CL29">
        <v>10.029999999999999</v>
      </c>
      <c r="CN29">
        <v>10.050000000000001</v>
      </c>
      <c r="CU29" s="99"/>
      <c r="CZ29" s="99"/>
    </row>
    <row r="30" spans="1:106" x14ac:dyDescent="0.25">
      <c r="CL30">
        <v>10.039999999999999</v>
      </c>
      <c r="CN30">
        <v>10.050000000000001</v>
      </c>
      <c r="CX30" s="99"/>
    </row>
    <row r="35" spans="1:92" x14ac:dyDescent="0.25">
      <c r="CL35">
        <f>SUM(CL20:CL34)</f>
        <v>100.49000000000001</v>
      </c>
      <c r="CN35">
        <f>SUM(CN21:CN34)</f>
        <v>100.48999999999998</v>
      </c>
    </row>
    <row r="42" spans="1:92" x14ac:dyDescent="0.25">
      <c r="A42" s="108"/>
      <c r="B42" s="108"/>
      <c r="C42" s="46"/>
      <c r="D42" s="108"/>
      <c r="E42" s="80"/>
      <c r="F42" s="80"/>
      <c r="G42" s="108"/>
      <c r="H42" s="108"/>
      <c r="I42" s="108"/>
      <c r="J42" s="108"/>
      <c r="K42" s="108"/>
      <c r="L42" s="108"/>
    </row>
    <row r="43" spans="1:92" x14ac:dyDescent="0.25">
      <c r="A43" s="48"/>
      <c r="B43" s="49"/>
      <c r="C43" s="42"/>
      <c r="D43" s="82"/>
      <c r="E43" s="82"/>
      <c r="F43" s="82"/>
      <c r="G43" s="82"/>
      <c r="H43" s="49"/>
      <c r="I43" s="48"/>
      <c r="J43" s="82"/>
      <c r="K43" s="49"/>
      <c r="L43" s="48"/>
    </row>
    <row r="44" spans="1:92" x14ac:dyDescent="0.25">
      <c r="A44" s="48"/>
      <c r="B44" s="49"/>
      <c r="C44" s="42"/>
      <c r="D44" s="82"/>
      <c r="E44" s="82"/>
      <c r="F44" s="82"/>
      <c r="G44" s="82"/>
      <c r="H44" s="49"/>
      <c r="I44" s="48"/>
      <c r="J44" s="82"/>
      <c r="K44" s="49"/>
      <c r="L44" s="48"/>
    </row>
    <row r="45" spans="1:92" x14ac:dyDescent="0.25">
      <c r="A45" s="48"/>
      <c r="B45" s="49"/>
      <c r="C45" s="42"/>
      <c r="D45" s="82"/>
      <c r="E45" s="82"/>
      <c r="F45" s="82"/>
      <c r="G45" s="82"/>
      <c r="H45" s="49"/>
      <c r="I45" s="48"/>
      <c r="J45" s="82"/>
      <c r="K45" s="49"/>
      <c r="L45" s="48"/>
    </row>
    <row r="46" spans="1:92" x14ac:dyDescent="0.25">
      <c r="A46" s="48"/>
      <c r="B46" s="49"/>
      <c r="C46" s="42"/>
      <c r="D46" s="82"/>
      <c r="E46" s="82"/>
      <c r="F46" s="82"/>
      <c r="G46" s="82"/>
      <c r="H46" s="49"/>
      <c r="I46" s="48"/>
      <c r="J46" s="82"/>
      <c r="K46" s="49"/>
      <c r="L46" s="48"/>
    </row>
    <row r="47" spans="1:92" x14ac:dyDescent="0.25">
      <c r="A47" s="48"/>
      <c r="B47" s="49"/>
      <c r="C47" s="42"/>
      <c r="D47" s="82"/>
      <c r="E47" s="82"/>
      <c r="F47" s="82"/>
      <c r="G47" s="82"/>
      <c r="H47" s="49"/>
      <c r="I47" s="48"/>
      <c r="J47" s="82"/>
      <c r="K47" s="49"/>
      <c r="L47" s="48"/>
    </row>
    <row r="48" spans="1:92" x14ac:dyDescent="0.25">
      <c r="A48" s="48"/>
      <c r="B48" s="49"/>
      <c r="C48" s="42"/>
      <c r="D48" s="82"/>
      <c r="E48" s="82"/>
      <c r="F48" s="82"/>
      <c r="G48" s="82"/>
      <c r="H48" s="49"/>
      <c r="I48" s="48"/>
      <c r="J48" s="82"/>
      <c r="K48" s="49"/>
      <c r="L48" s="48"/>
    </row>
    <row r="49" spans="1:12" x14ac:dyDescent="0.25">
      <c r="A49" s="42"/>
      <c r="B49" s="42"/>
      <c r="C49" s="42"/>
      <c r="D49" s="42"/>
      <c r="E49" s="42"/>
      <c r="F49" s="42"/>
      <c r="G49" s="82"/>
      <c r="H49" s="42"/>
      <c r="I49" s="42"/>
      <c r="J49" s="42"/>
      <c r="K49" s="42"/>
      <c r="L49" s="42"/>
    </row>
    <row r="50" spans="1:12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</row>
    <row r="51" spans="1:12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</row>
    <row r="52" spans="1:12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</row>
    <row r="53" spans="1:12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</row>
  </sheetData>
  <hyperlinks>
    <hyperlink ref="O2" r:id="rId1" xr:uid="{00000000-0004-0000-2800-000000000000}"/>
    <hyperlink ref="O3" r:id="rId2" xr:uid="{00000000-0004-0000-2800-000001000000}"/>
    <hyperlink ref="S2" r:id="rId3" display="P@ssw0rd" xr:uid="{00000000-0004-0000-2800-000002000000}"/>
    <hyperlink ref="S3" r:id="rId4" display="P@ssw0rd" xr:uid="{00000000-0004-0000-2800-000003000000}"/>
    <hyperlink ref="O11" r:id="rId5" xr:uid="{00000000-0004-0000-2800-000004000000}"/>
    <hyperlink ref="S11" r:id="rId6" display="P@ssw0rd" xr:uid="{00000000-0004-0000-2800-000005000000}"/>
    <hyperlink ref="O8" r:id="rId7" xr:uid="{00000000-0004-0000-2800-000006000000}"/>
    <hyperlink ref="S8" r:id="rId8" display="P@ssw0rd" xr:uid="{00000000-0004-0000-2800-000007000000}"/>
    <hyperlink ref="O9" r:id="rId9" xr:uid="{00000000-0004-0000-2800-000008000000}"/>
    <hyperlink ref="S9" r:id="rId10" display="P@ssw0rd" xr:uid="{00000000-0004-0000-2800-000009000000}"/>
    <hyperlink ref="CT8" r:id="rId11" xr:uid="{00000000-0004-0000-2800-00000A000000}"/>
  </hyperlinks>
  <pageMargins left="0.7" right="0.7" top="0.75" bottom="0.75" header="0.3" footer="0.3"/>
  <pageSetup orientation="portrait" horizontalDpi="4294967295" verticalDpi="4294967295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B12"/>
  <sheetViews>
    <sheetView workbookViewId="0">
      <selection activeCell="H2" sqref="H2:I2"/>
    </sheetView>
  </sheetViews>
  <sheetFormatPr defaultRowHeight="15" x14ac:dyDescent="0.25"/>
  <cols>
    <col min="1" max="1" width="26.42578125" bestFit="1" customWidth="1"/>
    <col min="2" max="2" width="8.7109375" bestFit="1" customWidth="1"/>
    <col min="3" max="4" width="13.42578125" bestFit="1" customWidth="1"/>
    <col min="5" max="5" width="8.5703125" bestFit="1" customWidth="1"/>
    <col min="6" max="6" width="14.28515625" bestFit="1" customWidth="1"/>
    <col min="7" max="7" width="12.5703125" bestFit="1" customWidth="1"/>
    <col min="8" max="8" width="11.28515625" bestFit="1" customWidth="1"/>
    <col min="9" max="9" width="15.5703125" bestFit="1" customWidth="1"/>
    <col min="10" max="10" width="12.5703125" bestFit="1" customWidth="1"/>
    <col min="11" max="11" width="7.28515625" bestFit="1" customWidth="1"/>
    <col min="12" max="12" width="6.42578125" bestFit="1" customWidth="1"/>
    <col min="13" max="13" width="18.28515625" bestFit="1" customWidth="1"/>
    <col min="14" max="14" width="10.5703125" bestFit="1" customWidth="1"/>
    <col min="15" max="15" width="12.42578125" bestFit="1" customWidth="1"/>
    <col min="16" max="16" width="13.140625" bestFit="1" customWidth="1"/>
    <col min="17" max="17" width="11.85546875" bestFit="1" customWidth="1"/>
    <col min="18" max="18" width="12.42578125" bestFit="1" customWidth="1"/>
    <col min="19" max="19" width="9.7109375" bestFit="1" customWidth="1"/>
    <col min="20" max="20" width="10" bestFit="1" customWidth="1"/>
    <col min="21" max="21" width="20.5703125" bestFit="1" customWidth="1"/>
    <col min="22" max="22" width="10.7109375" bestFit="1" customWidth="1"/>
    <col min="23" max="23" width="15" customWidth="1"/>
    <col min="24" max="24" width="17.28515625" customWidth="1"/>
    <col min="25" max="25" width="7.28515625" bestFit="1" customWidth="1"/>
    <col min="26" max="26" width="16.28515625" bestFit="1" customWidth="1"/>
    <col min="27" max="27" width="11.140625" bestFit="1" customWidth="1"/>
    <col min="28" max="28" width="12.42578125" bestFit="1" customWidth="1"/>
  </cols>
  <sheetData>
    <row r="1" spans="1:28" ht="15.75" thickBot="1" x14ac:dyDescent="0.3">
      <c r="A1" s="13" t="s">
        <v>33</v>
      </c>
      <c r="B1" s="14" t="s">
        <v>34</v>
      </c>
      <c r="C1" s="14" t="s">
        <v>139</v>
      </c>
      <c r="D1" s="14" t="s">
        <v>140</v>
      </c>
      <c r="E1" s="14" t="s">
        <v>203</v>
      </c>
      <c r="F1" s="14" t="s">
        <v>8</v>
      </c>
      <c r="G1" s="14" t="s">
        <v>185</v>
      </c>
      <c r="H1" s="14" t="s">
        <v>46</v>
      </c>
      <c r="I1" s="14" t="s">
        <v>9</v>
      </c>
      <c r="J1" s="14" t="s">
        <v>47</v>
      </c>
      <c r="K1" s="14" t="s">
        <v>186</v>
      </c>
      <c r="L1" s="14" t="s">
        <v>187</v>
      </c>
      <c r="M1" s="52" t="s">
        <v>188</v>
      </c>
      <c r="N1" s="14" t="s">
        <v>204</v>
      </c>
      <c r="O1" s="14" t="s">
        <v>205</v>
      </c>
      <c r="P1" s="14" t="s">
        <v>206</v>
      </c>
      <c r="Q1" s="14" t="s">
        <v>207</v>
      </c>
      <c r="R1" s="14" t="s">
        <v>208</v>
      </c>
      <c r="S1" s="14" t="s">
        <v>209</v>
      </c>
      <c r="T1" s="14" t="s">
        <v>219</v>
      </c>
      <c r="U1" s="14" t="s">
        <v>220</v>
      </c>
      <c r="V1" s="14" t="s">
        <v>221</v>
      </c>
      <c r="W1" s="14" t="s">
        <v>222</v>
      </c>
      <c r="X1" s="14"/>
      <c r="Y1" s="14"/>
      <c r="Z1" s="14"/>
      <c r="AA1" s="14"/>
      <c r="AB1" s="15"/>
    </row>
    <row r="2" spans="1:28" x14ac:dyDescent="0.25">
      <c r="A2" s="31" t="s">
        <v>137</v>
      </c>
      <c r="B2" s="11">
        <v>1</v>
      </c>
      <c r="C2" s="11" t="s">
        <v>430</v>
      </c>
      <c r="D2" s="11" t="s">
        <v>211</v>
      </c>
      <c r="E2" s="64" t="s">
        <v>16</v>
      </c>
      <c r="F2" s="11" t="s">
        <v>45</v>
      </c>
      <c r="G2" s="11" t="s">
        <v>30</v>
      </c>
      <c r="H2">
        <v>250655</v>
      </c>
      <c r="I2">
        <v>62690938091</v>
      </c>
      <c r="J2" s="11" t="s">
        <v>210</v>
      </c>
      <c r="K2" s="11"/>
      <c r="L2" s="11" t="s">
        <v>192</v>
      </c>
      <c r="M2" s="7" t="s">
        <v>295</v>
      </c>
      <c r="N2" s="11" t="str">
        <f>C2</f>
        <v>L817</v>
      </c>
      <c r="O2" s="11">
        <v>1000000</v>
      </c>
      <c r="P2" s="11">
        <v>1000000</v>
      </c>
      <c r="Q2" s="11">
        <v>1000000</v>
      </c>
      <c r="R2" s="11">
        <v>1000000</v>
      </c>
      <c r="S2" s="11" t="str">
        <f>C2</f>
        <v>L817</v>
      </c>
      <c r="T2" s="11" t="s">
        <v>223</v>
      </c>
      <c r="U2" s="11" t="s">
        <v>224</v>
      </c>
      <c r="V2" s="11" t="s">
        <v>225</v>
      </c>
      <c r="W2" s="11" t="s">
        <v>226</v>
      </c>
      <c r="X2" s="11"/>
      <c r="Y2" s="11"/>
      <c r="Z2" s="11"/>
      <c r="AA2" s="11"/>
      <c r="AB2" s="11"/>
    </row>
    <row r="3" spans="1:28" x14ac:dyDescent="0.25">
      <c r="A3" s="7"/>
      <c r="B3" s="7"/>
      <c r="C3" s="7"/>
      <c r="D3" s="7"/>
      <c r="E3" s="7"/>
      <c r="F3" s="7"/>
      <c r="G3" s="7"/>
      <c r="H3">
        <v>1155</v>
      </c>
      <c r="I3">
        <v>1173782</v>
      </c>
      <c r="J3" s="7"/>
      <c r="K3" s="7"/>
      <c r="L3" s="7"/>
      <c r="M3" s="51" t="s">
        <v>193</v>
      </c>
      <c r="N3" s="7"/>
      <c r="O3" s="7"/>
      <c r="P3" s="7"/>
      <c r="Q3" s="7"/>
      <c r="R3" s="7"/>
      <c r="S3" s="7"/>
      <c r="T3" s="7"/>
      <c r="U3" s="7" t="s">
        <v>227</v>
      </c>
      <c r="V3" s="7" t="s">
        <v>225</v>
      </c>
      <c r="W3" s="7" t="s">
        <v>227</v>
      </c>
      <c r="X3" s="7"/>
      <c r="Y3" s="7"/>
      <c r="Z3" s="7"/>
      <c r="AA3" s="7"/>
      <c r="AB3" s="7"/>
    </row>
    <row r="4" spans="1:28" x14ac:dyDescent="0.25">
      <c r="A4" s="7"/>
      <c r="B4" s="7"/>
      <c r="C4" s="7"/>
      <c r="D4" s="7"/>
      <c r="E4" s="7"/>
      <c r="F4" s="7"/>
      <c r="G4" s="7"/>
      <c r="H4">
        <v>250655</v>
      </c>
      <c r="I4">
        <v>62690938091</v>
      </c>
      <c r="J4" s="7"/>
      <c r="K4" s="7"/>
      <c r="L4" s="7"/>
      <c r="M4" s="51" t="s">
        <v>195</v>
      </c>
      <c r="N4" s="7"/>
      <c r="O4" s="7"/>
      <c r="P4" s="7"/>
      <c r="Q4" s="7"/>
      <c r="R4" s="7"/>
      <c r="S4" s="7"/>
      <c r="T4" s="7"/>
      <c r="U4" s="7" t="s">
        <v>226</v>
      </c>
      <c r="V4" s="7"/>
      <c r="W4" s="7" t="s">
        <v>226</v>
      </c>
      <c r="X4" s="7"/>
      <c r="Y4" s="7"/>
      <c r="Z4" s="7"/>
      <c r="AA4" s="7"/>
      <c r="AB4" s="7"/>
    </row>
    <row r="5" spans="1:28" x14ac:dyDescent="0.25">
      <c r="A5" s="7"/>
      <c r="B5" s="7"/>
      <c r="C5" s="7"/>
      <c r="D5" s="7"/>
      <c r="E5" s="7"/>
      <c r="F5" s="7"/>
      <c r="G5" s="7"/>
      <c r="H5" s="7">
        <v>250655</v>
      </c>
      <c r="I5" s="7">
        <v>62239543269</v>
      </c>
      <c r="J5" s="7"/>
      <c r="K5" s="7"/>
      <c r="L5" s="7"/>
      <c r="M5" s="51" t="s">
        <v>196</v>
      </c>
      <c r="N5" s="7"/>
      <c r="O5" s="7"/>
      <c r="P5" s="7"/>
      <c r="Q5" s="7"/>
      <c r="R5" s="7"/>
      <c r="S5" s="7"/>
      <c r="T5" s="7"/>
      <c r="U5" s="7" t="s">
        <v>228</v>
      </c>
      <c r="V5" s="7"/>
      <c r="W5" s="7" t="s">
        <v>228</v>
      </c>
      <c r="X5" s="7"/>
      <c r="Y5" s="7"/>
      <c r="Z5" s="7"/>
      <c r="AA5" s="7"/>
      <c r="AB5" s="7"/>
    </row>
    <row r="6" spans="1:2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51" t="s">
        <v>197</v>
      </c>
      <c r="N6" s="7"/>
      <c r="O6" s="7"/>
      <c r="P6" s="7"/>
      <c r="Q6" s="7"/>
      <c r="R6" s="7"/>
      <c r="S6" s="7"/>
      <c r="T6" s="7"/>
      <c r="U6" s="7" t="s">
        <v>229</v>
      </c>
      <c r="V6" s="7"/>
      <c r="W6" s="7" t="s">
        <v>229</v>
      </c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51" t="s">
        <v>198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G12" sqref="G12"/>
    </sheetView>
  </sheetViews>
  <sheetFormatPr defaultRowHeight="15" x14ac:dyDescent="0.25"/>
  <cols>
    <col min="1" max="1" width="30.28515625" bestFit="1" customWidth="1"/>
    <col min="2" max="2" width="8.7109375" bestFit="1" customWidth="1"/>
    <col min="3" max="3" width="12.85546875" bestFit="1" customWidth="1"/>
    <col min="4" max="4" width="10" bestFit="1" customWidth="1"/>
    <col min="5" max="5" width="10.140625" bestFit="1" customWidth="1"/>
  </cols>
  <sheetData>
    <row r="1" spans="1:5" ht="15.75" thickBot="1" x14ac:dyDescent="0.3">
      <c r="A1" s="13" t="s">
        <v>33</v>
      </c>
      <c r="B1" s="14" t="s">
        <v>34</v>
      </c>
      <c r="C1" s="15" t="s">
        <v>40</v>
      </c>
    </row>
    <row r="2" spans="1:5" x14ac:dyDescent="0.25">
      <c r="A2" s="11" t="s">
        <v>36</v>
      </c>
      <c r="B2" s="11">
        <v>1</v>
      </c>
      <c r="C2" s="11" t="s">
        <v>41</v>
      </c>
      <c r="E2" s="4"/>
    </row>
    <row r="3" spans="1:5" x14ac:dyDescent="0.25">
      <c r="A3" s="7" t="s">
        <v>36</v>
      </c>
      <c r="B3" s="7">
        <v>2</v>
      </c>
      <c r="C3" s="7" t="s">
        <v>42</v>
      </c>
      <c r="E3" s="4"/>
    </row>
    <row r="4" spans="1:5" x14ac:dyDescent="0.25">
      <c r="A4" s="7" t="s">
        <v>50</v>
      </c>
      <c r="B4" s="7">
        <v>2</v>
      </c>
      <c r="C4" s="7" t="s">
        <v>41</v>
      </c>
      <c r="E4" s="4"/>
    </row>
    <row r="5" spans="1:5" x14ac:dyDescent="0.25">
      <c r="A5" s="7" t="s">
        <v>56</v>
      </c>
      <c r="B5" s="7">
        <v>1</v>
      </c>
      <c r="C5" s="7" t="s">
        <v>41</v>
      </c>
    </row>
    <row r="6" spans="1:5" x14ac:dyDescent="0.25">
      <c r="A6" s="7" t="s">
        <v>57</v>
      </c>
      <c r="B6" s="7">
        <v>1</v>
      </c>
      <c r="C6" s="7" t="s">
        <v>41</v>
      </c>
    </row>
    <row r="7" spans="1:5" ht="15.75" customHeight="1" x14ac:dyDescent="0.25">
      <c r="A7" s="10" t="s">
        <v>107</v>
      </c>
      <c r="B7" s="7">
        <v>1</v>
      </c>
      <c r="C7" s="7" t="s">
        <v>41</v>
      </c>
    </row>
    <row r="8" spans="1:5" x14ac:dyDescent="0.25">
      <c r="A8" s="7" t="s">
        <v>125</v>
      </c>
      <c r="B8" s="7">
        <v>2</v>
      </c>
      <c r="C8" s="7" t="s">
        <v>41</v>
      </c>
    </row>
    <row r="9" spans="1:5" x14ac:dyDescent="0.25">
      <c r="A9" s="7"/>
      <c r="B9" s="7"/>
      <c r="C9" s="7"/>
    </row>
    <row r="10" spans="1:5" x14ac:dyDescent="0.25">
      <c r="A10" s="7"/>
      <c r="B10" s="7"/>
      <c r="C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topLeftCell="B1" workbookViewId="0">
      <selection activeCell="H30" sqref="H30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12.85546875" bestFit="1" customWidth="1"/>
    <col min="4" max="4" width="20.42578125" bestFit="1" customWidth="1"/>
    <col min="5" max="5" width="24.7109375" customWidth="1"/>
    <col min="6" max="6" width="36.85546875" bestFit="1" customWidth="1"/>
    <col min="7" max="7" width="25.5703125" bestFit="1" customWidth="1"/>
    <col min="8" max="8" width="14.28515625" bestFit="1" customWidth="1"/>
    <col min="9" max="9" width="15.5703125" bestFit="1" customWidth="1"/>
    <col min="10" max="10" width="11.28515625" bestFit="1" customWidth="1"/>
    <col min="11" max="11" width="12.5703125" bestFit="1" customWidth="1"/>
    <col min="12" max="12" width="8.140625" bestFit="1" customWidth="1"/>
    <col min="13" max="14" width="10.85546875" bestFit="1" customWidth="1"/>
  </cols>
  <sheetData>
    <row r="1" spans="1:14" ht="15.75" thickBot="1" x14ac:dyDescent="0.3">
      <c r="A1" s="13" t="s">
        <v>33</v>
      </c>
      <c r="B1" s="14" t="s">
        <v>34</v>
      </c>
      <c r="C1" s="73" t="s">
        <v>40</v>
      </c>
      <c r="D1" s="74" t="s">
        <v>43</v>
      </c>
      <c r="E1" s="76" t="s">
        <v>273</v>
      </c>
      <c r="F1" s="77" t="s">
        <v>135</v>
      </c>
      <c r="G1" s="78" t="s">
        <v>44</v>
      </c>
      <c r="H1" s="75" t="s">
        <v>8</v>
      </c>
      <c r="I1" s="14" t="s">
        <v>9</v>
      </c>
      <c r="J1" s="14" t="s">
        <v>46</v>
      </c>
      <c r="K1" s="14" t="s">
        <v>47</v>
      </c>
      <c r="L1" s="14" t="s">
        <v>12</v>
      </c>
      <c r="M1" s="14" t="s">
        <v>49</v>
      </c>
      <c r="N1" s="15" t="s">
        <v>48</v>
      </c>
    </row>
    <row r="2" spans="1:14" x14ac:dyDescent="0.25">
      <c r="A2" s="11" t="s">
        <v>36</v>
      </c>
      <c r="B2" s="11">
        <v>1</v>
      </c>
      <c r="C2" s="34" t="s">
        <v>42</v>
      </c>
      <c r="D2" s="36" t="s">
        <v>103</v>
      </c>
      <c r="E2" s="5" t="s">
        <v>274</v>
      </c>
      <c r="F2" s="5" t="s">
        <v>275</v>
      </c>
      <c r="G2" s="5" t="s">
        <v>329</v>
      </c>
      <c r="H2" s="9" t="s">
        <v>45</v>
      </c>
      <c r="I2" s="7">
        <v>62239543269</v>
      </c>
      <c r="J2" s="7">
        <v>255005</v>
      </c>
      <c r="K2" s="7" t="s">
        <v>24</v>
      </c>
      <c r="L2" s="7">
        <v>1100</v>
      </c>
      <c r="M2" s="7" t="s">
        <v>25</v>
      </c>
      <c r="N2" s="7" t="s">
        <v>25</v>
      </c>
    </row>
    <row r="3" spans="1:14" x14ac:dyDescent="0.25">
      <c r="A3" s="7" t="s">
        <v>36</v>
      </c>
      <c r="B3" s="11">
        <v>0</v>
      </c>
      <c r="C3" s="34" t="s">
        <v>41</v>
      </c>
      <c r="D3" s="35" t="s">
        <v>19</v>
      </c>
      <c r="F3" s="35" t="s">
        <v>136</v>
      </c>
      <c r="G3" s="5" t="s">
        <v>329</v>
      </c>
      <c r="H3" s="9" t="s">
        <v>45</v>
      </c>
      <c r="I3" s="7">
        <v>1173782</v>
      </c>
      <c r="J3" s="7">
        <v>1155</v>
      </c>
      <c r="K3" s="7" t="s">
        <v>24</v>
      </c>
      <c r="L3" s="7">
        <v>9004</v>
      </c>
      <c r="M3" s="7" t="s">
        <v>25</v>
      </c>
      <c r="N3" s="7" t="s">
        <v>25</v>
      </c>
    </row>
    <row r="4" spans="1:14" x14ac:dyDescent="0.25">
      <c r="A4" s="7" t="s">
        <v>36</v>
      </c>
      <c r="B4" s="7">
        <v>0</v>
      </c>
      <c r="C4" s="34" t="s">
        <v>41</v>
      </c>
      <c r="D4" s="37" t="s">
        <v>19</v>
      </c>
      <c r="E4" s="37"/>
      <c r="F4" s="37" t="s">
        <v>136</v>
      </c>
      <c r="G4" s="5" t="s">
        <v>329</v>
      </c>
      <c r="H4" s="9" t="s">
        <v>45</v>
      </c>
      <c r="I4" s="7">
        <v>1173782</v>
      </c>
      <c r="J4" s="7">
        <v>1155</v>
      </c>
      <c r="K4" s="7" t="s">
        <v>24</v>
      </c>
      <c r="L4" s="7">
        <v>2000</v>
      </c>
      <c r="M4" s="7" t="s">
        <v>25</v>
      </c>
      <c r="N4" s="7" t="s">
        <v>25</v>
      </c>
    </row>
    <row r="5" spans="1:14" x14ac:dyDescent="0.25">
      <c r="A5" s="7" t="s">
        <v>36</v>
      </c>
      <c r="B5" s="7">
        <v>0</v>
      </c>
      <c r="C5" s="34" t="s">
        <v>42</v>
      </c>
      <c r="D5" s="36" t="s">
        <v>103</v>
      </c>
      <c r="E5" s="36"/>
      <c r="F5" s="36"/>
      <c r="G5" s="5" t="s">
        <v>329</v>
      </c>
      <c r="H5" s="9" t="s">
        <v>45</v>
      </c>
      <c r="I5" s="7">
        <v>62239543269</v>
      </c>
      <c r="J5" s="7">
        <v>255005</v>
      </c>
      <c r="K5" s="7" t="s">
        <v>24</v>
      </c>
      <c r="L5" s="7">
        <v>3000</v>
      </c>
      <c r="M5" s="7" t="s">
        <v>25</v>
      </c>
      <c r="N5" s="7" t="s">
        <v>25</v>
      </c>
    </row>
    <row r="6" spans="1:14" x14ac:dyDescent="0.25">
      <c r="A6" s="7" t="s">
        <v>36</v>
      </c>
      <c r="B6" s="7">
        <v>0</v>
      </c>
      <c r="C6" s="34" t="s">
        <v>41</v>
      </c>
      <c r="D6" s="37" t="s">
        <v>19</v>
      </c>
      <c r="E6" s="37"/>
      <c r="F6" s="37" t="s">
        <v>136</v>
      </c>
      <c r="G6" s="5" t="s">
        <v>329</v>
      </c>
      <c r="H6" s="9" t="s">
        <v>45</v>
      </c>
      <c r="I6" s="7">
        <v>1173782</v>
      </c>
      <c r="J6" s="7">
        <v>1155</v>
      </c>
      <c r="K6" s="7" t="s">
        <v>24</v>
      </c>
      <c r="L6" s="7">
        <v>4000</v>
      </c>
      <c r="M6" s="7" t="s">
        <v>25</v>
      </c>
      <c r="N6" s="7" t="s">
        <v>25</v>
      </c>
    </row>
    <row r="7" spans="1:14" x14ac:dyDescent="0.25">
      <c r="A7" s="7" t="s">
        <v>36</v>
      </c>
      <c r="B7" s="7">
        <v>0</v>
      </c>
      <c r="C7" s="34" t="s">
        <v>42</v>
      </c>
      <c r="D7" s="36" t="s">
        <v>103</v>
      </c>
      <c r="E7" s="36"/>
      <c r="F7" s="36"/>
      <c r="G7" s="5" t="s">
        <v>329</v>
      </c>
      <c r="H7" s="9" t="s">
        <v>45</v>
      </c>
      <c r="I7" s="7">
        <v>62239543269</v>
      </c>
      <c r="J7" s="7">
        <v>255005</v>
      </c>
      <c r="K7" s="7" t="s">
        <v>24</v>
      </c>
      <c r="L7" s="7">
        <v>5000</v>
      </c>
      <c r="M7" s="7" t="s">
        <v>25</v>
      </c>
      <c r="N7" s="7" t="s">
        <v>25</v>
      </c>
    </row>
    <row r="8" spans="1:14" x14ac:dyDescent="0.25">
      <c r="A8" s="7" t="s">
        <v>36</v>
      </c>
      <c r="B8" s="7">
        <v>0</v>
      </c>
      <c r="C8" s="34" t="s">
        <v>314</v>
      </c>
      <c r="D8" s="5" t="s">
        <v>316</v>
      </c>
      <c r="E8" s="51"/>
      <c r="F8" s="5" t="s">
        <v>315</v>
      </c>
      <c r="G8" s="5" t="s">
        <v>329</v>
      </c>
      <c r="H8" s="9" t="s">
        <v>45</v>
      </c>
      <c r="I8" s="7">
        <v>62239543269</v>
      </c>
      <c r="J8" s="7">
        <v>255005</v>
      </c>
      <c r="K8" s="7" t="s">
        <v>24</v>
      </c>
      <c r="L8" s="7">
        <v>20000</v>
      </c>
      <c r="M8" s="7" t="s">
        <v>25</v>
      </c>
      <c r="N8" s="7" t="s">
        <v>25</v>
      </c>
    </row>
    <row r="9" spans="1:14" x14ac:dyDescent="0.25">
      <c r="A9" s="7"/>
      <c r="B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s="4" customFormat="1" x14ac:dyDescent="0.25">
      <c r="A11" s="38"/>
      <c r="B11" s="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7"/>
      <c r="B12" s="7"/>
      <c r="C12" s="60"/>
      <c r="D12" s="61"/>
      <c r="E12" s="61"/>
      <c r="F12" s="61"/>
      <c r="G12" s="61"/>
      <c r="H12" s="9"/>
      <c r="I12" s="7"/>
      <c r="J12" s="7"/>
      <c r="K12" s="7"/>
      <c r="L12" s="7"/>
      <c r="M12" s="7"/>
      <c r="N12" s="7"/>
    </row>
    <row r="13" spans="1:14" x14ac:dyDescent="0.25">
      <c r="A13" s="7"/>
      <c r="B13" s="7"/>
      <c r="C13" s="60"/>
      <c r="D13" s="61"/>
      <c r="E13" s="61"/>
      <c r="F13" s="61"/>
      <c r="G13" s="61"/>
      <c r="H13" s="9"/>
      <c r="I13" s="7"/>
      <c r="J13" s="7"/>
      <c r="K13" s="7"/>
      <c r="L13" s="7"/>
      <c r="M13" s="7"/>
      <c r="N13" s="7"/>
    </row>
    <row r="14" spans="1:14" x14ac:dyDescent="0.25">
      <c r="A14" s="7"/>
      <c r="B14" s="7"/>
      <c r="C14" s="60"/>
      <c r="D14" s="61"/>
      <c r="E14" s="61"/>
      <c r="F14" s="61"/>
      <c r="G14" s="61"/>
      <c r="H14" s="9"/>
      <c r="I14" s="7"/>
      <c r="J14" s="7"/>
      <c r="K14" s="7"/>
      <c r="L14" s="7"/>
      <c r="M14" s="7"/>
      <c r="N14" s="7"/>
    </row>
    <row r="15" spans="1:14" x14ac:dyDescent="0.25">
      <c r="A15" s="7"/>
      <c r="B15" s="7"/>
      <c r="C15" s="60"/>
      <c r="D15" s="61"/>
      <c r="E15" s="61"/>
      <c r="F15" s="61"/>
      <c r="G15" s="61"/>
      <c r="H15" s="9"/>
      <c r="I15" s="7"/>
      <c r="J15" s="7"/>
      <c r="K15" s="7"/>
      <c r="L15" s="7"/>
      <c r="M15" s="7"/>
      <c r="N15" s="7"/>
    </row>
    <row r="16" spans="1:14" x14ac:dyDescent="0.25">
      <c r="A16" s="7"/>
      <c r="B16" s="7"/>
      <c r="C16" s="60"/>
      <c r="D16" s="61"/>
      <c r="E16" s="61"/>
      <c r="F16" s="61"/>
      <c r="G16" s="61"/>
      <c r="H16" s="9"/>
      <c r="I16" s="7"/>
      <c r="J16" s="7"/>
      <c r="K16" s="7"/>
      <c r="L16" s="7"/>
      <c r="M16" s="7"/>
      <c r="N16" s="7"/>
    </row>
    <row r="20" spans="7:7" x14ac:dyDescent="0.25">
      <c r="G20" s="97"/>
    </row>
  </sheetData>
  <hyperlinks>
    <hyperlink ref="H2" r:id="rId1" display="P@ssw0rd" xr:uid="{00000000-0004-0000-0300-000000000000}"/>
    <hyperlink ref="H4" r:id="rId2" display="P@ssw0rd" xr:uid="{00000000-0004-0000-0300-000001000000}"/>
    <hyperlink ref="H5" r:id="rId3" display="P@ssw0rd" xr:uid="{00000000-0004-0000-0300-000002000000}"/>
    <hyperlink ref="H6" r:id="rId4" display="P@ssw0rd" xr:uid="{00000000-0004-0000-0300-000003000000}"/>
    <hyperlink ref="H7" r:id="rId5" display="P@ssw0rd" xr:uid="{00000000-0004-0000-0300-000004000000}"/>
    <hyperlink ref="H3" r:id="rId6" display="P@ssw0rd" xr:uid="{00000000-0004-0000-0300-000005000000}"/>
    <hyperlink ref="H8" r:id="rId7" display="P@ssw0rd" xr:uid="{00000000-0004-0000-0300-000006000000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"/>
  <sheetViews>
    <sheetView workbookViewId="0">
      <selection activeCell="H30" sqref="H30"/>
    </sheetView>
  </sheetViews>
  <sheetFormatPr defaultRowHeight="15" x14ac:dyDescent="0.25"/>
  <cols>
    <col min="1" max="1" width="37" bestFit="1" customWidth="1"/>
    <col min="2" max="2" width="8.7109375" bestFit="1" customWidth="1"/>
    <col min="3" max="3" width="12.85546875" bestFit="1" customWidth="1"/>
    <col min="4" max="4" width="20.42578125" bestFit="1" customWidth="1"/>
    <col min="5" max="5" width="18" bestFit="1" customWidth="1"/>
    <col min="6" max="6" width="23.5703125" bestFit="1" customWidth="1"/>
    <col min="7" max="7" width="14.28515625" bestFit="1" customWidth="1"/>
    <col min="8" max="8" width="15.5703125" bestFit="1" customWidth="1"/>
    <col min="9" max="9" width="11.28515625" bestFit="1" customWidth="1"/>
    <col min="10" max="10" width="12.5703125" bestFit="1" customWidth="1"/>
    <col min="11" max="11" width="8.140625" bestFit="1" customWidth="1"/>
    <col min="12" max="13" width="10.85546875" bestFit="1" customWidth="1"/>
  </cols>
  <sheetData>
    <row r="1" spans="1:13" ht="15.75" thickBot="1" x14ac:dyDescent="0.3">
      <c r="A1" s="13" t="s">
        <v>33</v>
      </c>
      <c r="B1" s="14" t="s">
        <v>34</v>
      </c>
      <c r="C1" s="14" t="s">
        <v>40</v>
      </c>
      <c r="D1" s="41" t="s">
        <v>43</v>
      </c>
      <c r="E1" s="41" t="s">
        <v>135</v>
      </c>
      <c r="F1" s="41" t="s">
        <v>44</v>
      </c>
      <c r="G1" s="14" t="s">
        <v>8</v>
      </c>
      <c r="H1" s="14" t="s">
        <v>9</v>
      </c>
      <c r="I1" s="14" t="s">
        <v>46</v>
      </c>
      <c r="J1" s="14" t="s">
        <v>47</v>
      </c>
      <c r="K1" s="14" t="s">
        <v>12</v>
      </c>
      <c r="L1" s="14" t="s">
        <v>49</v>
      </c>
      <c r="M1" s="15" t="s">
        <v>48</v>
      </c>
    </row>
    <row r="2" spans="1:13" x14ac:dyDescent="0.25">
      <c r="A2" s="11" t="s">
        <v>144</v>
      </c>
      <c r="B2" s="11">
        <v>1</v>
      </c>
      <c r="C2" s="11" t="s">
        <v>41</v>
      </c>
      <c r="D2" s="39" t="s">
        <v>19</v>
      </c>
      <c r="E2" s="39" t="s">
        <v>136</v>
      </c>
      <c r="F2" s="5" t="s">
        <v>329</v>
      </c>
      <c r="G2" s="12" t="s">
        <v>45</v>
      </c>
      <c r="H2" s="11">
        <v>1173782</v>
      </c>
      <c r="I2" s="11">
        <v>1155</v>
      </c>
      <c r="J2" s="11" t="s">
        <v>24</v>
      </c>
      <c r="K2" s="11">
        <v>100</v>
      </c>
      <c r="L2" s="11" t="s">
        <v>25</v>
      </c>
      <c r="M2" s="11" t="s">
        <v>25</v>
      </c>
    </row>
    <row r="3" spans="1:13" x14ac:dyDescent="0.25">
      <c r="A3" s="11" t="s">
        <v>144</v>
      </c>
      <c r="B3" s="7">
        <v>2</v>
      </c>
      <c r="C3" s="7" t="s">
        <v>42</v>
      </c>
      <c r="D3" s="40" t="s">
        <v>103</v>
      </c>
      <c r="E3" s="40"/>
      <c r="F3" s="5" t="s">
        <v>329</v>
      </c>
      <c r="G3" s="9" t="s">
        <v>45</v>
      </c>
      <c r="H3" s="7">
        <v>1173782</v>
      </c>
      <c r="I3" s="7">
        <v>1155</v>
      </c>
      <c r="J3" s="7" t="s">
        <v>24</v>
      </c>
      <c r="K3" s="7">
        <v>200</v>
      </c>
      <c r="L3" s="7" t="s">
        <v>25</v>
      </c>
      <c r="M3" s="7" t="s">
        <v>25</v>
      </c>
    </row>
    <row r="4" spans="1:13" x14ac:dyDescent="0.25">
      <c r="A4" s="11" t="s">
        <v>144</v>
      </c>
      <c r="B4" s="11">
        <v>3</v>
      </c>
      <c r="C4" s="11" t="s">
        <v>41</v>
      </c>
      <c r="D4" s="39" t="s">
        <v>19</v>
      </c>
      <c r="E4" s="39" t="s">
        <v>136</v>
      </c>
      <c r="F4" s="5" t="s">
        <v>329</v>
      </c>
      <c r="G4" s="12" t="s">
        <v>45</v>
      </c>
      <c r="H4" s="11">
        <v>1173782</v>
      </c>
      <c r="I4" s="11">
        <v>1155</v>
      </c>
      <c r="J4" s="11" t="s">
        <v>24</v>
      </c>
      <c r="K4" s="11">
        <v>300</v>
      </c>
      <c r="L4" s="11" t="s">
        <v>25</v>
      </c>
      <c r="M4" s="11" t="s">
        <v>25</v>
      </c>
    </row>
    <row r="5" spans="1:13" x14ac:dyDescent="0.25">
      <c r="A5" s="11" t="s">
        <v>144</v>
      </c>
      <c r="B5" s="7">
        <v>4</v>
      </c>
      <c r="C5" s="7" t="s">
        <v>42</v>
      </c>
      <c r="D5" s="40" t="s">
        <v>103</v>
      </c>
      <c r="E5" s="40"/>
      <c r="F5" s="5" t="s">
        <v>329</v>
      </c>
      <c r="G5" s="9" t="s">
        <v>45</v>
      </c>
      <c r="H5" s="7">
        <v>1173782</v>
      </c>
      <c r="I5" s="7">
        <v>1155</v>
      </c>
      <c r="J5" s="7" t="s">
        <v>24</v>
      </c>
      <c r="K5" s="7">
        <v>400</v>
      </c>
      <c r="L5" s="7" t="s">
        <v>25</v>
      </c>
      <c r="M5" s="7" t="s">
        <v>25</v>
      </c>
    </row>
    <row r="6" spans="1:13" x14ac:dyDescent="0.25">
      <c r="A6" s="11" t="s">
        <v>144</v>
      </c>
      <c r="B6" s="11">
        <v>5</v>
      </c>
      <c r="C6" s="11" t="s">
        <v>41</v>
      </c>
      <c r="D6" s="39" t="s">
        <v>19</v>
      </c>
      <c r="E6" s="39" t="s">
        <v>136</v>
      </c>
      <c r="F6" s="5" t="s">
        <v>329</v>
      </c>
      <c r="G6" s="12" t="s">
        <v>45</v>
      </c>
      <c r="H6" s="11">
        <v>1173782</v>
      </c>
      <c r="I6" s="11">
        <v>1155</v>
      </c>
      <c r="J6" s="11" t="s">
        <v>24</v>
      </c>
      <c r="K6" s="11">
        <v>500</v>
      </c>
      <c r="L6" s="11" t="s">
        <v>25</v>
      </c>
      <c r="M6" s="11" t="s">
        <v>25</v>
      </c>
    </row>
    <row r="7" spans="1:13" x14ac:dyDescent="0.25">
      <c r="A7" s="11" t="s">
        <v>144</v>
      </c>
      <c r="B7" s="7">
        <v>6</v>
      </c>
      <c r="C7" s="7" t="s">
        <v>42</v>
      </c>
      <c r="D7" s="40" t="s">
        <v>103</v>
      </c>
      <c r="E7" s="40"/>
      <c r="F7" s="5" t="s">
        <v>329</v>
      </c>
      <c r="G7" s="9" t="s">
        <v>45</v>
      </c>
      <c r="H7" s="7">
        <v>1173782</v>
      </c>
      <c r="I7" s="7">
        <v>1155</v>
      </c>
      <c r="J7" s="7" t="s">
        <v>24</v>
      </c>
      <c r="K7" s="7">
        <v>600</v>
      </c>
      <c r="L7" s="7" t="s">
        <v>25</v>
      </c>
      <c r="M7" s="7" t="s">
        <v>25</v>
      </c>
    </row>
    <row r="8" spans="1:13" x14ac:dyDescent="0.25">
      <c r="A8" s="7"/>
      <c r="B8" s="7"/>
      <c r="C8" s="7"/>
      <c r="D8" s="7"/>
      <c r="E8" s="7"/>
      <c r="F8" s="5" t="s">
        <v>329</v>
      </c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20" spans="7:7" x14ac:dyDescent="0.25">
      <c r="G20" s="97"/>
    </row>
  </sheetData>
  <hyperlinks>
    <hyperlink ref="G2" r:id="rId1" display="P@ssw0rd" xr:uid="{00000000-0004-0000-0400-000000000000}"/>
    <hyperlink ref="G3" r:id="rId2" display="P@ssw0rd" xr:uid="{00000000-0004-0000-0400-000001000000}"/>
    <hyperlink ref="G4" r:id="rId3" display="P@ssw0rd" xr:uid="{00000000-0004-0000-0400-000002000000}"/>
    <hyperlink ref="G5" r:id="rId4" display="P@ssw0rd" xr:uid="{00000000-0004-0000-0400-000003000000}"/>
    <hyperlink ref="G6" r:id="rId5" display="P@ssw0rd" xr:uid="{00000000-0004-0000-0400-000004000000}"/>
    <hyperlink ref="G7" r:id="rId6" display="P@ssw0rd" xr:uid="{00000000-0004-0000-04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zoomScaleNormal="100" workbookViewId="0">
      <selection activeCell="H28" sqref="H28"/>
    </sheetView>
  </sheetViews>
  <sheetFormatPr defaultRowHeight="15" x14ac:dyDescent="0.25"/>
  <cols>
    <col min="1" max="1" width="37" bestFit="1" customWidth="1"/>
    <col min="2" max="2" width="8.7109375" bestFit="1" customWidth="1"/>
    <col min="3" max="3" width="13.140625" bestFit="1" customWidth="1"/>
    <col min="4" max="4" width="12.85546875" bestFit="1" customWidth="1"/>
    <col min="5" max="5" width="20.42578125" bestFit="1" customWidth="1"/>
    <col min="6" max="6" width="18" bestFit="1" customWidth="1"/>
    <col min="7" max="7" width="25.5703125" bestFit="1" customWidth="1"/>
    <col min="8" max="8" width="14.28515625" bestFit="1" customWidth="1"/>
    <col min="9" max="9" width="15.5703125" bestFit="1" customWidth="1"/>
    <col min="10" max="10" width="11.28515625" bestFit="1" customWidth="1"/>
    <col min="11" max="11" width="12.5703125" bestFit="1" customWidth="1"/>
    <col min="12" max="12" width="8.140625" bestFit="1" customWidth="1"/>
    <col min="13" max="14" width="10.85546875" bestFit="1" customWidth="1"/>
  </cols>
  <sheetData>
    <row r="1" spans="1:14" ht="15.75" thickBot="1" x14ac:dyDescent="0.3">
      <c r="A1" s="13" t="s">
        <v>33</v>
      </c>
      <c r="B1" s="14" t="s">
        <v>34</v>
      </c>
      <c r="C1" s="14" t="s">
        <v>141</v>
      </c>
      <c r="D1" s="14" t="s">
        <v>40</v>
      </c>
      <c r="E1" s="41" t="s">
        <v>43</v>
      </c>
      <c r="F1" s="41" t="s">
        <v>135</v>
      </c>
      <c r="G1" s="41" t="s">
        <v>44</v>
      </c>
      <c r="H1" s="14" t="s">
        <v>8</v>
      </c>
      <c r="I1" s="14" t="s">
        <v>9</v>
      </c>
      <c r="J1" s="14" t="s">
        <v>46</v>
      </c>
      <c r="K1" s="14" t="s">
        <v>47</v>
      </c>
      <c r="L1" s="14" t="s">
        <v>12</v>
      </c>
      <c r="M1" s="14" t="s">
        <v>49</v>
      </c>
      <c r="N1" s="15" t="s">
        <v>48</v>
      </c>
    </row>
    <row r="2" spans="1:14" x14ac:dyDescent="0.25">
      <c r="A2" s="11" t="s">
        <v>142</v>
      </c>
      <c r="B2" s="11">
        <v>1</v>
      </c>
      <c r="C2" s="11">
        <v>1</v>
      </c>
      <c r="D2" s="11" t="s">
        <v>41</v>
      </c>
      <c r="E2" s="39" t="s">
        <v>19</v>
      </c>
      <c r="F2" s="39" t="s">
        <v>136</v>
      </c>
      <c r="G2" s="5" t="s">
        <v>329</v>
      </c>
      <c r="H2" s="12" t="s">
        <v>45</v>
      </c>
      <c r="I2" s="11">
        <v>1173782</v>
      </c>
      <c r="J2" s="11">
        <v>1155</v>
      </c>
      <c r="K2" s="11" t="s">
        <v>24</v>
      </c>
      <c r="L2" s="11">
        <v>119</v>
      </c>
      <c r="M2" s="11" t="s">
        <v>25</v>
      </c>
      <c r="N2" s="11" t="s">
        <v>25</v>
      </c>
    </row>
    <row r="3" spans="1:14" x14ac:dyDescent="0.25">
      <c r="A3" s="11" t="s">
        <v>142</v>
      </c>
      <c r="B3" s="7">
        <v>1</v>
      </c>
      <c r="C3" s="7">
        <v>2</v>
      </c>
      <c r="D3" s="7" t="s">
        <v>42</v>
      </c>
      <c r="E3" s="40" t="s">
        <v>103</v>
      </c>
      <c r="F3" s="40"/>
      <c r="G3" s="5" t="s">
        <v>329</v>
      </c>
      <c r="H3" s="9" t="s">
        <v>45</v>
      </c>
      <c r="I3" s="7">
        <v>1173782</v>
      </c>
      <c r="J3" s="7">
        <v>1155</v>
      </c>
      <c r="K3" s="7" t="s">
        <v>24</v>
      </c>
      <c r="L3" s="7">
        <v>109</v>
      </c>
      <c r="M3" s="7" t="s">
        <v>25</v>
      </c>
      <c r="N3" s="7" t="s">
        <v>25</v>
      </c>
    </row>
    <row r="4" spans="1:14" x14ac:dyDescent="0.25">
      <c r="A4" s="11" t="s">
        <v>142</v>
      </c>
      <c r="B4" s="11">
        <v>1</v>
      </c>
      <c r="C4" s="11">
        <v>3</v>
      </c>
      <c r="D4" s="11" t="s">
        <v>41</v>
      </c>
      <c r="E4" s="39" t="s">
        <v>19</v>
      </c>
      <c r="F4" s="39" t="s">
        <v>136</v>
      </c>
      <c r="G4" s="5" t="s">
        <v>329</v>
      </c>
      <c r="H4" s="12" t="s">
        <v>45</v>
      </c>
      <c r="I4" s="11">
        <v>1173782</v>
      </c>
      <c r="J4" s="11">
        <v>1155</v>
      </c>
      <c r="K4" s="11" t="s">
        <v>24</v>
      </c>
      <c r="L4" s="11">
        <v>300</v>
      </c>
      <c r="M4" s="11" t="s">
        <v>25</v>
      </c>
      <c r="N4" s="11" t="s">
        <v>25</v>
      </c>
    </row>
    <row r="5" spans="1:14" x14ac:dyDescent="0.25">
      <c r="A5" s="11" t="s">
        <v>142</v>
      </c>
      <c r="B5" s="7">
        <v>1</v>
      </c>
      <c r="C5" s="7">
        <v>4</v>
      </c>
      <c r="D5" s="7" t="s">
        <v>42</v>
      </c>
      <c r="E5" s="40" t="s">
        <v>103</v>
      </c>
      <c r="F5" s="40"/>
      <c r="G5" s="5" t="s">
        <v>329</v>
      </c>
      <c r="H5" s="9" t="s">
        <v>45</v>
      </c>
      <c r="I5" s="7">
        <v>1173782</v>
      </c>
      <c r="J5" s="7">
        <v>1155</v>
      </c>
      <c r="K5" s="7" t="s">
        <v>24</v>
      </c>
      <c r="L5" s="7">
        <v>400</v>
      </c>
      <c r="M5" s="7" t="s">
        <v>25</v>
      </c>
      <c r="N5" s="7" t="s">
        <v>25</v>
      </c>
    </row>
    <row r="6" spans="1:14" x14ac:dyDescent="0.25">
      <c r="A6" s="11" t="s">
        <v>142</v>
      </c>
      <c r="B6" s="11">
        <v>1</v>
      </c>
      <c r="C6" s="11">
        <v>5</v>
      </c>
      <c r="D6" s="11" t="s">
        <v>41</v>
      </c>
      <c r="E6" s="39" t="s">
        <v>19</v>
      </c>
      <c r="F6" s="39" t="s">
        <v>136</v>
      </c>
      <c r="G6" s="5" t="s">
        <v>329</v>
      </c>
      <c r="H6" s="12" t="s">
        <v>45</v>
      </c>
      <c r="I6" s="11">
        <v>1173782</v>
      </c>
      <c r="J6" s="11">
        <v>1155</v>
      </c>
      <c r="K6" s="11" t="s">
        <v>24</v>
      </c>
      <c r="L6" s="11">
        <v>500</v>
      </c>
      <c r="M6" s="11" t="s">
        <v>25</v>
      </c>
      <c r="N6" s="11" t="s">
        <v>25</v>
      </c>
    </row>
    <row r="7" spans="1:14" x14ac:dyDescent="0.25">
      <c r="A7" s="11" t="s">
        <v>142</v>
      </c>
      <c r="B7" s="7">
        <v>1</v>
      </c>
      <c r="C7" s="7">
        <v>6</v>
      </c>
      <c r="D7" s="7" t="s">
        <v>42</v>
      </c>
      <c r="E7" s="40" t="s">
        <v>103</v>
      </c>
      <c r="F7" s="40"/>
      <c r="G7" s="5" t="s">
        <v>329</v>
      </c>
      <c r="H7" s="9" t="s">
        <v>45</v>
      </c>
      <c r="I7" s="7">
        <v>1173782</v>
      </c>
      <c r="J7" s="7">
        <v>1155</v>
      </c>
      <c r="K7" s="7" t="s">
        <v>24</v>
      </c>
      <c r="L7" s="7">
        <v>600</v>
      </c>
      <c r="M7" s="7" t="s">
        <v>25</v>
      </c>
      <c r="N7" s="7" t="s">
        <v>25</v>
      </c>
    </row>
    <row r="8" spans="1:14" x14ac:dyDescent="0.25">
      <c r="A8" s="7"/>
      <c r="B8" s="7"/>
      <c r="C8" s="7"/>
      <c r="D8" s="7"/>
      <c r="E8" s="7"/>
      <c r="F8" s="7"/>
      <c r="G8" s="5" t="s">
        <v>329</v>
      </c>
      <c r="H8" s="7"/>
      <c r="I8" s="7"/>
      <c r="J8" s="7"/>
      <c r="K8" s="7"/>
      <c r="L8" s="7"/>
      <c r="M8" s="7"/>
      <c r="N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</sheetData>
  <hyperlinks>
    <hyperlink ref="H2" r:id="rId1" display="P@ssw0rd" xr:uid="{00000000-0004-0000-0500-000000000000}"/>
    <hyperlink ref="H3" r:id="rId2" display="P@ssw0rd" xr:uid="{00000000-0004-0000-0500-000001000000}"/>
    <hyperlink ref="H4" r:id="rId3" display="P@ssw0rd" xr:uid="{00000000-0004-0000-0500-000002000000}"/>
    <hyperlink ref="H5" r:id="rId4" display="P@ssw0rd" xr:uid="{00000000-0004-0000-0500-000003000000}"/>
    <hyperlink ref="H6" r:id="rId5" display="P@ssw0rd" xr:uid="{00000000-0004-0000-0500-000004000000}"/>
    <hyperlink ref="H7" r:id="rId6" display="P@ssw0rd" xr:uid="{00000000-0004-0000-0500-000005000000}"/>
  </hyperlinks>
  <pageMargins left="0.7" right="0.7" top="0.75" bottom="0.75" header="0.3" footer="0.3"/>
  <pageSetup orientation="portrait" horizontalDpi="4294967295" verticalDpi="4294967295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"/>
  <sheetViews>
    <sheetView workbookViewId="0">
      <selection activeCell="E2" sqref="E2:E8"/>
    </sheetView>
  </sheetViews>
  <sheetFormatPr defaultRowHeight="15" x14ac:dyDescent="0.25"/>
  <cols>
    <col min="1" max="1" width="33.5703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2" width="10.85546875" bestFit="1" customWidth="1"/>
  </cols>
  <sheetData>
    <row r="1" spans="1:12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4" t="s">
        <v>44</v>
      </c>
      <c r="F1" s="14" t="s">
        <v>8</v>
      </c>
      <c r="G1" s="14" t="s">
        <v>9</v>
      </c>
      <c r="H1" s="14" t="s">
        <v>46</v>
      </c>
      <c r="I1" s="14" t="s">
        <v>47</v>
      </c>
      <c r="J1" s="14" t="s">
        <v>12</v>
      </c>
      <c r="K1" s="14" t="s">
        <v>49</v>
      </c>
      <c r="L1" s="15" t="s">
        <v>48</v>
      </c>
    </row>
    <row r="2" spans="1:12" x14ac:dyDescent="0.25">
      <c r="A2" s="11" t="s">
        <v>118</v>
      </c>
      <c r="B2" s="11">
        <v>1</v>
      </c>
      <c r="C2" s="11" t="s">
        <v>41</v>
      </c>
      <c r="D2" s="11" t="s">
        <v>18</v>
      </c>
      <c r="E2" s="5" t="s">
        <v>329</v>
      </c>
      <c r="F2" s="12" t="s">
        <v>45</v>
      </c>
      <c r="G2" s="11">
        <v>1173782</v>
      </c>
      <c r="H2" s="11">
        <v>1155</v>
      </c>
      <c r="I2" s="11" t="s">
        <v>24</v>
      </c>
      <c r="J2" s="11">
        <v>1000</v>
      </c>
      <c r="K2" s="11" t="s">
        <v>25</v>
      </c>
      <c r="L2" s="11" t="s">
        <v>25</v>
      </c>
    </row>
    <row r="3" spans="1:12" x14ac:dyDescent="0.25">
      <c r="A3" s="7" t="s">
        <v>118</v>
      </c>
      <c r="B3" s="7">
        <v>2</v>
      </c>
      <c r="C3" s="7" t="s">
        <v>42</v>
      </c>
      <c r="D3" s="7" t="s">
        <v>103</v>
      </c>
      <c r="E3" s="5" t="s">
        <v>329</v>
      </c>
      <c r="F3" s="9" t="s">
        <v>45</v>
      </c>
      <c r="G3" s="7">
        <v>1173782</v>
      </c>
      <c r="H3" s="7">
        <v>1155</v>
      </c>
      <c r="I3" s="7" t="s">
        <v>24</v>
      </c>
      <c r="J3" s="7">
        <v>1100</v>
      </c>
      <c r="K3" s="7" t="s">
        <v>25</v>
      </c>
      <c r="L3" s="7" t="s">
        <v>25</v>
      </c>
    </row>
    <row r="4" spans="1:12" x14ac:dyDescent="0.25">
      <c r="A4" s="7"/>
      <c r="B4" s="7"/>
      <c r="C4" s="7"/>
      <c r="D4" s="7"/>
      <c r="E4" s="5" t="s">
        <v>329</v>
      </c>
      <c r="F4" s="7"/>
      <c r="G4" s="7"/>
      <c r="H4" s="7"/>
      <c r="I4" s="7"/>
      <c r="J4" s="7"/>
      <c r="K4" s="7"/>
      <c r="L4" s="7"/>
    </row>
    <row r="5" spans="1:12" x14ac:dyDescent="0.25">
      <c r="A5" s="7"/>
      <c r="B5" s="7"/>
      <c r="C5" s="7"/>
      <c r="D5" s="7"/>
      <c r="E5" s="5" t="s">
        <v>329</v>
      </c>
      <c r="F5" s="7"/>
      <c r="G5" s="7"/>
      <c r="H5" s="7"/>
      <c r="I5" s="7"/>
      <c r="J5" s="7"/>
      <c r="K5" s="7"/>
      <c r="L5" s="7"/>
    </row>
    <row r="6" spans="1:12" x14ac:dyDescent="0.25">
      <c r="A6" s="7"/>
      <c r="B6" s="7"/>
      <c r="C6" s="7"/>
      <c r="D6" s="7"/>
      <c r="E6" s="5" t="s">
        <v>329</v>
      </c>
      <c r="F6" s="7"/>
      <c r="G6" s="7"/>
      <c r="H6" s="7"/>
      <c r="I6" s="7"/>
      <c r="J6" s="7"/>
      <c r="K6" s="7"/>
      <c r="L6" s="7"/>
    </row>
    <row r="7" spans="1:12" x14ac:dyDescent="0.25">
      <c r="A7" s="7"/>
      <c r="B7" s="7"/>
      <c r="C7" s="7"/>
      <c r="D7" s="7"/>
      <c r="E7" s="5" t="s">
        <v>329</v>
      </c>
      <c r="F7" s="7"/>
      <c r="G7" s="7"/>
      <c r="H7" s="7"/>
      <c r="I7" s="7"/>
      <c r="J7" s="7"/>
      <c r="K7" s="7"/>
      <c r="L7" s="7"/>
    </row>
    <row r="8" spans="1:12" x14ac:dyDescent="0.25">
      <c r="A8" s="7"/>
      <c r="B8" s="7"/>
      <c r="C8" s="7"/>
      <c r="D8" s="7"/>
      <c r="E8" s="5" t="s">
        <v>329</v>
      </c>
      <c r="F8" s="7"/>
      <c r="G8" s="7"/>
      <c r="H8" s="7"/>
      <c r="I8" s="7"/>
      <c r="J8" s="7"/>
      <c r="K8" s="7"/>
      <c r="L8" s="7"/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hyperlinks>
    <hyperlink ref="F2" r:id="rId1" display="P@ssw0rd" xr:uid="{00000000-0004-0000-0600-000000000000}"/>
    <hyperlink ref="F3" r:id="rId2" display="P@ssw0rd" xr:uid="{00000000-0004-0000-06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"/>
  <sheetViews>
    <sheetView workbookViewId="0">
      <selection activeCell="E2" sqref="E2:E8"/>
    </sheetView>
  </sheetViews>
  <sheetFormatPr defaultRowHeight="15" x14ac:dyDescent="0.25"/>
  <cols>
    <col min="1" max="1" width="40.85546875" bestFit="1" customWidth="1"/>
    <col min="3" max="3" width="12.85546875" bestFit="1" customWidth="1"/>
    <col min="5" max="5" width="23.5703125" bestFit="1" customWidth="1"/>
    <col min="12" max="12" width="10.85546875" bestFit="1" customWidth="1"/>
  </cols>
  <sheetData>
    <row r="1" spans="1:12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4" t="s">
        <v>44</v>
      </c>
      <c r="F1" s="14" t="s">
        <v>8</v>
      </c>
      <c r="G1" s="14" t="s">
        <v>9</v>
      </c>
      <c r="H1" s="14" t="s">
        <v>46</v>
      </c>
      <c r="I1" s="14" t="s">
        <v>47</v>
      </c>
      <c r="J1" s="14" t="s">
        <v>12</v>
      </c>
      <c r="K1" s="14" t="s">
        <v>49</v>
      </c>
      <c r="L1" s="15" t="s">
        <v>48</v>
      </c>
    </row>
    <row r="2" spans="1:12" x14ac:dyDescent="0.25">
      <c r="A2" s="11" t="s">
        <v>165</v>
      </c>
      <c r="B2" s="11">
        <v>1</v>
      </c>
      <c r="C2" s="7" t="s">
        <v>42</v>
      </c>
      <c r="D2" s="7" t="s">
        <v>103</v>
      </c>
      <c r="E2" s="5" t="s">
        <v>329</v>
      </c>
      <c r="F2" s="9" t="s">
        <v>45</v>
      </c>
      <c r="G2" s="7">
        <v>1173782</v>
      </c>
      <c r="H2" s="7">
        <v>1155</v>
      </c>
      <c r="I2" s="7" t="s">
        <v>24</v>
      </c>
      <c r="J2" s="7">
        <v>100</v>
      </c>
      <c r="K2" s="7" t="s">
        <v>25</v>
      </c>
      <c r="L2" s="7" t="s">
        <v>25</v>
      </c>
    </row>
    <row r="3" spans="1:12" x14ac:dyDescent="0.25">
      <c r="A3" s="7" t="s">
        <v>165</v>
      </c>
      <c r="B3" s="7">
        <v>2</v>
      </c>
      <c r="C3" s="7" t="s">
        <v>42</v>
      </c>
      <c r="D3" s="7" t="s">
        <v>103</v>
      </c>
      <c r="E3" s="5" t="s">
        <v>329</v>
      </c>
      <c r="F3" s="9" t="s">
        <v>45</v>
      </c>
      <c r="G3" s="7">
        <v>1173782</v>
      </c>
      <c r="H3" s="7">
        <v>1155</v>
      </c>
      <c r="I3" s="7" t="s">
        <v>24</v>
      </c>
      <c r="J3" s="7">
        <v>200</v>
      </c>
      <c r="K3" s="7" t="s">
        <v>25</v>
      </c>
      <c r="L3" s="7" t="s">
        <v>25</v>
      </c>
    </row>
    <row r="4" spans="1:12" x14ac:dyDescent="0.25">
      <c r="A4" s="7" t="s">
        <v>165</v>
      </c>
      <c r="B4" s="7">
        <v>3</v>
      </c>
      <c r="C4" s="7" t="s">
        <v>42</v>
      </c>
      <c r="D4" s="7" t="s">
        <v>103</v>
      </c>
      <c r="E4" s="5" t="s">
        <v>329</v>
      </c>
      <c r="F4" s="9" t="s">
        <v>45</v>
      </c>
      <c r="G4" s="7">
        <v>1173782</v>
      </c>
      <c r="H4" s="7">
        <v>1155</v>
      </c>
      <c r="I4" s="7" t="s">
        <v>24</v>
      </c>
      <c r="J4" s="7">
        <v>300</v>
      </c>
      <c r="K4" s="7" t="s">
        <v>25</v>
      </c>
      <c r="L4" s="7" t="s">
        <v>25</v>
      </c>
    </row>
    <row r="5" spans="1:12" x14ac:dyDescent="0.25">
      <c r="A5" s="7" t="s">
        <v>165</v>
      </c>
      <c r="B5" s="7">
        <v>4</v>
      </c>
      <c r="C5" s="7" t="s">
        <v>42</v>
      </c>
      <c r="D5" s="7" t="s">
        <v>103</v>
      </c>
      <c r="E5" s="5" t="s">
        <v>329</v>
      </c>
      <c r="F5" s="9" t="s">
        <v>45</v>
      </c>
      <c r="G5" s="7">
        <v>1173782</v>
      </c>
      <c r="H5" s="7">
        <v>1155</v>
      </c>
      <c r="I5" s="7" t="s">
        <v>24</v>
      </c>
      <c r="J5" s="7">
        <v>400</v>
      </c>
      <c r="K5" s="7" t="s">
        <v>25</v>
      </c>
      <c r="L5" s="7" t="s">
        <v>25</v>
      </c>
    </row>
    <row r="6" spans="1:12" x14ac:dyDescent="0.25">
      <c r="A6" s="7" t="s">
        <v>165</v>
      </c>
      <c r="B6" s="7">
        <v>5</v>
      </c>
      <c r="C6" s="7" t="s">
        <v>42</v>
      </c>
      <c r="D6" s="7" t="s">
        <v>103</v>
      </c>
      <c r="E6" s="5" t="s">
        <v>329</v>
      </c>
      <c r="F6" s="9" t="s">
        <v>45</v>
      </c>
      <c r="G6" s="7">
        <v>1173782</v>
      </c>
      <c r="H6" s="7">
        <v>1155</v>
      </c>
      <c r="I6" s="7" t="s">
        <v>24</v>
      </c>
      <c r="J6" s="7">
        <v>500</v>
      </c>
      <c r="K6" s="7" t="s">
        <v>25</v>
      </c>
      <c r="L6" s="7" t="s">
        <v>25</v>
      </c>
    </row>
    <row r="7" spans="1:12" x14ac:dyDescent="0.25">
      <c r="A7" s="7" t="s">
        <v>165</v>
      </c>
      <c r="B7" s="7">
        <v>6</v>
      </c>
      <c r="C7" s="7" t="s">
        <v>42</v>
      </c>
      <c r="D7" s="7" t="s">
        <v>103</v>
      </c>
      <c r="E7" s="5" t="s">
        <v>329</v>
      </c>
      <c r="F7" s="9" t="s">
        <v>45</v>
      </c>
      <c r="G7" s="7">
        <v>1173782</v>
      </c>
      <c r="H7" s="7">
        <v>1155</v>
      </c>
      <c r="I7" s="7" t="s">
        <v>24</v>
      </c>
      <c r="J7" s="7">
        <v>600</v>
      </c>
      <c r="K7" s="7" t="s">
        <v>25</v>
      </c>
      <c r="L7" s="7" t="s">
        <v>25</v>
      </c>
    </row>
    <row r="8" spans="1:12" x14ac:dyDescent="0.25">
      <c r="A8" s="7"/>
      <c r="B8" s="7"/>
      <c r="C8" s="7"/>
      <c r="D8" s="7"/>
      <c r="E8" s="5" t="s">
        <v>329</v>
      </c>
      <c r="F8" s="7"/>
      <c r="G8" s="7"/>
      <c r="H8" s="7"/>
      <c r="I8" s="7"/>
      <c r="J8" s="7"/>
      <c r="K8" s="7"/>
      <c r="L8" s="7"/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hyperlinks>
    <hyperlink ref="F3" r:id="rId1" display="P@ssw0rd" xr:uid="{00000000-0004-0000-0700-000000000000}"/>
    <hyperlink ref="F2" r:id="rId2" display="P@ssw0rd" xr:uid="{00000000-0004-0000-0700-000001000000}"/>
    <hyperlink ref="F4" r:id="rId3" display="P@ssw0rd" xr:uid="{00000000-0004-0000-0700-000002000000}"/>
    <hyperlink ref="F5" r:id="rId4" display="P@ssw0rd" xr:uid="{00000000-0004-0000-0700-000003000000}"/>
    <hyperlink ref="F6" r:id="rId5" display="P@ssw0rd" xr:uid="{00000000-0004-0000-0700-000004000000}"/>
    <hyperlink ref="F7" r:id="rId6" display="P@ssw0rd" xr:uid="{00000000-0004-0000-0700-00000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6"/>
  <sheetViews>
    <sheetView workbookViewId="0">
      <selection activeCell="F2" sqref="F2:F8"/>
    </sheetView>
  </sheetViews>
  <sheetFormatPr defaultRowHeight="15" x14ac:dyDescent="0.25"/>
  <cols>
    <col min="1" max="1" width="40.85546875" bestFit="1" customWidth="1"/>
    <col min="3" max="3" width="13.140625" bestFit="1" customWidth="1"/>
    <col min="6" max="6" width="23.5703125" bestFit="1" customWidth="1"/>
    <col min="13" max="13" width="10.85546875" bestFit="1" customWidth="1"/>
  </cols>
  <sheetData>
    <row r="1" spans="1:13" ht="15.75" thickBot="1" x14ac:dyDescent="0.3">
      <c r="A1" s="13" t="s">
        <v>33</v>
      </c>
      <c r="B1" s="14" t="s">
        <v>34</v>
      </c>
      <c r="C1" s="14" t="s">
        <v>141</v>
      </c>
      <c r="D1" s="14" t="s">
        <v>40</v>
      </c>
      <c r="E1" s="14" t="s">
        <v>43</v>
      </c>
      <c r="F1" s="14" t="s">
        <v>44</v>
      </c>
      <c r="G1" s="14" t="s">
        <v>8</v>
      </c>
      <c r="H1" s="14" t="s">
        <v>9</v>
      </c>
      <c r="I1" s="14" t="s">
        <v>46</v>
      </c>
      <c r="J1" s="14" t="s">
        <v>47</v>
      </c>
      <c r="K1" s="14" t="s">
        <v>12</v>
      </c>
      <c r="L1" s="14" t="s">
        <v>49</v>
      </c>
      <c r="M1" s="15" t="s">
        <v>48</v>
      </c>
    </row>
    <row r="2" spans="1:13" x14ac:dyDescent="0.25">
      <c r="A2" s="11" t="s">
        <v>164</v>
      </c>
      <c r="B2" s="11">
        <v>1</v>
      </c>
      <c r="C2" s="11">
        <v>1</v>
      </c>
      <c r="D2" s="7" t="s">
        <v>42</v>
      </c>
      <c r="E2" s="7" t="s">
        <v>103</v>
      </c>
      <c r="F2" s="5" t="s">
        <v>329</v>
      </c>
      <c r="G2" s="9" t="s">
        <v>45</v>
      </c>
      <c r="H2" s="7">
        <v>1173782</v>
      </c>
      <c r="I2" s="7">
        <v>1155</v>
      </c>
      <c r="J2" s="7" t="s">
        <v>24</v>
      </c>
      <c r="K2" s="7">
        <v>100</v>
      </c>
      <c r="L2" s="7" t="s">
        <v>25</v>
      </c>
      <c r="M2" s="7" t="s">
        <v>25</v>
      </c>
    </row>
    <row r="3" spans="1:13" x14ac:dyDescent="0.25">
      <c r="A3" s="7" t="s">
        <v>164</v>
      </c>
      <c r="B3" s="7">
        <v>1</v>
      </c>
      <c r="C3" s="11">
        <v>2</v>
      </c>
      <c r="D3" s="7" t="s">
        <v>42</v>
      </c>
      <c r="E3" s="7" t="s">
        <v>103</v>
      </c>
      <c r="F3" s="5" t="s">
        <v>329</v>
      </c>
      <c r="G3" s="9" t="s">
        <v>45</v>
      </c>
      <c r="H3" s="7">
        <v>1173782</v>
      </c>
      <c r="I3" s="7">
        <v>1155</v>
      </c>
      <c r="J3" s="7" t="s">
        <v>24</v>
      </c>
      <c r="K3" s="7">
        <v>200</v>
      </c>
      <c r="L3" s="7" t="s">
        <v>25</v>
      </c>
      <c r="M3" s="7" t="s">
        <v>25</v>
      </c>
    </row>
    <row r="4" spans="1:13" x14ac:dyDescent="0.25">
      <c r="A4" s="7" t="s">
        <v>164</v>
      </c>
      <c r="B4" s="7">
        <v>1</v>
      </c>
      <c r="C4" s="11">
        <v>3</v>
      </c>
      <c r="D4" s="7" t="s">
        <v>42</v>
      </c>
      <c r="E4" s="7" t="s">
        <v>103</v>
      </c>
      <c r="F4" s="5" t="s">
        <v>329</v>
      </c>
      <c r="G4" s="9" t="s">
        <v>45</v>
      </c>
      <c r="H4" s="7">
        <v>1173782</v>
      </c>
      <c r="I4" s="7">
        <v>1155</v>
      </c>
      <c r="J4" s="7" t="s">
        <v>24</v>
      </c>
      <c r="K4" s="7">
        <v>300</v>
      </c>
      <c r="L4" s="7" t="s">
        <v>25</v>
      </c>
      <c r="M4" s="7" t="s">
        <v>25</v>
      </c>
    </row>
    <row r="5" spans="1:13" x14ac:dyDescent="0.25">
      <c r="A5" s="7" t="s">
        <v>164</v>
      </c>
      <c r="B5" s="7">
        <v>1</v>
      </c>
      <c r="C5" s="11">
        <v>4</v>
      </c>
      <c r="D5" s="7" t="s">
        <v>42</v>
      </c>
      <c r="E5" s="7" t="s">
        <v>103</v>
      </c>
      <c r="F5" s="5" t="s">
        <v>329</v>
      </c>
      <c r="G5" s="9" t="s">
        <v>45</v>
      </c>
      <c r="H5" s="7">
        <v>1173782</v>
      </c>
      <c r="I5" s="7">
        <v>1155</v>
      </c>
      <c r="J5" s="7" t="s">
        <v>24</v>
      </c>
      <c r="K5" s="7">
        <v>400</v>
      </c>
      <c r="L5" s="7" t="s">
        <v>25</v>
      </c>
      <c r="M5" s="7" t="s">
        <v>25</v>
      </c>
    </row>
    <row r="6" spans="1:13" x14ac:dyDescent="0.25">
      <c r="A6" s="7" t="s">
        <v>164</v>
      </c>
      <c r="B6" s="7">
        <v>1</v>
      </c>
      <c r="C6" s="11">
        <v>5</v>
      </c>
      <c r="D6" s="7" t="s">
        <v>42</v>
      </c>
      <c r="E6" s="7" t="s">
        <v>103</v>
      </c>
      <c r="F6" s="5" t="s">
        <v>329</v>
      </c>
      <c r="G6" s="9" t="s">
        <v>45</v>
      </c>
      <c r="H6" s="7">
        <v>1173782</v>
      </c>
      <c r="I6" s="7">
        <v>1155</v>
      </c>
      <c r="J6" s="7" t="s">
        <v>24</v>
      </c>
      <c r="K6" s="7">
        <v>500</v>
      </c>
      <c r="L6" s="7" t="s">
        <v>25</v>
      </c>
      <c r="M6" s="7" t="s">
        <v>25</v>
      </c>
    </row>
    <row r="7" spans="1:13" x14ac:dyDescent="0.25">
      <c r="A7" s="7" t="s">
        <v>164</v>
      </c>
      <c r="B7" s="7">
        <v>1</v>
      </c>
      <c r="C7" s="11">
        <v>6</v>
      </c>
      <c r="D7" s="7" t="s">
        <v>42</v>
      </c>
      <c r="E7" s="7" t="s">
        <v>103</v>
      </c>
      <c r="F7" s="5" t="s">
        <v>329</v>
      </c>
      <c r="G7" s="9" t="s">
        <v>45</v>
      </c>
      <c r="H7" s="7">
        <v>1173782</v>
      </c>
      <c r="I7" s="7">
        <v>1155</v>
      </c>
      <c r="J7" s="7" t="s">
        <v>24</v>
      </c>
      <c r="K7" s="7">
        <v>600</v>
      </c>
      <c r="L7" s="7" t="s">
        <v>25</v>
      </c>
      <c r="M7" s="7" t="s">
        <v>25</v>
      </c>
    </row>
    <row r="8" spans="1:13" x14ac:dyDescent="0.25">
      <c r="A8" s="7"/>
      <c r="B8" s="7"/>
      <c r="C8" s="7"/>
      <c r="D8" s="7"/>
      <c r="E8" s="7"/>
      <c r="F8" s="5" t="s">
        <v>329</v>
      </c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B11" s="42"/>
      <c r="C11" s="42"/>
    </row>
    <row r="12" spans="1:13" x14ac:dyDescent="0.25">
      <c r="B12" s="42"/>
      <c r="C12" s="42"/>
    </row>
    <row r="19" spans="3:3" x14ac:dyDescent="0.25">
      <c r="C19" s="46"/>
    </row>
    <row r="20" spans="3:3" x14ac:dyDescent="0.25">
      <c r="C20" s="42"/>
    </row>
    <row r="21" spans="3:3" x14ac:dyDescent="0.25">
      <c r="C21" s="42"/>
    </row>
    <row r="22" spans="3:3" x14ac:dyDescent="0.25">
      <c r="C22" s="42"/>
    </row>
    <row r="23" spans="3:3" x14ac:dyDescent="0.25">
      <c r="C23" s="42"/>
    </row>
    <row r="24" spans="3:3" x14ac:dyDescent="0.25">
      <c r="C24" s="42"/>
    </row>
    <row r="25" spans="3:3" x14ac:dyDescent="0.25">
      <c r="C25" s="42"/>
    </row>
    <row r="26" spans="3:3" x14ac:dyDescent="0.25">
      <c r="C26" s="42"/>
    </row>
  </sheetData>
  <hyperlinks>
    <hyperlink ref="G3" r:id="rId1" display="P@ssw0rd" xr:uid="{00000000-0004-0000-0800-000000000000}"/>
    <hyperlink ref="G2" r:id="rId2" display="P@ssw0rd" xr:uid="{00000000-0004-0000-0800-000001000000}"/>
    <hyperlink ref="G4" r:id="rId3" display="P@ssw0rd" xr:uid="{00000000-0004-0000-0800-000002000000}"/>
    <hyperlink ref="G5" r:id="rId4" display="P@ssw0rd" xr:uid="{00000000-0004-0000-0800-000003000000}"/>
    <hyperlink ref="G6" r:id="rId5" display="P@ssw0rd" xr:uid="{00000000-0004-0000-0800-000004000000}"/>
    <hyperlink ref="G7" r:id="rId6" display="P@ssw0rd" xr:uid="{00000000-0004-0000-08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"/>
  <sheetViews>
    <sheetView workbookViewId="0">
      <selection activeCell="M1" sqref="M1:N1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4.28515625" bestFit="1" customWidth="1"/>
    <col min="7" max="7" width="15.5703125" bestFit="1" customWidth="1"/>
    <col min="8" max="8" width="11.28515625" bestFit="1" customWidth="1"/>
    <col min="9" max="9" width="12.5703125" bestFit="1" customWidth="1"/>
    <col min="10" max="10" width="8.140625" bestFit="1" customWidth="1"/>
    <col min="11" max="11" width="10.85546875" bestFit="1" customWidth="1"/>
    <col min="12" max="12" width="13.42578125" bestFit="1" customWidth="1"/>
    <col min="13" max="13" width="11.85546875" bestFit="1" customWidth="1"/>
    <col min="14" max="14" width="16.28515625" bestFit="1" customWidth="1"/>
  </cols>
  <sheetData>
    <row r="1" spans="1:14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4" t="s">
        <v>44</v>
      </c>
      <c r="F1" s="14" t="s">
        <v>8</v>
      </c>
      <c r="G1" s="14" t="s">
        <v>9</v>
      </c>
      <c r="H1" s="14" t="s">
        <v>46</v>
      </c>
      <c r="I1" s="14" t="s">
        <v>47</v>
      </c>
      <c r="J1" s="14" t="s">
        <v>12</v>
      </c>
      <c r="K1" s="14" t="s">
        <v>49</v>
      </c>
      <c r="L1" s="14" t="s">
        <v>51</v>
      </c>
      <c r="M1" s="14" t="s">
        <v>52</v>
      </c>
      <c r="N1" s="15" t="s">
        <v>54</v>
      </c>
    </row>
    <row r="2" spans="1:14" x14ac:dyDescent="0.25">
      <c r="A2" s="11" t="s">
        <v>50</v>
      </c>
      <c r="B2" s="11">
        <v>1</v>
      </c>
      <c r="C2" s="11" t="s">
        <v>41</v>
      </c>
      <c r="D2" s="11" t="s">
        <v>18</v>
      </c>
      <c r="E2" s="5" t="s">
        <v>329</v>
      </c>
      <c r="F2" s="12" t="s">
        <v>45</v>
      </c>
      <c r="G2" s="11">
        <v>1173782</v>
      </c>
      <c r="H2" s="11">
        <v>1155</v>
      </c>
      <c r="I2" s="11" t="s">
        <v>24</v>
      </c>
      <c r="J2" s="11">
        <v>900</v>
      </c>
      <c r="K2" s="11" t="s">
        <v>25</v>
      </c>
      <c r="L2" s="11" t="s">
        <v>25</v>
      </c>
      <c r="M2" s="11" t="s">
        <v>53</v>
      </c>
      <c r="N2" s="11" t="s">
        <v>55</v>
      </c>
    </row>
    <row r="3" spans="1:14" x14ac:dyDescent="0.25">
      <c r="A3" s="11" t="s">
        <v>50</v>
      </c>
      <c r="B3" s="11">
        <v>1</v>
      </c>
      <c r="C3" s="11" t="s">
        <v>41</v>
      </c>
      <c r="D3" s="11" t="s">
        <v>18</v>
      </c>
      <c r="E3" s="5" t="s">
        <v>329</v>
      </c>
      <c r="F3" s="12" t="s">
        <v>45</v>
      </c>
      <c r="G3" s="11">
        <v>1173782</v>
      </c>
      <c r="H3" s="11">
        <v>1155</v>
      </c>
      <c r="I3" s="11" t="s">
        <v>24</v>
      </c>
      <c r="J3" s="11">
        <v>800</v>
      </c>
      <c r="K3" s="11" t="s">
        <v>25</v>
      </c>
      <c r="L3" s="11" t="s">
        <v>25</v>
      </c>
      <c r="M3" s="11" t="s">
        <v>53</v>
      </c>
      <c r="N3" s="11" t="s">
        <v>55</v>
      </c>
    </row>
    <row r="4" spans="1:14" x14ac:dyDescent="0.25">
      <c r="A4" s="7"/>
      <c r="B4" s="7"/>
      <c r="C4" s="7"/>
      <c r="D4" s="7"/>
      <c r="E4" s="5" t="s">
        <v>329</v>
      </c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7"/>
      <c r="B5" s="7"/>
      <c r="C5" s="7"/>
      <c r="D5" s="7"/>
      <c r="E5" s="5" t="s">
        <v>329</v>
      </c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7"/>
      <c r="B6" s="7"/>
      <c r="C6" s="7"/>
      <c r="D6" s="7"/>
      <c r="E6" s="5" t="s">
        <v>329</v>
      </c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7"/>
      <c r="B7" s="7"/>
      <c r="C7" s="7"/>
      <c r="D7" s="7"/>
      <c r="E7" s="5" t="s">
        <v>329</v>
      </c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7"/>
      <c r="B8" s="7"/>
      <c r="C8" s="7"/>
      <c r="D8" s="7"/>
      <c r="E8" s="5" t="s">
        <v>329</v>
      </c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</sheetData>
  <hyperlinks>
    <hyperlink ref="F2" r:id="rId1" display="P@ssw0rd" xr:uid="{00000000-0004-0000-0900-000000000000}"/>
    <hyperlink ref="F3" r:id="rId2" display="P@ssw0rd" xr:uid="{00000000-0004-0000-0900-000001000000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5"/>
  <sheetViews>
    <sheetView workbookViewId="0">
      <selection activeCell="F2" sqref="F2:F8"/>
    </sheetView>
  </sheetViews>
  <sheetFormatPr defaultRowHeight="15" x14ac:dyDescent="0.25"/>
  <cols>
    <col min="1" max="1" width="35.8554687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30.7109375" bestFit="1" customWidth="1"/>
    <col min="6" max="6" width="23.5703125" bestFit="1" customWidth="1"/>
    <col min="7" max="7" width="14.28515625" bestFit="1" customWidth="1"/>
    <col min="8" max="8" width="15.5703125" bestFit="1" customWidth="1"/>
    <col min="9" max="9" width="11.28515625" bestFit="1" customWidth="1"/>
    <col min="10" max="10" width="22.42578125" customWidth="1"/>
    <col min="11" max="11" width="8.140625" bestFit="1" customWidth="1"/>
    <col min="12" max="12" width="10.85546875" bestFit="1" customWidth="1"/>
    <col min="13" max="13" width="13.42578125" bestFit="1" customWidth="1"/>
    <col min="14" max="14" width="11.85546875" bestFit="1" customWidth="1"/>
    <col min="15" max="15" width="16.28515625" bestFit="1" customWidth="1"/>
  </cols>
  <sheetData>
    <row r="1" spans="1:15" ht="15.75" thickBot="1" x14ac:dyDescent="0.3">
      <c r="A1" s="13" t="s">
        <v>33</v>
      </c>
      <c r="B1" s="14" t="s">
        <v>34</v>
      </c>
      <c r="C1" s="14" t="s">
        <v>40</v>
      </c>
      <c r="D1" s="41" t="s">
        <v>43</v>
      </c>
      <c r="E1" s="41" t="s">
        <v>135</v>
      </c>
      <c r="F1" s="14" t="s">
        <v>44</v>
      </c>
      <c r="G1" s="14" t="s">
        <v>8</v>
      </c>
      <c r="H1" s="14" t="s">
        <v>9</v>
      </c>
      <c r="I1" s="14" t="s">
        <v>46</v>
      </c>
      <c r="J1" s="14" t="s">
        <v>47</v>
      </c>
      <c r="K1" s="14" t="s">
        <v>12</v>
      </c>
      <c r="L1" s="14" t="s">
        <v>49</v>
      </c>
      <c r="M1" s="14" t="s">
        <v>51</v>
      </c>
      <c r="N1" s="14" t="s">
        <v>52</v>
      </c>
      <c r="O1" s="15" t="s">
        <v>54</v>
      </c>
    </row>
    <row r="2" spans="1:15" x14ac:dyDescent="0.25">
      <c r="A2" s="11" t="s">
        <v>146</v>
      </c>
      <c r="B2" s="11">
        <v>1</v>
      </c>
      <c r="C2" s="7" t="s">
        <v>42</v>
      </c>
      <c r="D2" s="39" t="s">
        <v>103</v>
      </c>
      <c r="E2" s="39"/>
      <c r="F2" s="5" t="s">
        <v>329</v>
      </c>
      <c r="G2" s="12" t="s">
        <v>45</v>
      </c>
      <c r="H2" s="11">
        <v>1173782</v>
      </c>
      <c r="I2" s="11">
        <v>1155</v>
      </c>
      <c r="J2" s="11" t="s">
        <v>24</v>
      </c>
      <c r="K2" s="11">
        <v>100</v>
      </c>
      <c r="L2" s="11" t="s">
        <v>25</v>
      </c>
      <c r="M2" s="11" t="s">
        <v>25</v>
      </c>
      <c r="N2" s="11" t="s">
        <v>120</v>
      </c>
      <c r="O2" s="11"/>
    </row>
    <row r="3" spans="1:15" x14ac:dyDescent="0.25">
      <c r="A3" s="11" t="s">
        <v>146</v>
      </c>
      <c r="B3" s="11">
        <v>2</v>
      </c>
      <c r="C3" s="11" t="s">
        <v>41</v>
      </c>
      <c r="D3" s="39" t="s">
        <v>19</v>
      </c>
      <c r="E3" s="39" t="s">
        <v>136</v>
      </c>
      <c r="F3" s="5" t="s">
        <v>329</v>
      </c>
      <c r="G3" s="12" t="s">
        <v>45</v>
      </c>
      <c r="H3" s="11">
        <v>62239543269</v>
      </c>
      <c r="I3" s="11">
        <v>255005</v>
      </c>
      <c r="J3" s="11" t="s">
        <v>24</v>
      </c>
      <c r="K3" s="11">
        <v>200</v>
      </c>
      <c r="L3" s="11" t="s">
        <v>25</v>
      </c>
      <c r="M3" s="11" t="s">
        <v>25</v>
      </c>
      <c r="N3" s="11" t="s">
        <v>53</v>
      </c>
      <c r="O3" s="11" t="s">
        <v>175</v>
      </c>
    </row>
    <row r="4" spans="1:15" x14ac:dyDescent="0.25">
      <c r="A4" s="11" t="s">
        <v>146</v>
      </c>
      <c r="B4" s="11">
        <v>3</v>
      </c>
      <c r="C4" s="11" t="s">
        <v>41</v>
      </c>
      <c r="D4" s="39" t="s">
        <v>19</v>
      </c>
      <c r="E4" s="39" t="s">
        <v>136</v>
      </c>
      <c r="F4" s="5" t="s">
        <v>329</v>
      </c>
      <c r="G4" s="12" t="s">
        <v>45</v>
      </c>
      <c r="H4" s="11">
        <v>1173782</v>
      </c>
      <c r="I4" s="11">
        <v>1155</v>
      </c>
      <c r="J4" s="11" t="s">
        <v>24</v>
      </c>
      <c r="K4" s="11">
        <v>300</v>
      </c>
      <c r="L4" s="11" t="s">
        <v>25</v>
      </c>
      <c r="M4" s="11" t="s">
        <v>25</v>
      </c>
      <c r="N4" s="11" t="s">
        <v>53</v>
      </c>
      <c r="O4" s="11" t="s">
        <v>175</v>
      </c>
    </row>
    <row r="5" spans="1:15" x14ac:dyDescent="0.25">
      <c r="A5" s="11" t="s">
        <v>146</v>
      </c>
      <c r="B5" s="11">
        <v>4</v>
      </c>
      <c r="C5" s="7" t="s">
        <v>42</v>
      </c>
      <c r="D5" s="5" t="s">
        <v>103</v>
      </c>
      <c r="E5" s="40"/>
      <c r="F5" s="5" t="s">
        <v>329</v>
      </c>
      <c r="G5" s="12" t="s">
        <v>45</v>
      </c>
      <c r="H5" s="11">
        <v>62239543269</v>
      </c>
      <c r="I5" s="11">
        <v>255005</v>
      </c>
      <c r="J5" s="11" t="s">
        <v>24</v>
      </c>
      <c r="K5" s="11">
        <v>400</v>
      </c>
      <c r="L5" s="11" t="s">
        <v>25</v>
      </c>
      <c r="M5" s="11" t="s">
        <v>25</v>
      </c>
      <c r="N5" s="11" t="s">
        <v>120</v>
      </c>
      <c r="O5" s="11"/>
    </row>
    <row r="6" spans="1:15" x14ac:dyDescent="0.25">
      <c r="A6" s="11" t="s">
        <v>146</v>
      </c>
      <c r="B6" s="11">
        <v>5</v>
      </c>
      <c r="C6" s="11" t="s">
        <v>41</v>
      </c>
      <c r="D6" s="39" t="s">
        <v>19</v>
      </c>
      <c r="E6" s="39" t="s">
        <v>136</v>
      </c>
      <c r="F6" s="5" t="s">
        <v>329</v>
      </c>
      <c r="G6" s="12" t="s">
        <v>45</v>
      </c>
      <c r="H6" s="11">
        <v>1173782</v>
      </c>
      <c r="I6" s="11">
        <v>1155</v>
      </c>
      <c r="J6" s="11" t="s">
        <v>24</v>
      </c>
      <c r="K6" s="11">
        <v>500</v>
      </c>
      <c r="L6" s="11" t="s">
        <v>25</v>
      </c>
      <c r="M6" s="11" t="s">
        <v>25</v>
      </c>
      <c r="N6" s="11" t="s">
        <v>53</v>
      </c>
      <c r="O6" s="11" t="s">
        <v>175</v>
      </c>
    </row>
    <row r="7" spans="1:15" x14ac:dyDescent="0.25">
      <c r="A7" s="11" t="s">
        <v>146</v>
      </c>
      <c r="B7" s="11">
        <v>6</v>
      </c>
      <c r="C7" s="7" t="s">
        <v>42</v>
      </c>
      <c r="D7" s="5" t="s">
        <v>103</v>
      </c>
      <c r="E7" s="40"/>
      <c r="F7" s="5" t="s">
        <v>329</v>
      </c>
      <c r="G7" s="12" t="s">
        <v>45</v>
      </c>
      <c r="H7" s="11">
        <v>62239543269</v>
      </c>
      <c r="I7" s="11">
        <v>255005</v>
      </c>
      <c r="J7" s="11" t="s">
        <v>24</v>
      </c>
      <c r="K7" s="11">
        <v>600</v>
      </c>
      <c r="L7" s="11" t="s">
        <v>25</v>
      </c>
      <c r="M7" s="11" t="s">
        <v>25</v>
      </c>
      <c r="N7" s="11" t="s">
        <v>120</v>
      </c>
      <c r="O7" s="11"/>
    </row>
    <row r="8" spans="1:15" x14ac:dyDescent="0.25">
      <c r="A8" s="7"/>
      <c r="B8" s="7"/>
      <c r="C8" s="7"/>
      <c r="D8" s="7"/>
      <c r="E8" s="7"/>
      <c r="F8" s="5" t="s">
        <v>329</v>
      </c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8" spans="1:14" s="42" customFormat="1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</row>
    <row r="19" spans="1:14" s="42" customFormat="1" x14ac:dyDescent="0.25">
      <c r="D19" s="44"/>
      <c r="E19" s="44"/>
      <c r="F19" s="44"/>
      <c r="G19" s="44"/>
      <c r="H19" s="43"/>
    </row>
    <row r="20" spans="1:14" s="42" customFormat="1" x14ac:dyDescent="0.25">
      <c r="D20" s="45"/>
      <c r="E20" s="45"/>
      <c r="F20" s="45"/>
      <c r="G20" s="44"/>
      <c r="H20" s="43"/>
      <c r="J20" s="44"/>
      <c r="K20" s="44"/>
    </row>
    <row r="21" spans="1:14" s="42" customFormat="1" x14ac:dyDescent="0.25">
      <c r="D21" s="44"/>
      <c r="E21" s="44"/>
      <c r="F21" s="44"/>
      <c r="G21" s="44"/>
      <c r="H21" s="43"/>
    </row>
    <row r="22" spans="1:14" s="42" customFormat="1" x14ac:dyDescent="0.25">
      <c r="D22" s="45"/>
      <c r="E22" s="45"/>
      <c r="F22" s="45"/>
      <c r="G22" s="44"/>
      <c r="H22" s="43"/>
    </row>
    <row r="23" spans="1:14" s="42" customFormat="1" x14ac:dyDescent="0.25">
      <c r="D23" s="44"/>
      <c r="E23" s="44"/>
      <c r="F23" s="44"/>
      <c r="G23" s="44"/>
      <c r="H23" s="43"/>
    </row>
    <row r="24" spans="1:14" s="42" customFormat="1" x14ac:dyDescent="0.25">
      <c r="D24" s="45"/>
      <c r="E24" s="45"/>
      <c r="F24" s="45"/>
      <c r="G24" s="44"/>
      <c r="H24" s="43"/>
    </row>
    <row r="25" spans="1:14" s="42" customFormat="1" x14ac:dyDescent="0.25"/>
  </sheetData>
  <hyperlinks>
    <hyperlink ref="G3" r:id="rId1" display="P@ssw0rd" xr:uid="{00000000-0004-0000-0A00-000000000000}"/>
    <hyperlink ref="G4" r:id="rId2" display="P@ssw0rd" xr:uid="{00000000-0004-0000-0A00-000001000000}"/>
    <hyperlink ref="G5" r:id="rId3" display="P@ssw0rd" xr:uid="{00000000-0004-0000-0A00-000002000000}"/>
    <hyperlink ref="G6" r:id="rId4" display="P@ssw0rd" xr:uid="{00000000-0004-0000-0A00-000003000000}"/>
    <hyperlink ref="G7" r:id="rId5" display="P@ssw0rd" xr:uid="{00000000-0004-0000-0A00-000004000000}"/>
    <hyperlink ref="G2" r:id="rId6" display="P@ssw0rd" xr:uid="{00000000-0004-0000-0A00-000005000000}"/>
  </hyperlinks>
  <pageMargins left="0.7" right="0.7" top="0.75" bottom="0.75" header="0.3" footer="0.3"/>
  <pageSetup orientation="portrait" horizontalDpi="4294967295" verticalDpi="4294967295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"/>
  <sheetViews>
    <sheetView workbookViewId="0">
      <selection activeCell="H2" sqref="H2:H8"/>
    </sheetView>
  </sheetViews>
  <sheetFormatPr defaultRowHeight="15" x14ac:dyDescent="0.25"/>
  <cols>
    <col min="1" max="1" width="35.140625" bestFit="1" customWidth="1"/>
    <col min="2" max="2" width="8.7109375" bestFit="1" customWidth="1"/>
    <col min="3" max="3" width="13.140625" bestFit="1" customWidth="1"/>
    <col min="4" max="4" width="14.5703125" bestFit="1" customWidth="1"/>
    <col min="5" max="5" width="20.85546875" bestFit="1" customWidth="1"/>
    <col min="6" max="6" width="20.85546875" customWidth="1"/>
    <col min="7" max="7" width="18" bestFit="1" customWidth="1"/>
    <col min="8" max="8" width="23.5703125" bestFit="1" customWidth="1"/>
    <col min="9" max="9" width="14.28515625" bestFit="1" customWidth="1"/>
    <col min="10" max="10" width="15.5703125" bestFit="1" customWidth="1"/>
    <col min="11" max="11" width="11.28515625" bestFit="1" customWidth="1"/>
    <col min="12" max="12" width="12.5703125" bestFit="1" customWidth="1"/>
    <col min="13" max="13" width="9" bestFit="1" customWidth="1"/>
    <col min="14" max="14" width="16.85546875" bestFit="1" customWidth="1"/>
    <col min="15" max="15" width="13.42578125" bestFit="1" customWidth="1"/>
    <col min="16" max="16" width="11.85546875" bestFit="1" customWidth="1"/>
    <col min="17" max="17" width="16.28515625" bestFit="1" customWidth="1"/>
  </cols>
  <sheetData>
    <row r="1" spans="1:17" ht="15.75" thickBot="1" x14ac:dyDescent="0.3">
      <c r="A1" s="13" t="s">
        <v>33</v>
      </c>
      <c r="B1" s="52" t="s">
        <v>34</v>
      </c>
      <c r="C1" s="52" t="s">
        <v>141</v>
      </c>
      <c r="D1" s="52" t="s">
        <v>40</v>
      </c>
      <c r="E1" s="52" t="s">
        <v>43</v>
      </c>
      <c r="F1" s="84" t="s">
        <v>273</v>
      </c>
      <c r="G1" s="52" t="s">
        <v>135</v>
      </c>
      <c r="H1" s="52" t="s">
        <v>44</v>
      </c>
      <c r="I1" s="52" t="s">
        <v>8</v>
      </c>
      <c r="J1" s="52" t="s">
        <v>9</v>
      </c>
      <c r="K1" s="52" t="s">
        <v>46</v>
      </c>
      <c r="L1" s="52" t="s">
        <v>47</v>
      </c>
      <c r="M1" s="52" t="s">
        <v>12</v>
      </c>
      <c r="N1" s="52" t="s">
        <v>49</v>
      </c>
      <c r="O1" s="52" t="s">
        <v>51</v>
      </c>
      <c r="P1" s="52" t="s">
        <v>52</v>
      </c>
      <c r="Q1" s="52" t="s">
        <v>54</v>
      </c>
    </row>
    <row r="2" spans="1:17" x14ac:dyDescent="0.25">
      <c r="A2" s="11" t="s">
        <v>145</v>
      </c>
      <c r="B2" s="7">
        <v>1</v>
      </c>
      <c r="C2" s="7">
        <v>1</v>
      </c>
      <c r="D2" s="7" t="s">
        <v>41</v>
      </c>
      <c r="E2" s="39" t="s">
        <v>19</v>
      </c>
      <c r="F2" s="7"/>
      <c r="G2" s="85" t="s">
        <v>136</v>
      </c>
      <c r="H2" s="5" t="s">
        <v>329</v>
      </c>
      <c r="I2" s="9" t="s">
        <v>45</v>
      </c>
      <c r="J2" s="7">
        <v>1173782</v>
      </c>
      <c r="K2" s="7">
        <v>1155</v>
      </c>
      <c r="L2" s="7" t="s">
        <v>24</v>
      </c>
      <c r="M2" s="7">
        <v>300</v>
      </c>
      <c r="N2" s="7" t="s">
        <v>25</v>
      </c>
      <c r="O2" s="7" t="s">
        <v>25</v>
      </c>
      <c r="P2" s="7" t="s">
        <v>53</v>
      </c>
      <c r="Q2" s="7" t="s">
        <v>55</v>
      </c>
    </row>
    <row r="3" spans="1:17" x14ac:dyDescent="0.25">
      <c r="A3" s="11" t="s">
        <v>145</v>
      </c>
      <c r="B3" s="7">
        <v>1</v>
      </c>
      <c r="C3" s="7">
        <v>2</v>
      </c>
      <c r="D3" s="7" t="s">
        <v>42</v>
      </c>
      <c r="E3" s="39" t="s">
        <v>103</v>
      </c>
      <c r="F3" s="51" t="s">
        <v>274</v>
      </c>
      <c r="G3" s="5" t="s">
        <v>275</v>
      </c>
      <c r="H3" s="5" t="s">
        <v>329</v>
      </c>
      <c r="I3" s="9" t="s">
        <v>45</v>
      </c>
      <c r="J3" s="7">
        <v>62239543269</v>
      </c>
      <c r="K3" s="7">
        <v>255005</v>
      </c>
      <c r="L3" s="7" t="s">
        <v>24</v>
      </c>
      <c r="M3" s="7">
        <v>200</v>
      </c>
      <c r="N3" s="7" t="s">
        <v>25</v>
      </c>
      <c r="O3" s="7" t="s">
        <v>25</v>
      </c>
      <c r="P3" s="7" t="s">
        <v>120</v>
      </c>
      <c r="Q3" s="7"/>
    </row>
    <row r="4" spans="1:17" x14ac:dyDescent="0.25">
      <c r="A4" s="11" t="s">
        <v>145</v>
      </c>
      <c r="B4" s="7">
        <v>1</v>
      </c>
      <c r="C4" s="7">
        <v>3</v>
      </c>
      <c r="D4" s="7" t="s">
        <v>41</v>
      </c>
      <c r="E4" s="39" t="s">
        <v>19</v>
      </c>
      <c r="F4" s="7"/>
      <c r="G4" s="85" t="s">
        <v>136</v>
      </c>
      <c r="H4" s="5" t="s">
        <v>329</v>
      </c>
      <c r="I4" s="7" t="s">
        <v>166</v>
      </c>
      <c r="J4" s="7">
        <v>62193651</v>
      </c>
      <c r="K4" s="7">
        <v>57924</v>
      </c>
      <c r="L4" s="7" t="s">
        <v>24</v>
      </c>
      <c r="M4" s="7">
        <v>55414.53</v>
      </c>
      <c r="N4" s="7" t="s">
        <v>167</v>
      </c>
      <c r="O4" s="7" t="s">
        <v>25</v>
      </c>
      <c r="P4" s="7" t="s">
        <v>168</v>
      </c>
      <c r="Q4" s="53" t="s">
        <v>169</v>
      </c>
    </row>
    <row r="5" spans="1:17" x14ac:dyDescent="0.25">
      <c r="A5" s="11" t="s">
        <v>145</v>
      </c>
      <c r="B5" s="7">
        <v>1</v>
      </c>
      <c r="C5" s="7">
        <v>4</v>
      </c>
      <c r="D5" s="7" t="s">
        <v>42</v>
      </c>
      <c r="E5" s="39" t="s">
        <v>103</v>
      </c>
      <c r="F5" s="51" t="s">
        <v>274</v>
      </c>
      <c r="G5" s="5" t="s">
        <v>275</v>
      </c>
      <c r="H5" s="5" t="s">
        <v>329</v>
      </c>
      <c r="I5" s="9" t="s">
        <v>45</v>
      </c>
      <c r="J5" s="7">
        <v>62239543269</v>
      </c>
      <c r="K5" s="7">
        <v>255005</v>
      </c>
      <c r="L5" s="7" t="s">
        <v>24</v>
      </c>
      <c r="M5" s="7">
        <v>400</v>
      </c>
      <c r="N5" s="7" t="s">
        <v>25</v>
      </c>
      <c r="O5" s="7" t="s">
        <v>25</v>
      </c>
      <c r="P5" s="7" t="s">
        <v>120</v>
      </c>
      <c r="Q5" s="7"/>
    </row>
    <row r="6" spans="1:17" x14ac:dyDescent="0.25">
      <c r="A6" s="11" t="s">
        <v>145</v>
      </c>
      <c r="B6" s="7">
        <v>1</v>
      </c>
      <c r="C6" s="7">
        <v>5</v>
      </c>
      <c r="D6" s="7" t="s">
        <v>41</v>
      </c>
      <c r="E6" s="39" t="s">
        <v>19</v>
      </c>
      <c r="F6" s="61"/>
      <c r="G6" s="85" t="s">
        <v>136</v>
      </c>
      <c r="H6" s="5" t="s">
        <v>329</v>
      </c>
      <c r="I6" s="9" t="s">
        <v>45</v>
      </c>
      <c r="J6" s="7">
        <v>1173782</v>
      </c>
      <c r="K6" s="7">
        <v>1155</v>
      </c>
      <c r="L6" s="7" t="s">
        <v>24</v>
      </c>
      <c r="M6" s="7">
        <v>500</v>
      </c>
      <c r="N6" s="7" t="s">
        <v>25</v>
      </c>
      <c r="O6" s="7" t="s">
        <v>25</v>
      </c>
      <c r="P6" s="7" t="s">
        <v>53</v>
      </c>
      <c r="Q6" s="7" t="s">
        <v>55</v>
      </c>
    </row>
    <row r="7" spans="1:17" x14ac:dyDescent="0.25">
      <c r="A7" s="11" t="s">
        <v>145</v>
      </c>
      <c r="B7" s="7">
        <v>1</v>
      </c>
      <c r="C7" s="7">
        <v>6</v>
      </c>
      <c r="D7" s="7" t="s">
        <v>42</v>
      </c>
      <c r="E7" s="39" t="s">
        <v>103</v>
      </c>
      <c r="F7" s="51" t="s">
        <v>274</v>
      </c>
      <c r="G7" s="5" t="s">
        <v>275</v>
      </c>
      <c r="H7" s="5" t="s">
        <v>329</v>
      </c>
      <c r="I7" s="9" t="s">
        <v>45</v>
      </c>
      <c r="J7" s="7">
        <v>62239543269</v>
      </c>
      <c r="K7" s="7">
        <v>255005</v>
      </c>
      <c r="L7" s="7" t="s">
        <v>24</v>
      </c>
      <c r="M7" s="7">
        <v>600</v>
      </c>
      <c r="N7" s="7" t="s">
        <v>25</v>
      </c>
      <c r="O7" s="7" t="s">
        <v>25</v>
      </c>
      <c r="P7" s="7" t="s">
        <v>120</v>
      </c>
      <c r="Q7" s="7"/>
    </row>
    <row r="8" spans="1:17" x14ac:dyDescent="0.25">
      <c r="A8" s="11" t="s">
        <v>145</v>
      </c>
      <c r="B8" s="7">
        <v>1</v>
      </c>
      <c r="C8" s="7">
        <v>7</v>
      </c>
      <c r="D8" s="7" t="s">
        <v>170</v>
      </c>
      <c r="E8" s="39" t="s">
        <v>171</v>
      </c>
      <c r="F8" s="7"/>
      <c r="G8" s="85"/>
      <c r="H8" s="5" t="s">
        <v>329</v>
      </c>
      <c r="I8" s="9" t="s">
        <v>172</v>
      </c>
      <c r="J8" s="7">
        <v>62575533122</v>
      </c>
      <c r="K8" s="7">
        <v>210651</v>
      </c>
      <c r="L8" s="7" t="s">
        <v>24</v>
      </c>
      <c r="M8" s="7">
        <v>1061162</v>
      </c>
      <c r="N8" s="7" t="s">
        <v>174</v>
      </c>
      <c r="O8" s="7"/>
      <c r="P8" s="7" t="s">
        <v>173</v>
      </c>
      <c r="Q8" s="7"/>
    </row>
    <row r="9" spans="1:17" x14ac:dyDescent="0.25">
      <c r="H9" s="5"/>
    </row>
    <row r="10" spans="1:17" x14ac:dyDescent="0.25">
      <c r="H10" s="5"/>
    </row>
    <row r="11" spans="1:17" x14ac:dyDescent="0.25">
      <c r="H11" s="5"/>
    </row>
    <row r="12" spans="1:17" x14ac:dyDescent="0.25">
      <c r="H12" s="5"/>
    </row>
    <row r="13" spans="1:17" x14ac:dyDescent="0.25">
      <c r="H13" s="5"/>
    </row>
    <row r="14" spans="1:17" x14ac:dyDescent="0.25">
      <c r="C14" s="80"/>
      <c r="D14" s="80"/>
      <c r="E14" s="80"/>
      <c r="F14" s="80"/>
      <c r="G14" s="80"/>
      <c r="H14" s="42"/>
    </row>
    <row r="15" spans="1:17" x14ac:dyDescent="0.25">
      <c r="C15" s="81"/>
      <c r="D15" s="81"/>
      <c r="E15" s="82"/>
      <c r="F15" s="82"/>
      <c r="G15" s="82"/>
      <c r="H15" s="42"/>
    </row>
    <row r="16" spans="1:17" x14ac:dyDescent="0.25">
      <c r="C16" s="81"/>
      <c r="D16" s="83"/>
      <c r="E16" s="83"/>
      <c r="F16" s="83"/>
      <c r="G16" s="83"/>
      <c r="H16" s="42"/>
    </row>
    <row r="17" spans="3:8" x14ac:dyDescent="0.25">
      <c r="C17" s="81"/>
      <c r="D17" s="83"/>
      <c r="E17" s="83"/>
      <c r="F17" s="83"/>
      <c r="G17" s="83"/>
      <c r="H17" s="42"/>
    </row>
    <row r="18" spans="3:8" x14ac:dyDescent="0.25">
      <c r="C18" s="81"/>
      <c r="D18" s="81"/>
      <c r="E18" s="81"/>
      <c r="F18" s="81"/>
      <c r="G18" s="81"/>
      <c r="H18" s="42"/>
    </row>
    <row r="19" spans="3:8" x14ac:dyDescent="0.25">
      <c r="C19" s="81"/>
      <c r="D19" s="83"/>
      <c r="E19" s="83"/>
      <c r="F19" s="83"/>
      <c r="G19" s="83"/>
      <c r="H19" s="42"/>
    </row>
    <row r="20" spans="3:8" x14ac:dyDescent="0.25">
      <c r="C20" s="81"/>
      <c r="D20" s="81"/>
      <c r="E20" s="81"/>
      <c r="F20" s="81"/>
      <c r="G20" s="81"/>
      <c r="H20" s="42"/>
    </row>
    <row r="21" spans="3:8" x14ac:dyDescent="0.25">
      <c r="C21" s="42"/>
      <c r="D21" s="42"/>
      <c r="E21" s="42"/>
      <c r="F21" s="42"/>
      <c r="G21" s="42"/>
      <c r="H21" s="42"/>
    </row>
  </sheetData>
  <hyperlinks>
    <hyperlink ref="I8" r:id="rId1" display="P@ssw0rd" xr:uid="{00000000-0004-0000-0B00-000000000000}"/>
    <hyperlink ref="I3" r:id="rId2" display="P@ssw0rd" xr:uid="{00000000-0004-0000-0B00-000001000000}"/>
    <hyperlink ref="I2" r:id="rId3" display="P@ssw0rd" xr:uid="{00000000-0004-0000-0B00-000002000000}"/>
    <hyperlink ref="I5" r:id="rId4" display="P@ssw0rd" xr:uid="{00000000-0004-0000-0B00-000003000000}"/>
    <hyperlink ref="I6" r:id="rId5" display="P@ssw0rd" xr:uid="{00000000-0004-0000-0B00-000004000000}"/>
    <hyperlink ref="I7" r:id="rId6" display="P@ssw0rd" xr:uid="{00000000-0004-0000-0B00-000005000000}"/>
  </hyperlinks>
  <pageMargins left="0.7" right="0.7" top="0.75" bottom="0.75" header="0.3" footer="0.3"/>
  <pageSetup orientation="portrait" horizontalDpi="4294967295" verticalDpi="4294967295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2"/>
  <sheetViews>
    <sheetView workbookViewId="0">
      <selection activeCell="D2" sqref="D2:D8"/>
    </sheetView>
  </sheetViews>
  <sheetFormatPr defaultRowHeight="15" x14ac:dyDescent="0.25"/>
  <cols>
    <col min="1" max="1" width="29.85546875" bestFit="1" customWidth="1"/>
    <col min="2" max="2" width="8.7109375" bestFit="1" customWidth="1"/>
    <col min="3" max="3" width="20.710937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11.85546875" bestFit="1" customWidth="1"/>
    <col min="13" max="13" width="16.28515625" bestFit="1" customWidth="1"/>
  </cols>
  <sheetData>
    <row r="1" spans="1:13" ht="15.75" thickBot="1" x14ac:dyDescent="0.3">
      <c r="A1" s="13" t="s">
        <v>33</v>
      </c>
      <c r="B1" s="14" t="s">
        <v>34</v>
      </c>
      <c r="C1" s="14" t="s">
        <v>43</v>
      </c>
      <c r="D1" s="14" t="s">
        <v>44</v>
      </c>
      <c r="E1" s="14" t="s">
        <v>8</v>
      </c>
      <c r="F1" s="14" t="s">
        <v>9</v>
      </c>
      <c r="G1" s="14" t="s">
        <v>46</v>
      </c>
      <c r="H1" s="14" t="s">
        <v>47</v>
      </c>
      <c r="I1" s="14" t="s">
        <v>12</v>
      </c>
      <c r="J1" s="14" t="s">
        <v>49</v>
      </c>
      <c r="K1" s="14" t="s">
        <v>51</v>
      </c>
      <c r="L1" s="14" t="s">
        <v>52</v>
      </c>
      <c r="M1" s="15" t="s">
        <v>54</v>
      </c>
    </row>
    <row r="2" spans="1:13" x14ac:dyDescent="0.25">
      <c r="A2" s="11" t="s">
        <v>121</v>
      </c>
      <c r="B2" s="11">
        <v>1</v>
      </c>
      <c r="C2" s="11" t="s">
        <v>103</v>
      </c>
      <c r="D2" s="5" t="s">
        <v>329</v>
      </c>
      <c r="E2" s="12" t="s">
        <v>45</v>
      </c>
      <c r="F2" s="11">
        <v>1173782</v>
      </c>
      <c r="G2" s="11">
        <v>1155</v>
      </c>
      <c r="H2" s="11" t="s">
        <v>24</v>
      </c>
      <c r="I2" s="11">
        <v>1000</v>
      </c>
      <c r="J2" s="11" t="s">
        <v>25</v>
      </c>
      <c r="K2" s="11" t="s">
        <v>25</v>
      </c>
      <c r="L2" s="11" t="s">
        <v>120</v>
      </c>
      <c r="M2" s="11"/>
    </row>
    <row r="3" spans="1:13" x14ac:dyDescent="0.25">
      <c r="A3" s="7"/>
      <c r="B3" s="7"/>
      <c r="C3" s="7"/>
      <c r="D3" s="5" t="s">
        <v>329</v>
      </c>
      <c r="E3" s="9"/>
      <c r="F3" s="7"/>
      <c r="G3" s="7"/>
      <c r="H3" s="7"/>
      <c r="I3" s="7"/>
      <c r="J3" s="7"/>
      <c r="K3" s="7"/>
      <c r="L3" s="7"/>
      <c r="M3" s="7"/>
    </row>
    <row r="4" spans="1:13" x14ac:dyDescent="0.25">
      <c r="A4" s="7"/>
      <c r="B4" s="7"/>
      <c r="C4" s="7"/>
      <c r="D4" s="5" t="s">
        <v>329</v>
      </c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7"/>
      <c r="B5" s="7"/>
      <c r="C5" s="7"/>
      <c r="D5" s="5" t="s">
        <v>329</v>
      </c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/>
      <c r="B6" s="7"/>
      <c r="C6" s="7"/>
      <c r="D6" s="5" t="s">
        <v>329</v>
      </c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7"/>
      <c r="B7" s="7"/>
      <c r="C7" s="7"/>
      <c r="D7" s="5" t="s">
        <v>329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/>
      <c r="B8" s="7"/>
      <c r="C8" s="7"/>
      <c r="D8" s="5" t="s">
        <v>329</v>
      </c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hyperlinks>
    <hyperlink ref="E2" r:id="rId1" display="P@ssw0rd" xr:uid="{00000000-0004-0000-0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>
      <selection activeCell="D2" sqref="D2:D8"/>
    </sheetView>
  </sheetViews>
  <sheetFormatPr defaultRowHeight="15" x14ac:dyDescent="0.25"/>
  <cols>
    <col min="1" max="1" width="39.7109375" bestFit="1" customWidth="1"/>
    <col min="2" max="2" width="8.7109375" bestFit="1" customWidth="1"/>
    <col min="3" max="3" width="19.28515625" bestFit="1" customWidth="1"/>
    <col min="4" max="4" width="23.5703125" bestFit="1" customWidth="1"/>
    <col min="5" max="5" width="14.28515625" bestFit="1" customWidth="1"/>
    <col min="6" max="6" width="15.5703125" bestFit="1" customWidth="1"/>
    <col min="7" max="7" width="11.28515625" bestFit="1" customWidth="1"/>
    <col min="8" max="8" width="12.5703125" bestFit="1" customWidth="1"/>
    <col min="9" max="9" width="8.140625" bestFit="1" customWidth="1"/>
    <col min="10" max="10" width="10.85546875" bestFit="1" customWidth="1"/>
    <col min="11" max="11" width="13.42578125" bestFit="1" customWidth="1"/>
    <col min="12" max="12" width="9.7109375" bestFit="1" customWidth="1"/>
    <col min="13" max="13" width="16.28515625" bestFit="1" customWidth="1"/>
  </cols>
  <sheetData>
    <row r="1" spans="1:13" ht="15.75" thickBot="1" x14ac:dyDescent="0.3">
      <c r="A1" s="13" t="s">
        <v>33</v>
      </c>
      <c r="B1" s="14" t="s">
        <v>34</v>
      </c>
      <c r="C1" s="41" t="s">
        <v>43</v>
      </c>
      <c r="D1" s="41" t="s">
        <v>44</v>
      </c>
      <c r="E1" s="14" t="s">
        <v>8</v>
      </c>
      <c r="F1" s="14" t="s">
        <v>9</v>
      </c>
      <c r="G1" s="14" t="s">
        <v>46</v>
      </c>
      <c r="H1" s="14" t="s">
        <v>47</v>
      </c>
      <c r="I1" s="14" t="s">
        <v>12</v>
      </c>
      <c r="J1" s="14" t="s">
        <v>49</v>
      </c>
      <c r="K1" s="14" t="s">
        <v>51</v>
      </c>
      <c r="L1" s="14" t="s">
        <v>52</v>
      </c>
      <c r="M1" s="15" t="s">
        <v>54</v>
      </c>
    </row>
    <row r="2" spans="1:13" x14ac:dyDescent="0.25">
      <c r="A2" s="7" t="s">
        <v>163</v>
      </c>
      <c r="B2" s="11">
        <v>1</v>
      </c>
      <c r="C2" s="51" t="s">
        <v>103</v>
      </c>
      <c r="D2" s="5" t="s">
        <v>329</v>
      </c>
      <c r="E2" s="12" t="s">
        <v>45</v>
      </c>
      <c r="F2" s="11">
        <v>1173782</v>
      </c>
      <c r="G2" s="11">
        <v>1155</v>
      </c>
      <c r="H2" s="11" t="s">
        <v>24</v>
      </c>
      <c r="I2" s="11">
        <v>100</v>
      </c>
      <c r="J2" s="11" t="s">
        <v>25</v>
      </c>
      <c r="K2" s="11" t="s">
        <v>25</v>
      </c>
      <c r="L2" s="11" t="s">
        <v>120</v>
      </c>
      <c r="M2" s="11"/>
    </row>
    <row r="3" spans="1:13" x14ac:dyDescent="0.25">
      <c r="A3" s="7" t="s">
        <v>163</v>
      </c>
      <c r="B3" s="7">
        <v>2</v>
      </c>
      <c r="C3" s="51" t="s">
        <v>103</v>
      </c>
      <c r="D3" s="5" t="s">
        <v>329</v>
      </c>
      <c r="E3" s="12" t="s">
        <v>45</v>
      </c>
      <c r="F3" s="11">
        <v>62239543269</v>
      </c>
      <c r="G3" s="11">
        <v>255005</v>
      </c>
      <c r="H3" s="11" t="s">
        <v>24</v>
      </c>
      <c r="I3" s="11">
        <v>200</v>
      </c>
      <c r="J3" s="11" t="s">
        <v>25</v>
      </c>
      <c r="K3" s="11" t="s">
        <v>25</v>
      </c>
      <c r="L3" s="11" t="s">
        <v>120</v>
      </c>
      <c r="M3" s="11"/>
    </row>
    <row r="4" spans="1:13" x14ac:dyDescent="0.25">
      <c r="A4" s="7" t="s">
        <v>163</v>
      </c>
      <c r="B4" s="7">
        <v>3</v>
      </c>
      <c r="C4" s="51" t="s">
        <v>103</v>
      </c>
      <c r="D4" s="5" t="s">
        <v>329</v>
      </c>
      <c r="E4" s="12" t="s">
        <v>45</v>
      </c>
      <c r="F4" s="11">
        <v>1173782</v>
      </c>
      <c r="G4" s="11">
        <v>1155</v>
      </c>
      <c r="H4" s="11" t="s">
        <v>24</v>
      </c>
      <c r="I4" s="11">
        <v>300</v>
      </c>
      <c r="J4" s="11" t="s">
        <v>25</v>
      </c>
      <c r="K4" s="11" t="s">
        <v>25</v>
      </c>
      <c r="L4" s="11" t="s">
        <v>120</v>
      </c>
      <c r="M4" s="11"/>
    </row>
    <row r="5" spans="1:13" x14ac:dyDescent="0.25">
      <c r="A5" s="7" t="s">
        <v>163</v>
      </c>
      <c r="B5" s="7">
        <v>4</v>
      </c>
      <c r="C5" s="51" t="s">
        <v>103</v>
      </c>
      <c r="D5" s="5" t="s">
        <v>329</v>
      </c>
      <c r="E5" s="12" t="s">
        <v>45</v>
      </c>
      <c r="F5" s="11">
        <v>62239543269</v>
      </c>
      <c r="G5" s="11">
        <v>255005</v>
      </c>
      <c r="H5" s="11" t="s">
        <v>24</v>
      </c>
      <c r="I5" s="11">
        <v>400</v>
      </c>
      <c r="J5" s="11" t="s">
        <v>25</v>
      </c>
      <c r="K5" s="11" t="s">
        <v>25</v>
      </c>
      <c r="L5" s="11" t="s">
        <v>120</v>
      </c>
      <c r="M5" s="11"/>
    </row>
    <row r="6" spans="1:13" x14ac:dyDescent="0.25">
      <c r="A6" s="7" t="s">
        <v>163</v>
      </c>
      <c r="B6" s="7">
        <v>5</v>
      </c>
      <c r="C6" s="51" t="s">
        <v>103</v>
      </c>
      <c r="D6" s="5" t="s">
        <v>329</v>
      </c>
      <c r="E6" s="12" t="s">
        <v>45</v>
      </c>
      <c r="F6" s="11">
        <v>1173782</v>
      </c>
      <c r="G6" s="11">
        <v>1155</v>
      </c>
      <c r="H6" s="11" t="s">
        <v>24</v>
      </c>
      <c r="I6" s="11">
        <v>500</v>
      </c>
      <c r="J6" s="11" t="s">
        <v>25</v>
      </c>
      <c r="K6" s="11" t="s">
        <v>25</v>
      </c>
      <c r="L6" s="11" t="s">
        <v>120</v>
      </c>
      <c r="M6" s="11"/>
    </row>
    <row r="7" spans="1:13" x14ac:dyDescent="0.25">
      <c r="A7" s="7" t="s">
        <v>163</v>
      </c>
      <c r="B7" s="7">
        <v>6</v>
      </c>
      <c r="C7" s="51" t="s">
        <v>103</v>
      </c>
      <c r="D7" s="5" t="s">
        <v>329</v>
      </c>
      <c r="E7" s="12" t="s">
        <v>45</v>
      </c>
      <c r="F7" s="11">
        <v>62239543269</v>
      </c>
      <c r="G7" s="11">
        <v>255005</v>
      </c>
      <c r="H7" s="11" t="s">
        <v>24</v>
      </c>
      <c r="I7" s="11">
        <v>600</v>
      </c>
      <c r="J7" s="11" t="s">
        <v>25</v>
      </c>
      <c r="K7" s="11" t="s">
        <v>25</v>
      </c>
      <c r="L7" s="11" t="s">
        <v>120</v>
      </c>
      <c r="M7" s="11"/>
    </row>
    <row r="8" spans="1:13" x14ac:dyDescent="0.25">
      <c r="A8" s="7"/>
      <c r="B8" s="7"/>
      <c r="C8" s="7"/>
      <c r="D8" s="5" t="s">
        <v>329</v>
      </c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hyperlinks>
    <hyperlink ref="E2" r:id="rId1" display="P@ssw0rd" xr:uid="{00000000-0004-0000-0D00-000000000000}"/>
    <hyperlink ref="E3" r:id="rId2" display="P@ssw0rd" xr:uid="{00000000-0004-0000-0D00-000001000000}"/>
    <hyperlink ref="E4" r:id="rId3" display="P@ssw0rd" xr:uid="{00000000-0004-0000-0D00-000002000000}"/>
    <hyperlink ref="E5" r:id="rId4" display="P@ssw0rd" xr:uid="{00000000-0004-0000-0D00-000003000000}"/>
    <hyperlink ref="E6" r:id="rId5" display="P@ssw0rd" xr:uid="{00000000-0004-0000-0D00-000004000000}"/>
    <hyperlink ref="E7" r:id="rId6" display="P@ssw0rd" xr:uid="{00000000-0004-0000-0D00-000005000000}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2"/>
  <sheetViews>
    <sheetView workbookViewId="0">
      <selection activeCell="E2" sqref="E2:E8"/>
    </sheetView>
  </sheetViews>
  <sheetFormatPr defaultRowHeight="15" x14ac:dyDescent="0.25"/>
  <cols>
    <col min="1" max="1" width="39.7109375" bestFit="1" customWidth="1"/>
    <col min="4" max="4" width="19.28515625" bestFit="1" customWidth="1"/>
    <col min="5" max="5" width="23.5703125" bestFit="1" customWidth="1"/>
    <col min="14" max="14" width="16.28515625" bestFit="1" customWidth="1"/>
  </cols>
  <sheetData>
    <row r="1" spans="1:14" ht="15.75" thickBot="1" x14ac:dyDescent="0.3">
      <c r="A1" s="13" t="s">
        <v>33</v>
      </c>
      <c r="B1" s="14" t="s">
        <v>34</v>
      </c>
      <c r="C1" s="14" t="s">
        <v>141</v>
      </c>
      <c r="D1" s="41" t="s">
        <v>43</v>
      </c>
      <c r="E1" s="14" t="s">
        <v>44</v>
      </c>
      <c r="F1" s="14" t="s">
        <v>8</v>
      </c>
      <c r="G1" s="14" t="s">
        <v>9</v>
      </c>
      <c r="H1" s="14" t="s">
        <v>46</v>
      </c>
      <c r="I1" s="14" t="s">
        <v>47</v>
      </c>
      <c r="J1" s="14" t="s">
        <v>12</v>
      </c>
      <c r="K1" s="14" t="s">
        <v>49</v>
      </c>
      <c r="L1" s="14" t="s">
        <v>51</v>
      </c>
      <c r="M1" s="14" t="s">
        <v>52</v>
      </c>
      <c r="N1" s="15" t="s">
        <v>54</v>
      </c>
    </row>
    <row r="2" spans="1:14" x14ac:dyDescent="0.25">
      <c r="A2" s="7" t="s">
        <v>162</v>
      </c>
      <c r="B2" s="11">
        <v>1</v>
      </c>
      <c r="C2" s="11">
        <v>1</v>
      </c>
      <c r="D2" s="51" t="s">
        <v>103</v>
      </c>
      <c r="E2" s="5" t="s">
        <v>329</v>
      </c>
      <c r="F2" s="12" t="s">
        <v>45</v>
      </c>
      <c r="G2" s="11">
        <v>1173782</v>
      </c>
      <c r="H2" s="11">
        <v>1155</v>
      </c>
      <c r="I2" s="11" t="s">
        <v>24</v>
      </c>
      <c r="J2" s="11">
        <v>100</v>
      </c>
      <c r="K2" s="11" t="s">
        <v>25</v>
      </c>
      <c r="L2" s="11" t="s">
        <v>25</v>
      </c>
      <c r="M2" s="11" t="s">
        <v>120</v>
      </c>
      <c r="N2" s="11"/>
    </row>
    <row r="3" spans="1:14" x14ac:dyDescent="0.25">
      <c r="A3" s="7" t="s">
        <v>162</v>
      </c>
      <c r="B3" s="7">
        <v>1</v>
      </c>
      <c r="C3" s="11">
        <v>2</v>
      </c>
      <c r="D3" s="51" t="s">
        <v>103</v>
      </c>
      <c r="E3" s="5" t="s">
        <v>329</v>
      </c>
      <c r="F3" s="12" t="s">
        <v>45</v>
      </c>
      <c r="G3" s="11">
        <v>62239543269</v>
      </c>
      <c r="H3" s="11">
        <v>255005</v>
      </c>
      <c r="I3" s="11" t="s">
        <v>24</v>
      </c>
      <c r="J3" s="11">
        <v>200</v>
      </c>
      <c r="K3" s="11" t="s">
        <v>25</v>
      </c>
      <c r="L3" s="11" t="s">
        <v>25</v>
      </c>
      <c r="M3" s="11" t="s">
        <v>120</v>
      </c>
      <c r="N3" s="11"/>
    </row>
    <row r="4" spans="1:14" x14ac:dyDescent="0.25">
      <c r="A4" s="7" t="s">
        <v>162</v>
      </c>
      <c r="B4" s="7">
        <v>1</v>
      </c>
      <c r="C4" s="11">
        <v>3</v>
      </c>
      <c r="D4" s="51" t="s">
        <v>103</v>
      </c>
      <c r="E4" s="5" t="s">
        <v>329</v>
      </c>
      <c r="F4" s="12" t="s">
        <v>45</v>
      </c>
      <c r="G4" s="11">
        <v>1173782</v>
      </c>
      <c r="H4" s="11">
        <v>1155</v>
      </c>
      <c r="I4" s="11" t="s">
        <v>24</v>
      </c>
      <c r="J4" s="11">
        <v>300</v>
      </c>
      <c r="K4" s="11" t="s">
        <v>25</v>
      </c>
      <c r="L4" s="11" t="s">
        <v>25</v>
      </c>
      <c r="M4" s="11" t="s">
        <v>120</v>
      </c>
      <c r="N4" s="11"/>
    </row>
    <row r="5" spans="1:14" x14ac:dyDescent="0.25">
      <c r="A5" s="7" t="s">
        <v>162</v>
      </c>
      <c r="B5" s="7">
        <v>1</v>
      </c>
      <c r="C5" s="11">
        <v>4</v>
      </c>
      <c r="D5" s="51" t="s">
        <v>103</v>
      </c>
      <c r="E5" s="5" t="s">
        <v>329</v>
      </c>
      <c r="F5" s="12" t="s">
        <v>45</v>
      </c>
      <c r="G5" s="11">
        <v>62239543269</v>
      </c>
      <c r="H5" s="11">
        <v>255005</v>
      </c>
      <c r="I5" s="11" t="s">
        <v>24</v>
      </c>
      <c r="J5" s="11">
        <v>400</v>
      </c>
      <c r="K5" s="11" t="s">
        <v>25</v>
      </c>
      <c r="L5" s="11" t="s">
        <v>25</v>
      </c>
      <c r="M5" s="11" t="s">
        <v>120</v>
      </c>
      <c r="N5" s="11"/>
    </row>
    <row r="6" spans="1:14" x14ac:dyDescent="0.25">
      <c r="A6" s="7" t="s">
        <v>162</v>
      </c>
      <c r="B6" s="7">
        <v>1</v>
      </c>
      <c r="C6" s="11">
        <v>5</v>
      </c>
      <c r="D6" s="51" t="s">
        <v>103</v>
      </c>
      <c r="E6" s="5" t="s">
        <v>329</v>
      </c>
      <c r="F6" s="12" t="s">
        <v>45</v>
      </c>
      <c r="G6" s="11">
        <v>1173782</v>
      </c>
      <c r="H6" s="11">
        <v>1155</v>
      </c>
      <c r="I6" s="11" t="s">
        <v>24</v>
      </c>
      <c r="J6" s="11">
        <v>500</v>
      </c>
      <c r="K6" s="11" t="s">
        <v>25</v>
      </c>
      <c r="L6" s="11" t="s">
        <v>25</v>
      </c>
      <c r="M6" s="11" t="s">
        <v>120</v>
      </c>
      <c r="N6" s="11"/>
    </row>
    <row r="7" spans="1:14" x14ac:dyDescent="0.25">
      <c r="A7" s="7" t="s">
        <v>162</v>
      </c>
      <c r="B7" s="7">
        <v>1</v>
      </c>
      <c r="C7" s="11">
        <v>6</v>
      </c>
      <c r="D7" s="51" t="s">
        <v>103</v>
      </c>
      <c r="E7" s="5" t="s">
        <v>329</v>
      </c>
      <c r="F7" s="12" t="s">
        <v>45</v>
      </c>
      <c r="G7" s="11">
        <v>62239543269</v>
      </c>
      <c r="H7" s="11">
        <v>255005</v>
      </c>
      <c r="I7" s="11" t="s">
        <v>24</v>
      </c>
      <c r="J7" s="11">
        <v>600</v>
      </c>
      <c r="K7" s="11" t="s">
        <v>25</v>
      </c>
      <c r="L7" s="11" t="s">
        <v>25</v>
      </c>
      <c r="M7" s="11" t="s">
        <v>120</v>
      </c>
      <c r="N7" s="11"/>
    </row>
    <row r="8" spans="1:14" x14ac:dyDescent="0.25">
      <c r="A8" s="7"/>
      <c r="B8" s="7"/>
      <c r="C8" s="7"/>
      <c r="D8" s="7"/>
      <c r="E8" s="5" t="s">
        <v>329</v>
      </c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6" spans="1:14" x14ac:dyDescent="0.25">
      <c r="C16" s="46"/>
    </row>
    <row r="17" spans="3:3" x14ac:dyDescent="0.25">
      <c r="C17" s="44"/>
    </row>
    <row r="18" spans="3:3" x14ac:dyDescent="0.25">
      <c r="C18" s="45"/>
    </row>
    <row r="19" spans="3:3" x14ac:dyDescent="0.25">
      <c r="C19" s="44"/>
    </row>
    <row r="20" spans="3:3" x14ac:dyDescent="0.25">
      <c r="C20" s="45"/>
    </row>
    <row r="21" spans="3:3" x14ac:dyDescent="0.25">
      <c r="C21" s="44"/>
    </row>
    <row r="22" spans="3:3" x14ac:dyDescent="0.25">
      <c r="C22" s="45"/>
    </row>
  </sheetData>
  <hyperlinks>
    <hyperlink ref="F2" r:id="rId1" display="P@ssw0rd" xr:uid="{00000000-0004-0000-0E00-000000000000}"/>
    <hyperlink ref="F3" r:id="rId2" display="P@ssw0rd" xr:uid="{00000000-0004-0000-0E00-000001000000}"/>
    <hyperlink ref="F4" r:id="rId3" display="P@ssw0rd" xr:uid="{00000000-0004-0000-0E00-000002000000}"/>
    <hyperlink ref="F5" r:id="rId4" display="P@ssw0rd" xr:uid="{00000000-0004-0000-0E00-000003000000}"/>
    <hyperlink ref="F6" r:id="rId5" display="P@ssw0rd" xr:uid="{00000000-0004-0000-0E00-000004000000}"/>
    <hyperlink ref="F7" r:id="rId6" display="P@ssw0rd" xr:uid="{00000000-0004-0000-0E00-000005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workbookViewId="0">
      <selection activeCell="C18" sqref="C18"/>
    </sheetView>
  </sheetViews>
  <sheetFormatPr defaultRowHeight="15" x14ac:dyDescent="0.25"/>
  <cols>
    <col min="1" max="1" width="28.5703125" bestFit="1" customWidth="1"/>
    <col min="2" max="2" width="8.7109375" bestFit="1" customWidth="1"/>
    <col min="3" max="3" width="12.85546875" bestFit="1" customWidth="1"/>
    <col min="4" max="4" width="23.42578125" bestFit="1" customWidth="1"/>
    <col min="5" max="5" width="36.85546875" bestFit="1" customWidth="1"/>
    <col min="6" max="6" width="23.5703125" bestFit="1" customWidth="1"/>
    <col min="7" max="7" width="14.28515625" bestFit="1" customWidth="1"/>
    <col min="8" max="8" width="15.5703125" bestFit="1" customWidth="1"/>
    <col min="9" max="9" width="11.28515625" bestFit="1" customWidth="1"/>
    <col min="10" max="10" width="12.5703125" bestFit="1" customWidth="1"/>
    <col min="11" max="11" width="8.140625" bestFit="1" customWidth="1"/>
    <col min="12" max="12" width="10.85546875" bestFit="1" customWidth="1"/>
    <col min="13" max="13" width="13.42578125" bestFit="1" customWidth="1"/>
    <col min="14" max="14" width="11.85546875" bestFit="1" customWidth="1"/>
    <col min="15" max="15" width="16.28515625" bestFit="1" customWidth="1"/>
  </cols>
  <sheetData>
    <row r="1" spans="1:7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86" t="s">
        <v>135</v>
      </c>
      <c r="F1" s="15" t="s">
        <v>44</v>
      </c>
    </row>
    <row r="2" spans="1:7" x14ac:dyDescent="0.25">
      <c r="A2" s="11" t="s">
        <v>56</v>
      </c>
      <c r="B2" s="11">
        <v>1</v>
      </c>
      <c r="C2" s="11" t="s">
        <v>41</v>
      </c>
      <c r="D2" s="5" t="s">
        <v>19</v>
      </c>
      <c r="E2" s="61" t="s">
        <v>136</v>
      </c>
      <c r="F2" s="5" t="s">
        <v>329</v>
      </c>
      <c r="G2" s="4"/>
    </row>
    <row r="3" spans="1:7" x14ac:dyDescent="0.25">
      <c r="A3" s="7"/>
      <c r="B3" s="7"/>
      <c r="C3" s="7"/>
      <c r="D3" s="7"/>
      <c r="E3" s="35"/>
      <c r="F3" s="5" t="s">
        <v>329</v>
      </c>
    </row>
    <row r="4" spans="1:7" x14ac:dyDescent="0.25">
      <c r="A4" s="7"/>
      <c r="B4" s="7"/>
      <c r="C4" s="7"/>
      <c r="D4" s="7"/>
      <c r="E4" s="37"/>
      <c r="F4" s="5" t="s">
        <v>329</v>
      </c>
    </row>
    <row r="5" spans="1:7" x14ac:dyDescent="0.25">
      <c r="A5" s="7"/>
      <c r="B5" s="7"/>
      <c r="C5" s="7"/>
      <c r="D5" s="7"/>
      <c r="E5" s="36"/>
      <c r="F5" s="5" t="s">
        <v>329</v>
      </c>
    </row>
    <row r="6" spans="1:7" x14ac:dyDescent="0.25">
      <c r="A6" s="7"/>
      <c r="B6" s="7"/>
      <c r="C6" s="7"/>
      <c r="D6" s="7"/>
      <c r="E6" s="37"/>
      <c r="F6" s="5" t="s">
        <v>329</v>
      </c>
    </row>
    <row r="7" spans="1:7" x14ac:dyDescent="0.25">
      <c r="A7" s="7"/>
      <c r="B7" s="7"/>
      <c r="C7" s="7"/>
      <c r="D7" s="7"/>
      <c r="E7" s="36"/>
      <c r="F7" s="5" t="s">
        <v>329</v>
      </c>
    </row>
    <row r="8" spans="1:7" x14ac:dyDescent="0.25">
      <c r="A8" s="7"/>
      <c r="B8" s="7"/>
      <c r="C8" s="7"/>
      <c r="D8" s="7"/>
      <c r="E8" s="7"/>
      <c r="F8" s="5" t="s">
        <v>329</v>
      </c>
    </row>
    <row r="9" spans="1:7" x14ac:dyDescent="0.25">
      <c r="A9" s="7"/>
      <c r="B9" s="7"/>
      <c r="C9" s="7"/>
      <c r="D9" s="7"/>
      <c r="F9" s="7"/>
    </row>
    <row r="10" spans="1:7" x14ac:dyDescent="0.25">
      <c r="A10" s="7"/>
      <c r="B10" s="7"/>
      <c r="C10" s="7"/>
      <c r="D10" s="7"/>
      <c r="E10" s="7"/>
      <c r="F10" s="7"/>
    </row>
    <row r="11" spans="1:7" x14ac:dyDescent="0.25">
      <c r="E11" s="9"/>
    </row>
    <row r="12" spans="1:7" x14ac:dyDescent="0.25">
      <c r="E12" s="61"/>
    </row>
    <row r="13" spans="1:7" x14ac:dyDescent="0.25">
      <c r="E13" s="61"/>
    </row>
    <row r="14" spans="1:7" x14ac:dyDescent="0.25">
      <c r="E14" s="61"/>
    </row>
    <row r="15" spans="1:7" x14ac:dyDescent="0.25">
      <c r="E15" s="61"/>
    </row>
    <row r="16" spans="1:7" x14ac:dyDescent="0.25">
      <c r="E16" s="6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0"/>
  <sheetViews>
    <sheetView workbookViewId="0">
      <selection activeCell="F2" sqref="F2:F8"/>
    </sheetView>
  </sheetViews>
  <sheetFormatPr defaultRowHeight="15" x14ac:dyDescent="0.25"/>
  <cols>
    <col min="1" max="1" width="29.425781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0.7109375" customWidth="1"/>
    <col min="6" max="6" width="23.5703125" bestFit="1" customWidth="1"/>
  </cols>
  <sheetData>
    <row r="1" spans="1:6" ht="15.75" thickBot="1" x14ac:dyDescent="0.3">
      <c r="A1" s="13" t="s">
        <v>33</v>
      </c>
      <c r="B1" s="14" t="s">
        <v>34</v>
      </c>
      <c r="C1" s="14" t="s">
        <v>40</v>
      </c>
      <c r="D1" s="41" t="s">
        <v>43</v>
      </c>
      <c r="E1" s="41" t="s">
        <v>135</v>
      </c>
      <c r="F1" s="15" t="s">
        <v>44</v>
      </c>
    </row>
    <row r="2" spans="1:6" x14ac:dyDescent="0.25">
      <c r="A2" s="11" t="s">
        <v>148</v>
      </c>
      <c r="B2" s="11">
        <v>1</v>
      </c>
      <c r="C2" s="11" t="s">
        <v>41</v>
      </c>
      <c r="D2" s="39" t="s">
        <v>19</v>
      </c>
      <c r="E2" s="39" t="s">
        <v>136</v>
      </c>
      <c r="F2" s="5" t="s">
        <v>329</v>
      </c>
    </row>
    <row r="3" spans="1:6" x14ac:dyDescent="0.25">
      <c r="A3" s="11" t="s">
        <v>148</v>
      </c>
      <c r="B3" s="11">
        <v>2</v>
      </c>
      <c r="C3" s="7" t="s">
        <v>42</v>
      </c>
      <c r="D3" s="40" t="s">
        <v>103</v>
      </c>
      <c r="E3" s="40"/>
      <c r="F3" s="5" t="s">
        <v>329</v>
      </c>
    </row>
    <row r="4" spans="1:6" x14ac:dyDescent="0.25">
      <c r="A4" s="11" t="s">
        <v>148</v>
      </c>
      <c r="B4" s="11">
        <v>3</v>
      </c>
      <c r="C4" s="11" t="s">
        <v>41</v>
      </c>
      <c r="D4" s="39" t="s">
        <v>19</v>
      </c>
      <c r="E4" s="39" t="s">
        <v>136</v>
      </c>
      <c r="F4" s="5" t="s">
        <v>329</v>
      </c>
    </row>
    <row r="5" spans="1:6" x14ac:dyDescent="0.25">
      <c r="A5" s="11" t="s">
        <v>148</v>
      </c>
      <c r="B5" s="11">
        <v>4</v>
      </c>
      <c r="C5" s="7" t="s">
        <v>42</v>
      </c>
      <c r="D5" s="40" t="s">
        <v>103</v>
      </c>
      <c r="E5" s="40"/>
      <c r="F5" s="5" t="s">
        <v>329</v>
      </c>
    </row>
    <row r="6" spans="1:6" x14ac:dyDescent="0.25">
      <c r="A6" s="11" t="s">
        <v>148</v>
      </c>
      <c r="B6" s="11">
        <v>5</v>
      </c>
      <c r="C6" s="11" t="s">
        <v>41</v>
      </c>
      <c r="D6" s="39" t="s">
        <v>19</v>
      </c>
      <c r="E6" s="39" t="s">
        <v>136</v>
      </c>
      <c r="F6" s="5" t="s">
        <v>329</v>
      </c>
    </row>
    <row r="7" spans="1:6" x14ac:dyDescent="0.25">
      <c r="A7" s="11" t="s">
        <v>148</v>
      </c>
      <c r="B7" s="11">
        <v>6</v>
      </c>
      <c r="C7" s="7" t="s">
        <v>42</v>
      </c>
      <c r="D7" s="40" t="s">
        <v>103</v>
      </c>
      <c r="E7" s="40"/>
      <c r="F7" s="5" t="s">
        <v>329</v>
      </c>
    </row>
    <row r="8" spans="1:6" x14ac:dyDescent="0.25">
      <c r="A8" s="7"/>
      <c r="B8" s="7"/>
      <c r="C8" s="7"/>
      <c r="D8" s="7"/>
      <c r="E8" s="7"/>
      <c r="F8" s="5" t="s">
        <v>329</v>
      </c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2"/>
  <sheetViews>
    <sheetView workbookViewId="0">
      <selection activeCell="G2" sqref="G2:G8"/>
    </sheetView>
  </sheetViews>
  <sheetFormatPr defaultRowHeight="15" x14ac:dyDescent="0.25"/>
  <cols>
    <col min="1" max="1" width="29.42578125" bestFit="1" customWidth="1"/>
    <col min="4" max="4" width="12.85546875" bestFit="1" customWidth="1"/>
    <col min="5" max="5" width="20.7109375" bestFit="1" customWidth="1"/>
    <col min="6" max="6" width="20.7109375" customWidth="1"/>
    <col min="7" max="7" width="23.5703125" bestFit="1" customWidth="1"/>
  </cols>
  <sheetData>
    <row r="1" spans="1:7" ht="15.75" thickBot="1" x14ac:dyDescent="0.3">
      <c r="A1" s="13" t="s">
        <v>33</v>
      </c>
      <c r="B1" s="14" t="s">
        <v>34</v>
      </c>
      <c r="C1" s="14" t="s">
        <v>141</v>
      </c>
      <c r="D1" s="14" t="s">
        <v>40</v>
      </c>
      <c r="E1" s="41" t="s">
        <v>43</v>
      </c>
      <c r="F1" s="41" t="s">
        <v>135</v>
      </c>
      <c r="G1" s="15" t="s">
        <v>44</v>
      </c>
    </row>
    <row r="2" spans="1:7" x14ac:dyDescent="0.25">
      <c r="A2" s="11" t="s">
        <v>147</v>
      </c>
      <c r="B2" s="11">
        <v>1</v>
      </c>
      <c r="C2" s="11">
        <v>1</v>
      </c>
      <c r="D2" s="11" t="s">
        <v>41</v>
      </c>
      <c r="E2" s="39" t="s">
        <v>19</v>
      </c>
      <c r="F2" s="39" t="s">
        <v>136</v>
      </c>
      <c r="G2" s="5" t="s">
        <v>329</v>
      </c>
    </row>
    <row r="3" spans="1:7" x14ac:dyDescent="0.25">
      <c r="A3" s="11" t="s">
        <v>147</v>
      </c>
      <c r="B3" s="11">
        <v>1</v>
      </c>
      <c r="C3" s="11">
        <v>2</v>
      </c>
      <c r="D3" s="7" t="s">
        <v>42</v>
      </c>
      <c r="E3" s="40" t="s">
        <v>103</v>
      </c>
      <c r="F3" s="40"/>
      <c r="G3" s="5" t="s">
        <v>329</v>
      </c>
    </row>
    <row r="4" spans="1:7" x14ac:dyDescent="0.25">
      <c r="A4" s="11" t="s">
        <v>147</v>
      </c>
      <c r="B4" s="11">
        <v>1</v>
      </c>
      <c r="C4" s="11">
        <v>3</v>
      </c>
      <c r="D4" s="11" t="s">
        <v>41</v>
      </c>
      <c r="E4" s="39" t="s">
        <v>19</v>
      </c>
      <c r="F4" s="39" t="s">
        <v>136</v>
      </c>
      <c r="G4" s="5" t="s">
        <v>329</v>
      </c>
    </row>
    <row r="5" spans="1:7" x14ac:dyDescent="0.25">
      <c r="A5" s="11" t="s">
        <v>147</v>
      </c>
      <c r="B5" s="11">
        <v>1</v>
      </c>
      <c r="C5" s="11">
        <v>4</v>
      </c>
      <c r="D5" s="7" t="s">
        <v>42</v>
      </c>
      <c r="E5" s="40" t="s">
        <v>103</v>
      </c>
      <c r="F5" s="40"/>
      <c r="G5" s="5" t="s">
        <v>329</v>
      </c>
    </row>
    <row r="6" spans="1:7" x14ac:dyDescent="0.25">
      <c r="A6" s="11" t="s">
        <v>147</v>
      </c>
      <c r="B6" s="11">
        <v>1</v>
      </c>
      <c r="C6" s="11">
        <v>5</v>
      </c>
      <c r="D6" s="11" t="s">
        <v>41</v>
      </c>
      <c r="E6" s="39" t="s">
        <v>19</v>
      </c>
      <c r="F6" s="39" t="s">
        <v>136</v>
      </c>
      <c r="G6" s="5" t="s">
        <v>329</v>
      </c>
    </row>
    <row r="7" spans="1:7" x14ac:dyDescent="0.25">
      <c r="A7" s="11" t="s">
        <v>147</v>
      </c>
      <c r="B7" s="11">
        <v>1</v>
      </c>
      <c r="C7" s="11">
        <v>6</v>
      </c>
      <c r="D7" s="7" t="s">
        <v>42</v>
      </c>
      <c r="E7" s="40" t="s">
        <v>103</v>
      </c>
      <c r="F7" s="40"/>
      <c r="G7" s="5" t="s">
        <v>329</v>
      </c>
    </row>
    <row r="8" spans="1:7" x14ac:dyDescent="0.25">
      <c r="A8" s="7"/>
      <c r="B8" s="7"/>
      <c r="C8" s="7"/>
      <c r="D8" s="7"/>
      <c r="E8" s="7"/>
      <c r="F8" s="7"/>
      <c r="G8" s="5" t="s">
        <v>329</v>
      </c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A10" s="7"/>
      <c r="B10" s="7"/>
      <c r="C10" s="7"/>
      <c r="D10" s="7"/>
      <c r="E10" s="7"/>
      <c r="F10" s="7"/>
      <c r="G10" s="7"/>
    </row>
    <row r="16" spans="1:7" x14ac:dyDescent="0.25">
      <c r="A16" s="46"/>
      <c r="B16" s="46"/>
      <c r="C16" s="46"/>
      <c r="D16" s="42"/>
    </row>
    <row r="17" spans="1:4" x14ac:dyDescent="0.25">
      <c r="A17" s="42"/>
      <c r="B17" s="44"/>
      <c r="C17" s="44"/>
      <c r="D17" s="42"/>
    </row>
    <row r="18" spans="1:4" x14ac:dyDescent="0.25">
      <c r="A18" s="42"/>
      <c r="B18" s="45"/>
      <c r="C18" s="45"/>
      <c r="D18" s="42"/>
    </row>
    <row r="19" spans="1:4" x14ac:dyDescent="0.25">
      <c r="A19" s="42"/>
      <c r="B19" s="44"/>
      <c r="C19" s="44"/>
      <c r="D19" s="42"/>
    </row>
    <row r="20" spans="1:4" x14ac:dyDescent="0.25">
      <c r="A20" s="42"/>
      <c r="B20" s="45"/>
      <c r="C20" s="45"/>
      <c r="D20" s="42"/>
    </row>
    <row r="21" spans="1:4" x14ac:dyDescent="0.25">
      <c r="A21" s="42"/>
      <c r="B21" s="44"/>
      <c r="C21" s="44"/>
      <c r="D21" s="42"/>
    </row>
    <row r="22" spans="1:4" x14ac:dyDescent="0.25">
      <c r="A22" s="42"/>
      <c r="B22" s="45"/>
      <c r="C22" s="45"/>
      <c r="D22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"/>
  <sheetViews>
    <sheetView workbookViewId="0">
      <selection activeCell="D2" sqref="D2:D8"/>
    </sheetView>
  </sheetViews>
  <sheetFormatPr defaultRowHeight="15" x14ac:dyDescent="0.25"/>
  <cols>
    <col min="1" max="1" width="22.28515625" bestFit="1" customWidth="1"/>
    <col min="2" max="2" width="8.7109375" bestFit="1" customWidth="1"/>
    <col min="3" max="3" width="20.7109375" bestFit="1" customWidth="1"/>
    <col min="4" max="4" width="23.5703125" bestFit="1" customWidth="1"/>
  </cols>
  <sheetData>
    <row r="1" spans="1:4" ht="15.75" thickBot="1" x14ac:dyDescent="0.3">
      <c r="A1" s="13" t="s">
        <v>33</v>
      </c>
      <c r="B1" s="14" t="s">
        <v>34</v>
      </c>
      <c r="C1" s="14" t="s">
        <v>43</v>
      </c>
      <c r="D1" s="15" t="s">
        <v>44</v>
      </c>
    </row>
    <row r="2" spans="1:4" x14ac:dyDescent="0.25">
      <c r="A2" s="11" t="s">
        <v>122</v>
      </c>
      <c r="B2" s="11">
        <v>1</v>
      </c>
      <c r="C2" s="11" t="s">
        <v>103</v>
      </c>
      <c r="D2" s="5" t="s">
        <v>329</v>
      </c>
    </row>
    <row r="3" spans="1:4" x14ac:dyDescent="0.25">
      <c r="A3" s="7"/>
      <c r="B3" s="7"/>
      <c r="C3" s="7"/>
      <c r="D3" s="5" t="s">
        <v>329</v>
      </c>
    </row>
    <row r="4" spans="1:4" x14ac:dyDescent="0.25">
      <c r="A4" s="7"/>
      <c r="B4" s="7"/>
      <c r="C4" s="7"/>
      <c r="D4" s="5" t="s">
        <v>329</v>
      </c>
    </row>
    <row r="5" spans="1:4" x14ac:dyDescent="0.25">
      <c r="A5" s="7"/>
      <c r="B5" s="7"/>
      <c r="C5" s="7"/>
      <c r="D5" s="5" t="s">
        <v>329</v>
      </c>
    </row>
    <row r="6" spans="1:4" x14ac:dyDescent="0.25">
      <c r="A6" s="7"/>
      <c r="B6" s="7"/>
      <c r="C6" s="7"/>
      <c r="D6" s="5" t="s">
        <v>329</v>
      </c>
    </row>
    <row r="7" spans="1:4" x14ac:dyDescent="0.25">
      <c r="A7" s="7"/>
      <c r="B7" s="7"/>
      <c r="C7" s="7"/>
      <c r="D7" s="5" t="s">
        <v>329</v>
      </c>
    </row>
    <row r="8" spans="1:4" x14ac:dyDescent="0.25">
      <c r="A8" s="7"/>
      <c r="B8" s="7"/>
      <c r="C8" s="7"/>
      <c r="D8" s="5" t="s">
        <v>329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"/>
  <sheetViews>
    <sheetView workbookViewId="0">
      <selection activeCell="D2" sqref="D2:D8"/>
    </sheetView>
  </sheetViews>
  <sheetFormatPr defaultRowHeight="15" x14ac:dyDescent="0.25"/>
  <cols>
    <col min="1" max="1" width="33.28515625" bestFit="1" customWidth="1"/>
    <col min="2" max="2" width="8.7109375" bestFit="1" customWidth="1"/>
    <col min="3" max="3" width="17.5703125" bestFit="1" customWidth="1"/>
    <col min="4" max="4" width="23.5703125" bestFit="1" customWidth="1"/>
  </cols>
  <sheetData>
    <row r="1" spans="1:4" ht="15.75" thickBot="1" x14ac:dyDescent="0.3">
      <c r="A1" s="13" t="s">
        <v>33</v>
      </c>
      <c r="B1" s="14" t="s">
        <v>34</v>
      </c>
      <c r="C1" s="14" t="s">
        <v>43</v>
      </c>
      <c r="D1" s="15" t="s">
        <v>44</v>
      </c>
    </row>
    <row r="2" spans="1:4" x14ac:dyDescent="0.25">
      <c r="A2" s="11" t="s">
        <v>161</v>
      </c>
      <c r="B2" s="11">
        <v>1</v>
      </c>
      <c r="C2" s="11" t="s">
        <v>103</v>
      </c>
      <c r="D2" s="5" t="s">
        <v>329</v>
      </c>
    </row>
    <row r="3" spans="1:4" x14ac:dyDescent="0.25">
      <c r="A3" s="11" t="s">
        <v>161</v>
      </c>
      <c r="B3" s="11">
        <v>2</v>
      </c>
      <c r="C3" s="11" t="s">
        <v>103</v>
      </c>
      <c r="D3" s="5" t="s">
        <v>329</v>
      </c>
    </row>
    <row r="4" spans="1:4" x14ac:dyDescent="0.25">
      <c r="A4" s="11" t="s">
        <v>161</v>
      </c>
      <c r="B4" s="11">
        <v>3</v>
      </c>
      <c r="C4" s="11" t="s">
        <v>103</v>
      </c>
      <c r="D4" s="5" t="s">
        <v>329</v>
      </c>
    </row>
    <row r="5" spans="1:4" x14ac:dyDescent="0.25">
      <c r="A5" s="11" t="s">
        <v>161</v>
      </c>
      <c r="B5" s="11">
        <v>4</v>
      </c>
      <c r="C5" s="11" t="s">
        <v>103</v>
      </c>
      <c r="D5" s="5" t="s">
        <v>329</v>
      </c>
    </row>
    <row r="6" spans="1:4" x14ac:dyDescent="0.25">
      <c r="A6" s="11" t="s">
        <v>161</v>
      </c>
      <c r="B6" s="11">
        <v>5</v>
      </c>
      <c r="C6" s="11" t="s">
        <v>103</v>
      </c>
      <c r="D6" s="5" t="s">
        <v>329</v>
      </c>
    </row>
    <row r="7" spans="1:4" x14ac:dyDescent="0.25">
      <c r="A7" s="11" t="s">
        <v>161</v>
      </c>
      <c r="B7" s="11">
        <v>6</v>
      </c>
      <c r="C7" s="11" t="s">
        <v>103</v>
      </c>
      <c r="D7" s="5" t="s">
        <v>329</v>
      </c>
    </row>
    <row r="8" spans="1:4" x14ac:dyDescent="0.25">
      <c r="A8" s="7"/>
      <c r="B8" s="7"/>
      <c r="C8" s="7"/>
      <c r="D8" s="5" t="s">
        <v>329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2"/>
  <sheetViews>
    <sheetView workbookViewId="0">
      <selection activeCell="E2" sqref="E2:E8"/>
    </sheetView>
  </sheetViews>
  <sheetFormatPr defaultRowHeight="15" x14ac:dyDescent="0.25"/>
  <cols>
    <col min="1" max="1" width="33.28515625" bestFit="1" customWidth="1"/>
    <col min="3" max="3" width="13.140625" bestFit="1" customWidth="1"/>
    <col min="4" max="4" width="17.5703125" bestFit="1" customWidth="1"/>
    <col min="5" max="5" width="25.5703125" bestFit="1" customWidth="1"/>
  </cols>
  <sheetData>
    <row r="1" spans="1:5" ht="15.75" thickBot="1" x14ac:dyDescent="0.3">
      <c r="A1" s="13" t="s">
        <v>33</v>
      </c>
      <c r="B1" s="14" t="s">
        <v>34</v>
      </c>
      <c r="C1" s="14" t="s">
        <v>141</v>
      </c>
      <c r="D1" s="14" t="s">
        <v>43</v>
      </c>
      <c r="E1" s="50" t="s">
        <v>44</v>
      </c>
    </row>
    <row r="2" spans="1:5" x14ac:dyDescent="0.25">
      <c r="A2" s="11" t="s">
        <v>160</v>
      </c>
      <c r="B2" s="11">
        <v>1</v>
      </c>
      <c r="C2" s="11">
        <v>1</v>
      </c>
      <c r="D2" s="11" t="s">
        <v>103</v>
      </c>
      <c r="E2" s="5" t="s">
        <v>329</v>
      </c>
    </row>
    <row r="3" spans="1:5" x14ac:dyDescent="0.25">
      <c r="A3" s="11" t="s">
        <v>160</v>
      </c>
      <c r="B3" s="11">
        <v>1</v>
      </c>
      <c r="C3" s="11">
        <v>2</v>
      </c>
      <c r="D3" s="11" t="s">
        <v>103</v>
      </c>
      <c r="E3" s="5" t="s">
        <v>329</v>
      </c>
    </row>
    <row r="4" spans="1:5" x14ac:dyDescent="0.25">
      <c r="A4" s="11" t="s">
        <v>160</v>
      </c>
      <c r="B4" s="11">
        <v>1</v>
      </c>
      <c r="C4" s="11">
        <v>3</v>
      </c>
      <c r="D4" s="11" t="s">
        <v>103</v>
      </c>
      <c r="E4" s="5" t="s">
        <v>329</v>
      </c>
    </row>
    <row r="5" spans="1:5" x14ac:dyDescent="0.25">
      <c r="A5" s="11" t="s">
        <v>160</v>
      </c>
      <c r="B5" s="11">
        <v>1</v>
      </c>
      <c r="C5" s="11">
        <v>4</v>
      </c>
      <c r="D5" s="11" t="s">
        <v>103</v>
      </c>
      <c r="E5" s="5" t="s">
        <v>329</v>
      </c>
    </row>
    <row r="6" spans="1:5" x14ac:dyDescent="0.25">
      <c r="A6" s="11" t="s">
        <v>160</v>
      </c>
      <c r="B6" s="11">
        <v>1</v>
      </c>
      <c r="C6" s="11">
        <v>5</v>
      </c>
      <c r="D6" s="11" t="s">
        <v>103</v>
      </c>
      <c r="E6" s="5" t="s">
        <v>329</v>
      </c>
    </row>
    <row r="7" spans="1:5" x14ac:dyDescent="0.25">
      <c r="A7" s="11" t="s">
        <v>160</v>
      </c>
      <c r="B7" s="11">
        <v>1</v>
      </c>
      <c r="C7" s="11">
        <v>6</v>
      </c>
      <c r="D7" s="11" t="s">
        <v>103</v>
      </c>
      <c r="E7" s="5" t="s">
        <v>329</v>
      </c>
    </row>
    <row r="8" spans="1:5" x14ac:dyDescent="0.25">
      <c r="A8" s="7"/>
      <c r="B8" s="7"/>
      <c r="C8" s="7"/>
      <c r="D8" s="7"/>
      <c r="E8" s="5" t="s">
        <v>329</v>
      </c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6" spans="1:5" x14ac:dyDescent="0.25">
      <c r="C16" s="46"/>
    </row>
    <row r="17" spans="3:3" x14ac:dyDescent="0.25">
      <c r="C17" s="44"/>
    </row>
    <row r="18" spans="3:3" x14ac:dyDescent="0.25">
      <c r="C18" s="45"/>
    </row>
    <row r="19" spans="3:3" x14ac:dyDescent="0.25">
      <c r="C19" s="44"/>
    </row>
    <row r="20" spans="3:3" x14ac:dyDescent="0.25">
      <c r="C20" s="45"/>
    </row>
    <row r="21" spans="3:3" x14ac:dyDescent="0.25">
      <c r="C21" s="44"/>
    </row>
    <row r="22" spans="3:3" x14ac:dyDescent="0.25">
      <c r="C22" s="45"/>
    </row>
  </sheetData>
  <pageMargins left="0.7" right="0.7" top="0.75" bottom="0.75" header="0.3" footer="0.3"/>
  <pageSetup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2"/>
  <sheetViews>
    <sheetView workbookViewId="0">
      <selection activeCell="E2" sqref="E2:E8"/>
    </sheetView>
  </sheetViews>
  <sheetFormatPr defaultRowHeight="15" x14ac:dyDescent="0.25"/>
  <cols>
    <col min="1" max="1" width="21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</cols>
  <sheetData>
    <row r="1" spans="1:6" ht="15.75" thickBot="1" x14ac:dyDescent="0.3">
      <c r="A1" s="13" t="s">
        <v>33</v>
      </c>
      <c r="B1" s="14" t="s">
        <v>34</v>
      </c>
      <c r="C1" s="14" t="s">
        <v>40</v>
      </c>
      <c r="D1" s="14" t="s">
        <v>43</v>
      </c>
      <c r="E1" s="15" t="s">
        <v>44</v>
      </c>
    </row>
    <row r="2" spans="1:6" x14ac:dyDescent="0.25">
      <c r="A2" s="11" t="s">
        <v>57</v>
      </c>
      <c r="B2" s="11">
        <v>1</v>
      </c>
      <c r="C2" s="11" t="s">
        <v>41</v>
      </c>
      <c r="D2" s="11" t="s">
        <v>18</v>
      </c>
      <c r="E2" s="5" t="s">
        <v>329</v>
      </c>
      <c r="F2" s="4"/>
    </row>
    <row r="3" spans="1:6" x14ac:dyDescent="0.25">
      <c r="A3" s="7"/>
      <c r="B3" s="7"/>
      <c r="C3" s="7"/>
      <c r="D3" s="7"/>
      <c r="E3" s="5" t="s">
        <v>329</v>
      </c>
    </row>
    <row r="4" spans="1:6" x14ac:dyDescent="0.25">
      <c r="A4" s="7"/>
      <c r="B4" s="7"/>
      <c r="C4" s="7"/>
      <c r="D4" s="7"/>
      <c r="E4" s="5" t="s">
        <v>329</v>
      </c>
    </row>
    <row r="5" spans="1:6" x14ac:dyDescent="0.25">
      <c r="A5" s="7"/>
      <c r="B5" s="7"/>
      <c r="C5" s="7"/>
      <c r="D5" s="7"/>
      <c r="E5" s="5" t="s">
        <v>329</v>
      </c>
    </row>
    <row r="6" spans="1:6" x14ac:dyDescent="0.25">
      <c r="A6" s="7"/>
      <c r="B6" s="7"/>
      <c r="C6" s="7"/>
      <c r="D6" s="7"/>
      <c r="E6" s="5" t="s">
        <v>329</v>
      </c>
    </row>
    <row r="7" spans="1:6" x14ac:dyDescent="0.25">
      <c r="A7" s="7"/>
      <c r="B7" s="7"/>
      <c r="C7" s="7"/>
      <c r="D7" s="7"/>
      <c r="E7" s="5" t="s">
        <v>329</v>
      </c>
    </row>
    <row r="8" spans="1:6" x14ac:dyDescent="0.25">
      <c r="A8" s="7"/>
      <c r="B8" s="7"/>
      <c r="C8" s="7"/>
      <c r="D8" s="7"/>
      <c r="E8" s="5" t="s">
        <v>329</v>
      </c>
    </row>
    <row r="9" spans="1:6" x14ac:dyDescent="0.25">
      <c r="A9" s="7"/>
      <c r="B9" s="7"/>
      <c r="C9" s="7"/>
      <c r="D9" s="7"/>
      <c r="E9" s="7"/>
    </row>
    <row r="10" spans="1:6" x14ac:dyDescent="0.25">
      <c r="A10" s="7"/>
      <c r="B10" s="7"/>
      <c r="C10" s="7"/>
      <c r="D10" s="7"/>
      <c r="E10" s="7"/>
    </row>
    <row r="11" spans="1:6" x14ac:dyDescent="0.25">
      <c r="A11" s="7"/>
      <c r="B11" s="7"/>
      <c r="C11" s="7"/>
      <c r="D11" s="7"/>
      <c r="E11" s="7"/>
    </row>
    <row r="12" spans="1:6" x14ac:dyDescent="0.25">
      <c r="A12" s="7"/>
      <c r="B12" s="7"/>
      <c r="C12" s="7"/>
      <c r="D12" s="7"/>
      <c r="E1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6"/>
  <sheetViews>
    <sheetView workbookViewId="0">
      <selection activeCell="F2" sqref="F2:F8"/>
    </sheetView>
  </sheetViews>
  <sheetFormatPr defaultRowHeight="15" x14ac:dyDescent="0.25"/>
  <cols>
    <col min="1" max="1" width="28.285156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0.7109375" customWidth="1"/>
    <col min="6" max="6" width="23.5703125" bestFit="1" customWidth="1"/>
  </cols>
  <sheetData>
    <row r="1" spans="1:6" ht="15.75" thickBot="1" x14ac:dyDescent="0.3">
      <c r="A1" s="13" t="s">
        <v>33</v>
      </c>
      <c r="B1" s="14" t="s">
        <v>34</v>
      </c>
      <c r="C1" s="14" t="s">
        <v>40</v>
      </c>
      <c r="D1" s="41" t="s">
        <v>43</v>
      </c>
      <c r="E1" s="41" t="s">
        <v>135</v>
      </c>
      <c r="F1" s="15" t="s">
        <v>44</v>
      </c>
    </row>
    <row r="2" spans="1:6" x14ac:dyDescent="0.25">
      <c r="A2" s="11" t="s">
        <v>150</v>
      </c>
      <c r="B2" s="11">
        <v>1</v>
      </c>
      <c r="C2" s="11" t="s">
        <v>41</v>
      </c>
      <c r="D2" s="39" t="s">
        <v>19</v>
      </c>
      <c r="E2" s="39" t="s">
        <v>136</v>
      </c>
      <c r="F2" s="5" t="s">
        <v>329</v>
      </c>
    </row>
    <row r="3" spans="1:6" x14ac:dyDescent="0.25">
      <c r="A3" s="11" t="s">
        <v>150</v>
      </c>
      <c r="B3" s="11">
        <v>2</v>
      </c>
      <c r="C3" s="7" t="s">
        <v>42</v>
      </c>
      <c r="D3" s="40" t="s">
        <v>103</v>
      </c>
      <c r="E3" s="40"/>
      <c r="F3" s="5" t="s">
        <v>329</v>
      </c>
    </row>
    <row r="4" spans="1:6" x14ac:dyDescent="0.25">
      <c r="A4" s="11" t="s">
        <v>150</v>
      </c>
      <c r="B4" s="11">
        <v>3</v>
      </c>
      <c r="C4" s="11" t="s">
        <v>41</v>
      </c>
      <c r="D4" s="39" t="s">
        <v>19</v>
      </c>
      <c r="E4" s="39" t="s">
        <v>136</v>
      </c>
      <c r="F4" s="5" t="s">
        <v>329</v>
      </c>
    </row>
    <row r="5" spans="1:6" x14ac:dyDescent="0.25">
      <c r="A5" s="11" t="s">
        <v>150</v>
      </c>
      <c r="B5" s="11">
        <v>4</v>
      </c>
      <c r="C5" s="7" t="s">
        <v>42</v>
      </c>
      <c r="D5" s="40" t="s">
        <v>103</v>
      </c>
      <c r="E5" s="40"/>
      <c r="F5" s="5" t="s">
        <v>329</v>
      </c>
    </row>
    <row r="6" spans="1:6" x14ac:dyDescent="0.25">
      <c r="A6" s="11" t="s">
        <v>150</v>
      </c>
      <c r="B6" s="11">
        <v>5</v>
      </c>
      <c r="C6" s="11" t="s">
        <v>41</v>
      </c>
      <c r="D6" s="39" t="s">
        <v>19</v>
      </c>
      <c r="E6" s="39" t="s">
        <v>136</v>
      </c>
      <c r="F6" s="5" t="s">
        <v>329</v>
      </c>
    </row>
    <row r="7" spans="1:6" x14ac:dyDescent="0.25">
      <c r="A7" s="11" t="s">
        <v>150</v>
      </c>
      <c r="B7" s="11">
        <v>6</v>
      </c>
      <c r="C7" s="7" t="s">
        <v>42</v>
      </c>
      <c r="D7" s="40" t="s">
        <v>103</v>
      </c>
      <c r="E7" s="40"/>
      <c r="F7" s="5" t="s">
        <v>329</v>
      </c>
    </row>
    <row r="8" spans="1:6" x14ac:dyDescent="0.25">
      <c r="A8" s="7"/>
      <c r="B8" s="7"/>
      <c r="C8" s="7"/>
      <c r="D8" s="7"/>
      <c r="E8" s="7"/>
      <c r="F8" s="5" t="s">
        <v>329</v>
      </c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s="7"/>
      <c r="B12" s="7"/>
      <c r="C12" s="7"/>
      <c r="D12" s="7"/>
      <c r="E12" s="7"/>
      <c r="F12" s="7"/>
    </row>
    <row r="20" spans="1:9" x14ac:dyDescent="0.25">
      <c r="A20" s="46"/>
      <c r="B20" s="46"/>
      <c r="C20" s="42"/>
      <c r="D20" s="42"/>
      <c r="E20" s="42"/>
      <c r="F20" s="42"/>
      <c r="G20" s="46"/>
      <c r="H20" s="42"/>
      <c r="I20" s="42"/>
    </row>
    <row r="21" spans="1:9" x14ac:dyDescent="0.25">
      <c r="A21" s="42"/>
      <c r="B21" s="42"/>
      <c r="C21" s="42"/>
      <c r="D21" s="42"/>
      <c r="E21" s="42"/>
      <c r="F21" s="42"/>
      <c r="G21" s="44"/>
      <c r="H21" s="42"/>
      <c r="I21" s="42"/>
    </row>
    <row r="22" spans="1:9" x14ac:dyDescent="0.25">
      <c r="A22" s="42"/>
      <c r="B22" s="42"/>
      <c r="C22" s="42"/>
      <c r="D22" s="42"/>
      <c r="E22" s="42"/>
      <c r="F22" s="42"/>
      <c r="G22" s="44"/>
      <c r="H22" s="42"/>
      <c r="I22" s="42"/>
    </row>
    <row r="23" spans="1:9" x14ac:dyDescent="0.25">
      <c r="A23" s="42"/>
      <c r="B23" s="42"/>
      <c r="C23" s="42"/>
      <c r="D23" s="42"/>
      <c r="E23" s="42"/>
      <c r="F23" s="42"/>
      <c r="G23" s="44"/>
      <c r="H23" s="42"/>
      <c r="I23" s="42"/>
    </row>
    <row r="24" spans="1:9" x14ac:dyDescent="0.25">
      <c r="A24" s="42"/>
      <c r="B24" s="42"/>
      <c r="C24" s="42"/>
      <c r="D24" s="42"/>
      <c r="E24" s="42"/>
      <c r="F24" s="42"/>
      <c r="G24" s="44"/>
      <c r="H24" s="42"/>
      <c r="I24" s="42"/>
    </row>
    <row r="25" spans="1:9" x14ac:dyDescent="0.25">
      <c r="A25" s="42"/>
      <c r="B25" s="42"/>
      <c r="C25" s="42"/>
      <c r="D25" s="42"/>
      <c r="E25" s="42"/>
      <c r="F25" s="42"/>
      <c r="G25" s="44"/>
      <c r="H25" s="42"/>
      <c r="I25" s="42"/>
    </row>
    <row r="26" spans="1:9" x14ac:dyDescent="0.25">
      <c r="A26" s="42"/>
      <c r="B26" s="42"/>
      <c r="C26" s="42"/>
      <c r="D26" s="42"/>
      <c r="E26" s="42"/>
      <c r="F26" s="42"/>
      <c r="G26" s="44"/>
      <c r="H26" s="42"/>
      <c r="I26" s="4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2"/>
  <sheetViews>
    <sheetView workbookViewId="0">
      <selection activeCell="G2" sqref="G2:G8"/>
    </sheetView>
  </sheetViews>
  <sheetFormatPr defaultRowHeight="15" x14ac:dyDescent="0.25"/>
  <cols>
    <col min="1" max="1" width="28.28515625" bestFit="1" customWidth="1"/>
    <col min="2" max="2" width="8.7109375" bestFit="1" customWidth="1"/>
    <col min="4" max="4" width="12.85546875" bestFit="1" customWidth="1"/>
    <col min="5" max="5" width="20.42578125" bestFit="1" customWidth="1"/>
    <col min="6" max="6" width="18" bestFit="1" customWidth="1"/>
    <col min="7" max="7" width="23.5703125" bestFit="1" customWidth="1"/>
  </cols>
  <sheetData>
    <row r="1" spans="1:7" ht="15.75" thickBot="1" x14ac:dyDescent="0.3">
      <c r="A1" s="13" t="s">
        <v>33</v>
      </c>
      <c r="B1" s="14" t="s">
        <v>34</v>
      </c>
      <c r="C1" s="14" t="s">
        <v>141</v>
      </c>
      <c r="D1" s="14" t="s">
        <v>40</v>
      </c>
      <c r="E1" s="41" t="s">
        <v>43</v>
      </c>
      <c r="F1" s="41" t="s">
        <v>135</v>
      </c>
      <c r="G1" s="15" t="s">
        <v>44</v>
      </c>
    </row>
    <row r="2" spans="1:7" x14ac:dyDescent="0.25">
      <c r="A2" s="11" t="s">
        <v>149</v>
      </c>
      <c r="B2" s="11">
        <v>1</v>
      </c>
      <c r="C2" s="11">
        <v>1</v>
      </c>
      <c r="D2" s="11" t="s">
        <v>41</v>
      </c>
      <c r="E2" s="39" t="s">
        <v>19</v>
      </c>
      <c r="F2" s="39" t="s">
        <v>136</v>
      </c>
      <c r="G2" s="5" t="s">
        <v>329</v>
      </c>
    </row>
    <row r="3" spans="1:7" x14ac:dyDescent="0.25">
      <c r="A3" s="11" t="s">
        <v>149</v>
      </c>
      <c r="B3" s="11">
        <v>1</v>
      </c>
      <c r="C3" s="11">
        <v>2</v>
      </c>
      <c r="D3" s="7" t="s">
        <v>42</v>
      </c>
      <c r="E3" s="40" t="s">
        <v>103</v>
      </c>
      <c r="F3" s="40"/>
      <c r="G3" s="5" t="s">
        <v>329</v>
      </c>
    </row>
    <row r="4" spans="1:7" x14ac:dyDescent="0.25">
      <c r="A4" s="11" t="s">
        <v>149</v>
      </c>
      <c r="B4" s="11">
        <v>1</v>
      </c>
      <c r="C4" s="11">
        <v>3</v>
      </c>
      <c r="D4" s="11" t="s">
        <v>41</v>
      </c>
      <c r="E4" s="39" t="s">
        <v>19</v>
      </c>
      <c r="F4" s="39" t="s">
        <v>136</v>
      </c>
      <c r="G4" s="5" t="s">
        <v>329</v>
      </c>
    </row>
    <row r="5" spans="1:7" x14ac:dyDescent="0.25">
      <c r="A5" s="11" t="s">
        <v>149</v>
      </c>
      <c r="B5" s="11">
        <v>1</v>
      </c>
      <c r="C5" s="11">
        <v>4</v>
      </c>
      <c r="D5" s="7" t="s">
        <v>42</v>
      </c>
      <c r="E5" s="40" t="s">
        <v>103</v>
      </c>
      <c r="F5" s="40"/>
      <c r="G5" s="5" t="s">
        <v>329</v>
      </c>
    </row>
    <row r="6" spans="1:7" x14ac:dyDescent="0.25">
      <c r="A6" s="11" t="s">
        <v>149</v>
      </c>
      <c r="B6" s="11">
        <v>1</v>
      </c>
      <c r="C6" s="11">
        <v>5</v>
      </c>
      <c r="D6" s="11" t="s">
        <v>41</v>
      </c>
      <c r="E6" s="39" t="s">
        <v>19</v>
      </c>
      <c r="F6" s="39" t="s">
        <v>136</v>
      </c>
      <c r="G6" s="5" t="s">
        <v>329</v>
      </c>
    </row>
    <row r="7" spans="1:7" x14ac:dyDescent="0.25">
      <c r="A7" s="11" t="s">
        <v>149</v>
      </c>
      <c r="B7" s="11">
        <v>1</v>
      </c>
      <c r="C7" s="11">
        <v>6</v>
      </c>
      <c r="D7" s="7" t="s">
        <v>42</v>
      </c>
      <c r="E7" s="40" t="s">
        <v>103</v>
      </c>
      <c r="F7" s="40"/>
      <c r="G7" s="5" t="s">
        <v>329</v>
      </c>
    </row>
    <row r="8" spans="1:7" x14ac:dyDescent="0.25">
      <c r="A8" s="7"/>
      <c r="B8" s="7"/>
      <c r="C8" s="7"/>
      <c r="D8" s="7"/>
      <c r="E8" s="7"/>
      <c r="F8" s="7"/>
      <c r="G8" s="5" t="s">
        <v>329</v>
      </c>
    </row>
    <row r="9" spans="1:7" x14ac:dyDescent="0.25">
      <c r="A9" s="7"/>
      <c r="B9" s="7"/>
      <c r="C9" s="7"/>
      <c r="D9" s="7"/>
      <c r="E9" s="7"/>
      <c r="F9" s="7"/>
      <c r="G9" s="7"/>
    </row>
    <row r="10" spans="1:7" x14ac:dyDescent="0.25">
      <c r="C10" s="7"/>
    </row>
    <row r="16" spans="1:7" x14ac:dyDescent="0.25">
      <c r="C16" s="46"/>
    </row>
    <row r="17" spans="3:3" x14ac:dyDescent="0.25">
      <c r="C17" s="44"/>
    </row>
    <row r="18" spans="3:3" x14ac:dyDescent="0.25">
      <c r="C18" s="45"/>
    </row>
    <row r="19" spans="3:3" x14ac:dyDescent="0.25">
      <c r="C19" s="44"/>
    </row>
    <row r="20" spans="3:3" x14ac:dyDescent="0.25">
      <c r="C20" s="45"/>
    </row>
    <row r="21" spans="3:3" x14ac:dyDescent="0.25">
      <c r="C21" s="44"/>
    </row>
    <row r="22" spans="3:3" x14ac:dyDescent="0.25">
      <c r="C22" s="4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2"/>
  <sheetViews>
    <sheetView workbookViewId="0">
      <selection activeCell="D2" sqref="D2:D8"/>
    </sheetView>
  </sheetViews>
  <sheetFormatPr defaultRowHeight="15" x14ac:dyDescent="0.25"/>
  <cols>
    <col min="1" max="1" width="26.140625" bestFit="1" customWidth="1"/>
    <col min="2" max="2" width="8.7109375" bestFit="1" customWidth="1"/>
    <col min="3" max="3" width="17.5703125" bestFit="1" customWidth="1"/>
    <col min="4" max="4" width="23.5703125" bestFit="1" customWidth="1"/>
  </cols>
  <sheetData>
    <row r="1" spans="1:4" ht="15.75" thickBot="1" x14ac:dyDescent="0.3">
      <c r="A1" s="13" t="s">
        <v>33</v>
      </c>
      <c r="B1" s="14" t="s">
        <v>34</v>
      </c>
      <c r="C1" s="14" t="s">
        <v>43</v>
      </c>
      <c r="D1" s="15" t="s">
        <v>44</v>
      </c>
    </row>
    <row r="2" spans="1:4" x14ac:dyDescent="0.25">
      <c r="A2" s="11" t="s">
        <v>123</v>
      </c>
      <c r="B2" s="11">
        <v>1</v>
      </c>
      <c r="C2" s="11" t="s">
        <v>103</v>
      </c>
      <c r="D2" s="5" t="s">
        <v>329</v>
      </c>
    </row>
    <row r="3" spans="1:4" x14ac:dyDescent="0.25">
      <c r="A3" s="7"/>
      <c r="B3" s="7"/>
      <c r="C3" s="7"/>
      <c r="D3" s="5" t="s">
        <v>329</v>
      </c>
    </row>
    <row r="4" spans="1:4" x14ac:dyDescent="0.25">
      <c r="A4" s="7"/>
      <c r="B4" s="7"/>
      <c r="C4" s="7"/>
      <c r="D4" s="5" t="s">
        <v>329</v>
      </c>
    </row>
    <row r="5" spans="1:4" x14ac:dyDescent="0.25">
      <c r="A5" s="7"/>
      <c r="B5" s="7"/>
      <c r="C5" s="7"/>
      <c r="D5" s="5" t="s">
        <v>329</v>
      </c>
    </row>
    <row r="6" spans="1:4" x14ac:dyDescent="0.25">
      <c r="A6" s="7"/>
      <c r="B6" s="7"/>
      <c r="C6" s="7"/>
      <c r="D6" s="5" t="s">
        <v>329</v>
      </c>
    </row>
    <row r="7" spans="1:4" x14ac:dyDescent="0.25">
      <c r="A7" s="7"/>
      <c r="B7" s="7"/>
      <c r="C7" s="7"/>
      <c r="D7" s="5" t="s">
        <v>329</v>
      </c>
    </row>
    <row r="8" spans="1:4" x14ac:dyDescent="0.25">
      <c r="A8" s="7"/>
      <c r="B8" s="7"/>
      <c r="C8" s="7"/>
      <c r="D8" s="5" t="s">
        <v>329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2"/>
  <sheetViews>
    <sheetView workbookViewId="0">
      <selection activeCell="D2" sqref="D2:D8"/>
    </sheetView>
  </sheetViews>
  <sheetFormatPr defaultRowHeight="15" x14ac:dyDescent="0.25"/>
  <cols>
    <col min="1" max="1" width="32.140625" bestFit="1" customWidth="1"/>
    <col min="4" max="4" width="23.5703125" bestFit="1" customWidth="1"/>
  </cols>
  <sheetData>
    <row r="1" spans="1:4" ht="15.75" thickBot="1" x14ac:dyDescent="0.3">
      <c r="A1" s="13" t="s">
        <v>33</v>
      </c>
      <c r="B1" s="14" t="s">
        <v>34</v>
      </c>
      <c r="C1" s="14" t="s">
        <v>43</v>
      </c>
      <c r="D1" s="15" t="s">
        <v>44</v>
      </c>
    </row>
    <row r="2" spans="1:4" x14ac:dyDescent="0.25">
      <c r="A2" s="11" t="s">
        <v>159</v>
      </c>
      <c r="B2" s="11">
        <v>1</v>
      </c>
      <c r="C2" s="11" t="s">
        <v>103</v>
      </c>
      <c r="D2" s="5" t="s">
        <v>329</v>
      </c>
    </row>
    <row r="3" spans="1:4" x14ac:dyDescent="0.25">
      <c r="A3" s="11" t="s">
        <v>159</v>
      </c>
      <c r="B3" s="11">
        <v>2</v>
      </c>
      <c r="C3" s="11" t="s">
        <v>103</v>
      </c>
      <c r="D3" s="5" t="s">
        <v>329</v>
      </c>
    </row>
    <row r="4" spans="1:4" x14ac:dyDescent="0.25">
      <c r="A4" s="11" t="s">
        <v>159</v>
      </c>
      <c r="B4" s="11">
        <v>3</v>
      </c>
      <c r="C4" s="11" t="s">
        <v>103</v>
      </c>
      <c r="D4" s="5" t="s">
        <v>329</v>
      </c>
    </row>
    <row r="5" spans="1:4" x14ac:dyDescent="0.25">
      <c r="A5" s="11" t="s">
        <v>159</v>
      </c>
      <c r="B5" s="11">
        <v>4</v>
      </c>
      <c r="C5" s="11" t="s">
        <v>103</v>
      </c>
      <c r="D5" s="5" t="s">
        <v>329</v>
      </c>
    </row>
    <row r="6" spans="1:4" x14ac:dyDescent="0.25">
      <c r="A6" s="11" t="s">
        <v>159</v>
      </c>
      <c r="B6" s="11">
        <v>5</v>
      </c>
      <c r="C6" s="11" t="s">
        <v>103</v>
      </c>
      <c r="D6" s="5" t="s">
        <v>329</v>
      </c>
    </row>
    <row r="7" spans="1:4" x14ac:dyDescent="0.25">
      <c r="A7" s="11" t="s">
        <v>159</v>
      </c>
      <c r="B7" s="11">
        <v>6</v>
      </c>
      <c r="C7" s="11" t="s">
        <v>103</v>
      </c>
      <c r="D7" s="5" t="s">
        <v>329</v>
      </c>
    </row>
    <row r="8" spans="1:4" x14ac:dyDescent="0.25">
      <c r="A8" s="7"/>
      <c r="B8" s="7"/>
      <c r="C8" s="7"/>
      <c r="D8" s="5" t="s">
        <v>329</v>
      </c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2"/>
  <sheetViews>
    <sheetView workbookViewId="0">
      <selection activeCell="E2" sqref="E2:E8"/>
    </sheetView>
  </sheetViews>
  <sheetFormatPr defaultRowHeight="15" x14ac:dyDescent="0.25"/>
  <cols>
    <col min="1" max="1" width="31.42578125" bestFit="1" customWidth="1"/>
    <col min="5" max="5" width="23.5703125" bestFit="1" customWidth="1"/>
  </cols>
  <sheetData>
    <row r="1" spans="1:5" ht="15.75" thickBot="1" x14ac:dyDescent="0.3">
      <c r="A1" s="13" t="s">
        <v>33</v>
      </c>
      <c r="B1" s="14" t="s">
        <v>34</v>
      </c>
      <c r="C1" s="14" t="s">
        <v>141</v>
      </c>
      <c r="D1" s="14" t="s">
        <v>43</v>
      </c>
      <c r="E1" s="15" t="s">
        <v>44</v>
      </c>
    </row>
    <row r="2" spans="1:5" x14ac:dyDescent="0.25">
      <c r="A2" s="11" t="s">
        <v>158</v>
      </c>
      <c r="B2" s="11">
        <v>1</v>
      </c>
      <c r="C2" s="11">
        <v>1</v>
      </c>
      <c r="D2" s="11" t="s">
        <v>103</v>
      </c>
      <c r="E2" s="5" t="s">
        <v>329</v>
      </c>
    </row>
    <row r="3" spans="1:5" x14ac:dyDescent="0.25">
      <c r="A3" s="11" t="s">
        <v>158</v>
      </c>
      <c r="B3" s="11">
        <v>1</v>
      </c>
      <c r="C3" s="11">
        <v>2</v>
      </c>
      <c r="D3" s="11" t="s">
        <v>103</v>
      </c>
      <c r="E3" s="5" t="s">
        <v>329</v>
      </c>
    </row>
    <row r="4" spans="1:5" x14ac:dyDescent="0.25">
      <c r="A4" s="11" t="s">
        <v>158</v>
      </c>
      <c r="B4" s="11">
        <v>1</v>
      </c>
      <c r="C4" s="11">
        <v>3</v>
      </c>
      <c r="D4" s="11" t="s">
        <v>103</v>
      </c>
      <c r="E4" s="5" t="s">
        <v>329</v>
      </c>
    </row>
    <row r="5" spans="1:5" x14ac:dyDescent="0.25">
      <c r="A5" s="11" t="s">
        <v>158</v>
      </c>
      <c r="B5" s="11">
        <v>1</v>
      </c>
      <c r="C5" s="11">
        <v>4</v>
      </c>
      <c r="D5" s="11" t="s">
        <v>103</v>
      </c>
      <c r="E5" s="5" t="s">
        <v>329</v>
      </c>
    </row>
    <row r="6" spans="1:5" x14ac:dyDescent="0.25">
      <c r="A6" s="11" t="s">
        <v>158</v>
      </c>
      <c r="B6" s="11">
        <v>1</v>
      </c>
      <c r="C6" s="11">
        <v>5</v>
      </c>
      <c r="D6" s="11" t="s">
        <v>103</v>
      </c>
      <c r="E6" s="5" t="s">
        <v>329</v>
      </c>
    </row>
    <row r="7" spans="1:5" x14ac:dyDescent="0.25">
      <c r="A7" s="11" t="s">
        <v>158</v>
      </c>
      <c r="B7" s="11">
        <v>1</v>
      </c>
      <c r="C7" s="11">
        <v>6</v>
      </c>
      <c r="D7" s="11" t="s">
        <v>103</v>
      </c>
      <c r="E7" s="5" t="s">
        <v>329</v>
      </c>
    </row>
    <row r="8" spans="1:5" x14ac:dyDescent="0.25">
      <c r="A8" s="7"/>
      <c r="B8" s="7"/>
      <c r="C8" s="7"/>
      <c r="D8" s="7"/>
      <c r="E8" s="5" t="s">
        <v>329</v>
      </c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1" spans="1:5" x14ac:dyDescent="0.25">
      <c r="A11" s="7"/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6" spans="1:5" x14ac:dyDescent="0.25">
      <c r="C16" s="46"/>
    </row>
    <row r="17" spans="3:3" x14ac:dyDescent="0.25">
      <c r="C17" s="44"/>
    </row>
    <row r="18" spans="3:3" x14ac:dyDescent="0.25">
      <c r="C18" s="45"/>
    </row>
    <row r="19" spans="3:3" x14ac:dyDescent="0.25">
      <c r="C19" s="44"/>
    </row>
    <row r="20" spans="3:3" x14ac:dyDescent="0.25">
      <c r="C20" s="45"/>
    </row>
    <row r="21" spans="3:3" x14ac:dyDescent="0.25">
      <c r="C21" s="44"/>
    </row>
    <row r="22" spans="3:3" x14ac:dyDescent="0.25">
      <c r="C22" s="4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2"/>
  <sheetViews>
    <sheetView workbookViewId="0">
      <selection activeCell="J20" sqref="J20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21.5703125" bestFit="1" customWidth="1"/>
    <col min="4" max="4" width="5" bestFit="1" customWidth="1"/>
    <col min="5" max="5" width="10.140625" bestFit="1" customWidth="1"/>
    <col min="6" max="6" width="8.85546875" bestFit="1" customWidth="1"/>
    <col min="7" max="7" width="11.5703125" bestFit="1" customWidth="1"/>
    <col min="8" max="8" width="10.140625" bestFit="1" customWidth="1"/>
    <col min="9" max="9" width="10.5703125" bestFit="1" customWidth="1"/>
    <col min="10" max="10" width="13.28515625" style="67" bestFit="1" customWidth="1"/>
    <col min="11" max="11" width="10" bestFit="1" customWidth="1"/>
    <col min="12" max="12" width="20.5703125" bestFit="1" customWidth="1"/>
    <col min="13" max="13" width="10.7109375" bestFit="1" customWidth="1"/>
    <col min="14" max="14" width="10.140625" bestFit="1" customWidth="1"/>
    <col min="15" max="15" width="10.140625" customWidth="1"/>
    <col min="16" max="16" width="69.7109375" bestFit="1" customWidth="1"/>
    <col min="17" max="17" width="15.28515625" bestFit="1" customWidth="1"/>
  </cols>
  <sheetData>
    <row r="1" spans="1:16" ht="15.75" thickBot="1" x14ac:dyDescent="0.3">
      <c r="A1" s="13" t="s">
        <v>33</v>
      </c>
      <c r="B1" s="14" t="s">
        <v>34</v>
      </c>
      <c r="C1" s="14" t="s">
        <v>59</v>
      </c>
      <c r="D1" s="14" t="s">
        <v>61</v>
      </c>
      <c r="E1" s="14" t="s">
        <v>62</v>
      </c>
      <c r="F1" s="14" t="s">
        <v>63</v>
      </c>
      <c r="G1" s="14" t="s">
        <v>65</v>
      </c>
      <c r="H1" s="14" t="s">
        <v>67</v>
      </c>
      <c r="I1" s="14" t="s">
        <v>69</v>
      </c>
      <c r="J1" s="65" t="s">
        <v>70</v>
      </c>
      <c r="K1" s="14" t="s">
        <v>71</v>
      </c>
      <c r="L1" s="14" t="s">
        <v>73</v>
      </c>
      <c r="M1" s="14" t="s">
        <v>74</v>
      </c>
      <c r="N1" s="14" t="s">
        <v>76</v>
      </c>
      <c r="O1" s="54" t="s">
        <v>0</v>
      </c>
      <c r="P1" s="15" t="s">
        <v>79</v>
      </c>
    </row>
    <row r="2" spans="1:16" x14ac:dyDescent="0.25">
      <c r="A2" s="11" t="s">
        <v>58</v>
      </c>
      <c r="B2" s="11">
        <v>1</v>
      </c>
      <c r="C2" s="11" t="s">
        <v>60</v>
      </c>
      <c r="D2" s="11" t="s">
        <v>80</v>
      </c>
      <c r="E2" s="26" t="s">
        <v>247</v>
      </c>
      <c r="F2" s="11" t="s">
        <v>64</v>
      </c>
      <c r="G2" s="11" t="s">
        <v>66</v>
      </c>
      <c r="H2" s="11" t="s">
        <v>68</v>
      </c>
      <c r="I2" s="11">
        <v>112539761</v>
      </c>
      <c r="J2" s="66" t="s">
        <v>230</v>
      </c>
      <c r="K2" s="11">
        <v>123697854</v>
      </c>
      <c r="L2" s="11" t="s">
        <v>72</v>
      </c>
      <c r="M2" s="11" t="s">
        <v>75</v>
      </c>
      <c r="N2" s="11" t="s">
        <v>77</v>
      </c>
      <c r="O2" s="12" t="s">
        <v>16</v>
      </c>
      <c r="P2" s="11" t="s">
        <v>78</v>
      </c>
    </row>
    <row r="3" spans="1:16" x14ac:dyDescent="0.25">
      <c r="A3" s="11" t="s">
        <v>58</v>
      </c>
      <c r="B3" s="11">
        <v>2</v>
      </c>
      <c r="C3" s="11" t="s">
        <v>60</v>
      </c>
      <c r="D3" s="11" t="s">
        <v>80</v>
      </c>
      <c r="E3" s="26" t="s">
        <v>231</v>
      </c>
      <c r="F3" s="11" t="s">
        <v>64</v>
      </c>
      <c r="G3" s="11" t="s">
        <v>66</v>
      </c>
      <c r="H3" s="11" t="s">
        <v>68</v>
      </c>
      <c r="I3" s="11">
        <v>112539761</v>
      </c>
      <c r="J3" s="66" t="s">
        <v>230</v>
      </c>
      <c r="K3" s="11">
        <v>123697854</v>
      </c>
      <c r="L3" s="11" t="s">
        <v>72</v>
      </c>
      <c r="M3" s="11" t="s">
        <v>75</v>
      </c>
      <c r="N3" s="11" t="s">
        <v>77</v>
      </c>
      <c r="O3" s="12" t="s">
        <v>16</v>
      </c>
      <c r="P3" s="11" t="s">
        <v>78</v>
      </c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63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63"/>
      <c r="K5" s="7"/>
      <c r="L5" s="7"/>
      <c r="M5" s="7"/>
      <c r="N5" s="7"/>
      <c r="O5" s="7"/>
      <c r="P5" s="7"/>
    </row>
    <row r="6" spans="1:16" x14ac:dyDescent="0.25">
      <c r="A6" s="7"/>
      <c r="B6" s="7"/>
      <c r="C6" s="7"/>
      <c r="D6" s="7"/>
      <c r="E6" s="7"/>
      <c r="F6" s="7"/>
      <c r="G6" s="7"/>
      <c r="H6" s="7"/>
      <c r="I6" s="7"/>
      <c r="J6" s="63"/>
      <c r="K6" s="7"/>
      <c r="L6" s="7"/>
      <c r="M6" s="7"/>
      <c r="N6" s="7"/>
      <c r="O6" s="7"/>
      <c r="P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63"/>
      <c r="K7" s="7"/>
      <c r="L7" s="7"/>
      <c r="M7" s="7"/>
      <c r="N7" s="7"/>
      <c r="O7" s="7"/>
      <c r="P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63"/>
      <c r="K8" s="7"/>
      <c r="L8" s="7"/>
      <c r="M8" s="7"/>
      <c r="N8" s="7"/>
      <c r="O8" s="7"/>
      <c r="P8" s="7"/>
    </row>
    <row r="9" spans="1:16" x14ac:dyDescent="0.25">
      <c r="A9" s="7"/>
      <c r="B9" s="7"/>
      <c r="C9" s="7"/>
      <c r="D9" s="7"/>
      <c r="E9" s="7"/>
      <c r="F9" s="7"/>
      <c r="G9" s="7"/>
      <c r="H9" s="7"/>
      <c r="I9" s="7"/>
      <c r="J9" s="63"/>
      <c r="K9" s="7"/>
      <c r="L9" s="7"/>
      <c r="M9" s="7"/>
      <c r="N9" s="7"/>
      <c r="O9" s="7"/>
      <c r="P9" s="7"/>
    </row>
    <row r="10" spans="1:16" x14ac:dyDescent="0.25">
      <c r="A10" s="7"/>
      <c r="B10" s="7"/>
      <c r="C10" s="7"/>
      <c r="D10" s="7"/>
      <c r="E10" s="7"/>
      <c r="F10" s="7"/>
      <c r="G10" s="7"/>
      <c r="H10" s="7"/>
      <c r="I10" s="7"/>
      <c r="J10" s="63"/>
      <c r="K10" s="7"/>
      <c r="L10" s="7"/>
      <c r="M10" s="7"/>
      <c r="N10" s="7"/>
      <c r="O10" s="7"/>
      <c r="P10" s="7"/>
    </row>
    <row r="11" spans="1:16" x14ac:dyDescent="0.25">
      <c r="A11" s="7"/>
      <c r="B11" s="7"/>
      <c r="C11" s="7"/>
      <c r="D11" s="7"/>
      <c r="E11" s="7"/>
      <c r="F11" s="7"/>
      <c r="G11" s="7"/>
      <c r="H11" s="7"/>
      <c r="I11" s="7"/>
      <c r="J11" s="63"/>
      <c r="K11" s="7"/>
      <c r="L11" s="7"/>
      <c r="M11" s="7"/>
      <c r="N11" s="7"/>
      <c r="O11" s="7"/>
      <c r="P11" s="7"/>
    </row>
    <row r="12" spans="1:16" x14ac:dyDescent="0.25">
      <c r="A12" s="7"/>
      <c r="B12" s="7"/>
      <c r="C12" s="7"/>
      <c r="D12" s="7"/>
      <c r="E12" s="7"/>
      <c r="F12" s="7"/>
      <c r="G12" s="7"/>
      <c r="H12" s="7"/>
      <c r="I12" s="7"/>
      <c r="J12" s="63"/>
      <c r="K12" s="7"/>
      <c r="L12" s="7"/>
      <c r="M12" s="7"/>
      <c r="N12" s="7"/>
      <c r="O12" s="7"/>
      <c r="P12" s="7"/>
    </row>
  </sheetData>
  <hyperlinks>
    <hyperlink ref="O2" r:id="rId1" xr:uid="{00000000-0004-0000-1B00-000000000000}"/>
    <hyperlink ref="O3" r:id="rId2" xr:uid="{00000000-0004-0000-1B00-000001000000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0"/>
  <sheetViews>
    <sheetView workbookViewId="0">
      <selection activeCell="E18" sqref="E18"/>
    </sheetView>
  </sheetViews>
  <sheetFormatPr defaultColWidth="16.7109375" defaultRowHeight="15" x14ac:dyDescent="0.25"/>
  <cols>
    <col min="1" max="1" width="30.28515625" bestFit="1" customWidth="1"/>
    <col min="2" max="2" width="10.140625" bestFit="1" customWidth="1"/>
    <col min="3" max="3" width="12.85546875" bestFit="1" customWidth="1"/>
    <col min="4" max="4" width="26.28515625" bestFit="1" customWidth="1"/>
    <col min="5" max="5" width="26.28515625" customWidth="1"/>
    <col min="6" max="6" width="29.42578125" bestFit="1" customWidth="1"/>
    <col min="7" max="7" width="18.28515625" bestFit="1" customWidth="1"/>
    <col min="8" max="8" width="9.85546875" bestFit="1" customWidth="1"/>
    <col min="9" max="9" width="14.85546875" bestFit="1" customWidth="1"/>
  </cols>
  <sheetData>
    <row r="1" spans="1:9" ht="17.25" customHeight="1" thickBot="1" x14ac:dyDescent="0.3">
      <c r="A1" s="23" t="s">
        <v>33</v>
      </c>
      <c r="B1" s="24" t="s">
        <v>34</v>
      </c>
      <c r="C1" s="15" t="s">
        <v>40</v>
      </c>
      <c r="D1" s="24" t="s">
        <v>43</v>
      </c>
      <c r="E1" s="96" t="s">
        <v>352</v>
      </c>
      <c r="F1" s="24" t="s">
        <v>44</v>
      </c>
      <c r="G1" s="24" t="s">
        <v>13</v>
      </c>
      <c r="H1" s="24" t="s">
        <v>12</v>
      </c>
      <c r="I1" s="25" t="s">
        <v>46</v>
      </c>
    </row>
    <row r="2" spans="1:9" ht="15" customHeight="1" x14ac:dyDescent="0.25">
      <c r="A2" s="8" t="s">
        <v>107</v>
      </c>
      <c r="B2" s="19">
        <v>1</v>
      </c>
      <c r="C2" s="22" t="s">
        <v>41</v>
      </c>
      <c r="D2" s="8" t="s">
        <v>18</v>
      </c>
      <c r="E2" s="51" t="s">
        <v>364</v>
      </c>
      <c r="F2" s="5" t="s">
        <v>329</v>
      </c>
      <c r="G2" s="8" t="s">
        <v>108</v>
      </c>
      <c r="H2" s="19">
        <v>2000</v>
      </c>
      <c r="I2" s="8" t="s">
        <v>109</v>
      </c>
    </row>
    <row r="3" spans="1:9" x14ac:dyDescent="0.25">
      <c r="A3" s="7"/>
      <c r="B3" s="7"/>
      <c r="C3" s="7"/>
      <c r="D3" s="7"/>
      <c r="E3" s="7"/>
      <c r="F3" s="5" t="s">
        <v>329</v>
      </c>
      <c r="G3" s="7"/>
      <c r="H3" s="7"/>
      <c r="I3" s="7"/>
    </row>
    <row r="4" spans="1:9" x14ac:dyDescent="0.25">
      <c r="A4" s="7"/>
      <c r="B4" s="7"/>
      <c r="C4" s="7"/>
      <c r="D4" s="7"/>
      <c r="E4" s="7"/>
      <c r="F4" s="5" t="s">
        <v>329</v>
      </c>
      <c r="G4" s="7"/>
      <c r="H4" s="7"/>
      <c r="I4" s="7"/>
    </row>
    <row r="5" spans="1:9" x14ac:dyDescent="0.25">
      <c r="A5" s="7"/>
      <c r="B5" s="7"/>
      <c r="C5" s="7"/>
      <c r="D5" s="7"/>
      <c r="E5" s="7"/>
      <c r="F5" s="5" t="s">
        <v>329</v>
      </c>
      <c r="G5" s="7"/>
      <c r="H5" s="7"/>
      <c r="I5" s="7"/>
    </row>
    <row r="6" spans="1:9" x14ac:dyDescent="0.25">
      <c r="A6" s="7"/>
      <c r="B6" s="7"/>
      <c r="C6" s="7"/>
      <c r="D6" s="7"/>
      <c r="E6" s="7"/>
      <c r="F6" s="5" t="s">
        <v>329</v>
      </c>
      <c r="G6" s="7"/>
      <c r="H6" s="7"/>
      <c r="I6" s="7"/>
    </row>
    <row r="7" spans="1:9" x14ac:dyDescent="0.25">
      <c r="A7" s="7"/>
      <c r="B7" s="7"/>
      <c r="C7" s="7"/>
      <c r="D7" s="7"/>
      <c r="E7" s="7"/>
      <c r="F7" s="5" t="s">
        <v>329</v>
      </c>
      <c r="G7" s="7"/>
      <c r="H7" s="7"/>
      <c r="I7" s="7"/>
    </row>
    <row r="8" spans="1:9" x14ac:dyDescent="0.25">
      <c r="A8" s="7"/>
      <c r="B8" s="7"/>
      <c r="C8" s="7"/>
      <c r="D8" s="7"/>
      <c r="E8" s="7"/>
      <c r="F8" s="5" t="s">
        <v>329</v>
      </c>
      <c r="G8" s="7"/>
      <c r="H8" s="7"/>
      <c r="I8" s="7"/>
    </row>
    <row r="9" spans="1:9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x14ac:dyDescent="0.25">
      <c r="A10" s="7"/>
      <c r="B10" s="7"/>
      <c r="C10" s="7"/>
      <c r="D10" s="7"/>
      <c r="E10" s="7"/>
      <c r="F10" s="7"/>
      <c r="G10" s="7"/>
      <c r="H10" s="7"/>
      <c r="I10" s="7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12"/>
  <sheetViews>
    <sheetView workbookViewId="0">
      <selection activeCell="E2" sqref="E2:E8"/>
    </sheetView>
  </sheetViews>
  <sheetFormatPr defaultRowHeight="13.5" customHeight="1" x14ac:dyDescent="0.25"/>
  <cols>
    <col min="1" max="1" width="40.140625" customWidth="1"/>
    <col min="2" max="2" width="8.7109375" bestFit="1" customWidth="1"/>
    <col min="3" max="3" width="12.85546875" bestFit="1" customWidth="1"/>
    <col min="5" max="5" width="23.7109375" customWidth="1"/>
    <col min="6" max="6" width="8.85546875" bestFit="1" customWidth="1"/>
    <col min="7" max="7" width="8.140625" bestFit="1" customWidth="1"/>
    <col min="8" max="8" width="9" bestFit="1" customWidth="1"/>
  </cols>
  <sheetData>
    <row r="1" spans="1:28" ht="13.5" customHeight="1" thickBot="1" x14ac:dyDescent="0.3">
      <c r="A1" s="23" t="s">
        <v>33</v>
      </c>
      <c r="B1" s="24" t="s">
        <v>34</v>
      </c>
      <c r="C1" s="15" t="s">
        <v>40</v>
      </c>
      <c r="D1" s="24" t="s">
        <v>43</v>
      </c>
      <c r="E1" s="24" t="s">
        <v>44</v>
      </c>
      <c r="F1" s="24" t="s">
        <v>13</v>
      </c>
      <c r="G1" s="24" t="s">
        <v>12</v>
      </c>
      <c r="H1" s="25" t="s">
        <v>46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ht="13.5" customHeight="1" x14ac:dyDescent="0.25">
      <c r="A2" s="8" t="s">
        <v>157</v>
      </c>
      <c r="B2" s="19">
        <v>1</v>
      </c>
      <c r="C2" s="22" t="s">
        <v>41</v>
      </c>
      <c r="D2" s="8" t="s">
        <v>18</v>
      </c>
      <c r="E2" s="5" t="s">
        <v>329</v>
      </c>
      <c r="F2" s="8" t="s">
        <v>108</v>
      </c>
      <c r="G2" s="19">
        <v>20</v>
      </c>
      <c r="H2" s="8" t="s">
        <v>109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</row>
    <row r="3" spans="1:28" ht="13.5" customHeight="1" x14ac:dyDescent="0.25">
      <c r="A3" s="8" t="s">
        <v>157</v>
      </c>
      <c r="B3" s="19">
        <v>2</v>
      </c>
      <c r="C3" s="22" t="s">
        <v>41</v>
      </c>
      <c r="D3" s="8" t="s">
        <v>18</v>
      </c>
      <c r="E3" s="5" t="s">
        <v>329</v>
      </c>
      <c r="F3" s="8" t="s">
        <v>108</v>
      </c>
      <c r="G3" s="19">
        <v>30</v>
      </c>
      <c r="H3" s="8" t="s">
        <v>109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</row>
    <row r="4" spans="1:28" ht="13.5" customHeight="1" x14ac:dyDescent="0.25">
      <c r="A4" s="8" t="s">
        <v>157</v>
      </c>
      <c r="B4" s="19">
        <v>3</v>
      </c>
      <c r="C4" s="22" t="s">
        <v>41</v>
      </c>
      <c r="D4" s="8" t="s">
        <v>18</v>
      </c>
      <c r="E4" s="5" t="s">
        <v>329</v>
      </c>
      <c r="F4" s="8" t="s">
        <v>108</v>
      </c>
      <c r="G4" s="19">
        <v>40</v>
      </c>
      <c r="H4" s="8" t="s">
        <v>109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</row>
    <row r="5" spans="1:28" ht="13.5" customHeight="1" x14ac:dyDescent="0.25">
      <c r="A5" s="8" t="s">
        <v>157</v>
      </c>
      <c r="B5" s="19">
        <v>4</v>
      </c>
      <c r="C5" s="22" t="s">
        <v>41</v>
      </c>
      <c r="D5" s="8" t="s">
        <v>18</v>
      </c>
      <c r="E5" s="5" t="s">
        <v>329</v>
      </c>
      <c r="F5" s="8" t="s">
        <v>108</v>
      </c>
      <c r="G5" s="19">
        <v>50</v>
      </c>
      <c r="H5" s="8" t="s">
        <v>109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 spans="1:28" ht="13.5" customHeight="1" x14ac:dyDescent="0.25">
      <c r="A6" s="8" t="s">
        <v>157</v>
      </c>
      <c r="B6" s="19">
        <v>5</v>
      </c>
      <c r="C6" s="22" t="s">
        <v>41</v>
      </c>
      <c r="D6" s="8" t="s">
        <v>18</v>
      </c>
      <c r="E6" s="5" t="s">
        <v>329</v>
      </c>
      <c r="F6" s="8" t="s">
        <v>108</v>
      </c>
      <c r="G6" s="19">
        <v>60</v>
      </c>
      <c r="H6" s="8" t="s">
        <v>109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spans="1:28" ht="13.5" customHeight="1" x14ac:dyDescent="0.25">
      <c r="A7" s="8" t="s">
        <v>157</v>
      </c>
      <c r="B7" s="19">
        <v>6</v>
      </c>
      <c r="C7" s="22" t="s">
        <v>41</v>
      </c>
      <c r="D7" s="8" t="s">
        <v>18</v>
      </c>
      <c r="E7" s="5" t="s">
        <v>329</v>
      </c>
      <c r="F7" s="8" t="s">
        <v>108</v>
      </c>
      <c r="G7" s="19">
        <v>70</v>
      </c>
      <c r="H7" s="8" t="s">
        <v>109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</row>
    <row r="8" spans="1:28" ht="13.5" customHeight="1" x14ac:dyDescent="0.25">
      <c r="A8" s="7"/>
      <c r="B8" s="7"/>
      <c r="C8" s="7"/>
      <c r="D8" s="7"/>
      <c r="E8" s="5" t="s">
        <v>329</v>
      </c>
      <c r="F8" s="7"/>
      <c r="G8" s="7"/>
      <c r="H8" s="7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</row>
    <row r="9" spans="1:28" ht="13.5" customHeight="1" x14ac:dyDescent="0.25">
      <c r="A9" s="7"/>
      <c r="B9" s="7"/>
      <c r="C9" s="7"/>
      <c r="D9" s="7"/>
      <c r="E9" s="7"/>
      <c r="F9" s="7"/>
      <c r="G9" s="7"/>
      <c r="H9" s="7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spans="1:28" ht="13.5" customHeight="1" x14ac:dyDescent="0.25">
      <c r="A10" s="7"/>
      <c r="B10" s="7"/>
      <c r="C10" s="7"/>
      <c r="D10" s="7"/>
      <c r="E10" s="7"/>
      <c r="F10" s="7"/>
      <c r="G10" s="7"/>
      <c r="H10" s="7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 spans="1:28" ht="13.5" customHeight="1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  <row r="12" spans="1:28" ht="13.5" customHeight="1" x14ac:dyDescent="0.25">
      <c r="A12" s="48"/>
      <c r="B12" s="49"/>
      <c r="C12" s="45"/>
      <c r="D12" s="48"/>
      <c r="E12" s="44"/>
      <c r="F12" s="48"/>
      <c r="G12" s="49"/>
      <c r="H12" s="48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22"/>
  <sheetViews>
    <sheetView workbookViewId="0">
      <selection activeCell="F2" sqref="F2:F8"/>
    </sheetView>
  </sheetViews>
  <sheetFormatPr defaultRowHeight="15" customHeight="1" x14ac:dyDescent="0.25"/>
  <cols>
    <col min="1" max="1" width="40.85546875" bestFit="1" customWidth="1"/>
    <col min="2" max="2" width="8.7109375" bestFit="1" customWidth="1"/>
    <col min="4" max="4" width="12.85546875" bestFit="1" customWidth="1"/>
    <col min="5" max="5" width="20.7109375" bestFit="1" customWidth="1"/>
    <col min="6" max="6" width="23.5703125" bestFit="1" customWidth="1"/>
    <col min="7" max="7" width="14.28515625" bestFit="1" customWidth="1"/>
    <col min="8" max="8" width="8.140625" bestFit="1" customWidth="1"/>
    <col min="9" max="9" width="11.28515625" bestFit="1" customWidth="1"/>
  </cols>
  <sheetData>
    <row r="1" spans="1:29" ht="15" customHeight="1" thickBot="1" x14ac:dyDescent="0.3">
      <c r="A1" s="23" t="s">
        <v>33</v>
      </c>
      <c r="B1" s="24" t="s">
        <v>34</v>
      </c>
      <c r="C1" s="14" t="s">
        <v>141</v>
      </c>
      <c r="D1" s="15" t="s">
        <v>40</v>
      </c>
      <c r="E1" s="24" t="s">
        <v>43</v>
      </c>
      <c r="F1" s="24" t="s">
        <v>44</v>
      </c>
      <c r="G1" s="24" t="s">
        <v>13</v>
      </c>
      <c r="H1" s="24" t="s">
        <v>12</v>
      </c>
      <c r="I1" s="25" t="s">
        <v>46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</row>
    <row r="2" spans="1:29" ht="15" customHeight="1" x14ac:dyDescent="0.25">
      <c r="A2" s="8" t="s">
        <v>156</v>
      </c>
      <c r="B2" s="19">
        <v>1</v>
      </c>
      <c r="C2" s="11">
        <v>1</v>
      </c>
      <c r="D2" s="22" t="s">
        <v>41</v>
      </c>
      <c r="E2" s="8" t="s">
        <v>18</v>
      </c>
      <c r="F2" s="5" t="s">
        <v>329</v>
      </c>
      <c r="G2" s="8" t="s">
        <v>108</v>
      </c>
      <c r="H2" s="19">
        <v>20</v>
      </c>
      <c r="I2" s="8" t="s">
        <v>109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spans="1:29" ht="15" customHeight="1" x14ac:dyDescent="0.25">
      <c r="A3" s="8" t="s">
        <v>156</v>
      </c>
      <c r="B3" s="19">
        <v>1</v>
      </c>
      <c r="C3" s="11">
        <v>2</v>
      </c>
      <c r="D3" s="22" t="s">
        <v>41</v>
      </c>
      <c r="E3" s="8" t="s">
        <v>18</v>
      </c>
      <c r="F3" s="5" t="s">
        <v>329</v>
      </c>
      <c r="G3" s="8" t="s">
        <v>108</v>
      </c>
      <c r="H3" s="19">
        <v>30</v>
      </c>
      <c r="I3" s="8" t="s">
        <v>109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</row>
    <row r="4" spans="1:29" ht="15" customHeight="1" x14ac:dyDescent="0.25">
      <c r="A4" s="8" t="s">
        <v>156</v>
      </c>
      <c r="B4" s="19">
        <v>1</v>
      </c>
      <c r="C4" s="11">
        <v>3</v>
      </c>
      <c r="D4" s="22" t="s">
        <v>41</v>
      </c>
      <c r="E4" s="8" t="s">
        <v>18</v>
      </c>
      <c r="F4" s="5" t="s">
        <v>329</v>
      </c>
      <c r="G4" s="8" t="s">
        <v>108</v>
      </c>
      <c r="H4" s="19">
        <v>40</v>
      </c>
      <c r="I4" s="8" t="s">
        <v>109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</row>
    <row r="5" spans="1:29" ht="15" customHeight="1" x14ac:dyDescent="0.25">
      <c r="A5" s="8" t="s">
        <v>156</v>
      </c>
      <c r="B5" s="19">
        <v>1</v>
      </c>
      <c r="C5" s="11">
        <v>4</v>
      </c>
      <c r="D5" s="22" t="s">
        <v>41</v>
      </c>
      <c r="E5" s="8" t="s">
        <v>18</v>
      </c>
      <c r="F5" s="5" t="s">
        <v>329</v>
      </c>
      <c r="G5" s="8" t="s">
        <v>108</v>
      </c>
      <c r="H5" s="19">
        <v>50</v>
      </c>
      <c r="I5" s="8" t="s">
        <v>109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</row>
    <row r="6" spans="1:29" ht="15" customHeight="1" x14ac:dyDescent="0.25">
      <c r="A6" s="8" t="s">
        <v>156</v>
      </c>
      <c r="B6" s="19">
        <v>1</v>
      </c>
      <c r="C6" s="11">
        <v>5</v>
      </c>
      <c r="D6" s="22" t="s">
        <v>41</v>
      </c>
      <c r="E6" s="8" t="s">
        <v>18</v>
      </c>
      <c r="F6" s="5" t="s">
        <v>329</v>
      </c>
      <c r="G6" s="8" t="s">
        <v>108</v>
      </c>
      <c r="H6" s="19">
        <v>60</v>
      </c>
      <c r="I6" s="8" t="s">
        <v>109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</row>
    <row r="7" spans="1:29" ht="15" customHeight="1" x14ac:dyDescent="0.25">
      <c r="A7" s="8" t="s">
        <v>156</v>
      </c>
      <c r="B7" s="19">
        <v>1</v>
      </c>
      <c r="C7" s="11">
        <v>6</v>
      </c>
      <c r="D7" s="22" t="s">
        <v>41</v>
      </c>
      <c r="E7" s="8" t="s">
        <v>18</v>
      </c>
      <c r="F7" s="5" t="s">
        <v>329</v>
      </c>
      <c r="G7" s="8" t="s">
        <v>108</v>
      </c>
      <c r="H7" s="19">
        <v>75</v>
      </c>
      <c r="I7" s="8" t="s">
        <v>109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</row>
    <row r="8" spans="1:29" ht="15" customHeight="1" x14ac:dyDescent="0.25">
      <c r="A8" s="7"/>
      <c r="B8" s="7"/>
      <c r="C8" s="7"/>
      <c r="D8" s="7"/>
      <c r="E8" s="7"/>
      <c r="F8" s="5" t="s">
        <v>329</v>
      </c>
      <c r="G8" s="7"/>
      <c r="H8" s="7"/>
      <c r="I8" s="7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</row>
    <row r="9" spans="1:29" ht="15" customHeight="1" x14ac:dyDescent="0.25">
      <c r="A9" s="7"/>
      <c r="B9" s="7"/>
      <c r="C9" s="7"/>
      <c r="D9" s="7"/>
      <c r="E9" s="7"/>
      <c r="F9" s="7"/>
      <c r="G9" s="7"/>
      <c r="H9" s="7"/>
      <c r="I9" s="7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</row>
    <row r="10" spans="1:29" ht="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</row>
    <row r="11" spans="1:29" ht="15" customHeight="1" x14ac:dyDescent="0.25">
      <c r="A11" s="42"/>
      <c r="B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</row>
    <row r="12" spans="1:29" ht="15" customHeight="1" x14ac:dyDescent="0.25">
      <c r="A12" s="42"/>
      <c r="B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</row>
    <row r="16" spans="1:29" ht="15" customHeight="1" x14ac:dyDescent="0.25">
      <c r="C16" s="46"/>
    </row>
    <row r="17" spans="3:3" ht="15" customHeight="1" x14ac:dyDescent="0.25">
      <c r="C17" s="44"/>
    </row>
    <row r="18" spans="3:3" ht="15" customHeight="1" x14ac:dyDescent="0.25">
      <c r="C18" s="45"/>
    </row>
    <row r="19" spans="3:3" ht="15" customHeight="1" x14ac:dyDescent="0.25">
      <c r="C19" s="44"/>
    </row>
    <row r="20" spans="3:3" ht="15" customHeight="1" x14ac:dyDescent="0.25">
      <c r="C20" s="45"/>
    </row>
    <row r="21" spans="3:3" ht="15" customHeight="1" x14ac:dyDescent="0.25">
      <c r="C21" s="44"/>
    </row>
    <row r="22" spans="3:3" ht="15" customHeight="1" x14ac:dyDescent="0.25">
      <c r="C22" s="4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2"/>
  <sheetViews>
    <sheetView topLeftCell="B1" workbookViewId="0">
      <selection sqref="A1:L12"/>
    </sheetView>
  </sheetViews>
  <sheetFormatPr defaultRowHeight="15" x14ac:dyDescent="0.25"/>
  <cols>
    <col min="1" max="1" width="14.285156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3.140625" bestFit="1" customWidth="1"/>
    <col min="7" max="7" width="25.5703125" bestFit="1" customWidth="1"/>
    <col min="8" max="8" width="24.140625" bestFit="1" customWidth="1"/>
    <col min="9" max="9" width="9.140625" bestFit="1" customWidth="1"/>
    <col min="10" max="10" width="25.5703125" bestFit="1" customWidth="1"/>
  </cols>
  <sheetData>
    <row r="1" spans="1:12" ht="21" customHeight="1" thickBot="1" x14ac:dyDescent="0.3">
      <c r="A1" s="16" t="s">
        <v>33</v>
      </c>
      <c r="B1" s="17" t="s">
        <v>34</v>
      </c>
      <c r="C1" s="50" t="s">
        <v>40</v>
      </c>
      <c r="D1" s="87" t="s">
        <v>43</v>
      </c>
      <c r="E1" s="84" t="s">
        <v>273</v>
      </c>
      <c r="F1" s="86" t="s">
        <v>135</v>
      </c>
      <c r="G1" s="87" t="s">
        <v>44</v>
      </c>
      <c r="H1" s="17" t="s">
        <v>110</v>
      </c>
      <c r="I1" s="17" t="s">
        <v>111</v>
      </c>
      <c r="J1" s="17" t="s">
        <v>112</v>
      </c>
      <c r="K1" s="17" t="s">
        <v>113</v>
      </c>
      <c r="L1" s="18" t="s">
        <v>114</v>
      </c>
    </row>
    <row r="2" spans="1:12" ht="16.5" customHeight="1" x14ac:dyDescent="0.25">
      <c r="A2" s="8" t="s">
        <v>115</v>
      </c>
      <c r="B2" s="19">
        <v>1</v>
      </c>
      <c r="C2" s="7" t="s">
        <v>314</v>
      </c>
      <c r="D2" s="5" t="s">
        <v>316</v>
      </c>
      <c r="E2" s="51"/>
      <c r="F2" s="5" t="s">
        <v>315</v>
      </c>
      <c r="G2" s="5" t="s">
        <v>417</v>
      </c>
      <c r="H2" s="19">
        <v>201</v>
      </c>
      <c r="I2" s="8" t="s">
        <v>116</v>
      </c>
      <c r="J2" s="5" t="s">
        <v>419</v>
      </c>
      <c r="K2" s="19">
        <v>201</v>
      </c>
      <c r="L2" s="8" t="s">
        <v>116</v>
      </c>
    </row>
    <row r="3" spans="1:12" ht="17.25" customHeight="1" x14ac:dyDescent="0.25">
      <c r="A3" s="20" t="s">
        <v>115</v>
      </c>
      <c r="B3" s="21">
        <v>1</v>
      </c>
      <c r="C3" s="7" t="s">
        <v>314</v>
      </c>
      <c r="D3" s="51" t="s">
        <v>299</v>
      </c>
      <c r="E3" s="51" t="s">
        <v>304</v>
      </c>
      <c r="F3" s="51" t="s">
        <v>305</v>
      </c>
      <c r="G3" s="5" t="s">
        <v>417</v>
      </c>
      <c r="H3" s="21">
        <v>300</v>
      </c>
      <c r="I3" s="20" t="s">
        <v>116</v>
      </c>
      <c r="J3" s="5" t="s">
        <v>418</v>
      </c>
      <c r="K3" s="21">
        <v>300</v>
      </c>
      <c r="L3" s="20" t="s">
        <v>116</v>
      </c>
    </row>
    <row r="4" spans="1:12" x14ac:dyDescent="0.25">
      <c r="A4" s="8" t="s">
        <v>115</v>
      </c>
      <c r="B4" s="19">
        <v>3</v>
      </c>
      <c r="C4" s="7" t="s">
        <v>314</v>
      </c>
      <c r="D4" s="51" t="s">
        <v>300</v>
      </c>
      <c r="E4" s="51" t="s">
        <v>309</v>
      </c>
      <c r="F4" s="51" t="s">
        <v>310</v>
      </c>
      <c r="G4" s="5" t="s">
        <v>417</v>
      </c>
      <c r="H4" s="19">
        <v>200</v>
      </c>
      <c r="I4" s="8" t="s">
        <v>116</v>
      </c>
      <c r="J4" s="5" t="s">
        <v>418</v>
      </c>
      <c r="K4" s="19">
        <v>200</v>
      </c>
      <c r="L4" s="8" t="s">
        <v>116</v>
      </c>
    </row>
    <row r="5" spans="1:12" x14ac:dyDescent="0.25">
      <c r="A5" s="20" t="s">
        <v>115</v>
      </c>
      <c r="B5" s="21">
        <v>4</v>
      </c>
      <c r="C5" s="7" t="s">
        <v>314</v>
      </c>
      <c r="D5" s="51" t="s">
        <v>301</v>
      </c>
      <c r="E5" s="51" t="s">
        <v>306</v>
      </c>
      <c r="F5" s="51" t="s">
        <v>311</v>
      </c>
      <c r="G5" s="5" t="s">
        <v>417</v>
      </c>
      <c r="H5" s="21">
        <v>300</v>
      </c>
      <c r="I5" s="20" t="s">
        <v>116</v>
      </c>
      <c r="J5" s="5" t="s">
        <v>418</v>
      </c>
      <c r="K5" s="21">
        <v>300</v>
      </c>
      <c r="L5" s="20" t="s">
        <v>116</v>
      </c>
    </row>
    <row r="6" spans="1:12" x14ac:dyDescent="0.25">
      <c r="A6" s="8" t="s">
        <v>115</v>
      </c>
      <c r="B6" s="19">
        <v>5</v>
      </c>
      <c r="C6" s="7" t="s">
        <v>314</v>
      </c>
      <c r="D6" s="51" t="s">
        <v>302</v>
      </c>
      <c r="E6" s="51" t="s">
        <v>312</v>
      </c>
      <c r="F6" s="51" t="s">
        <v>307</v>
      </c>
      <c r="G6" s="5" t="s">
        <v>417</v>
      </c>
      <c r="H6" s="19">
        <v>200</v>
      </c>
      <c r="I6" s="8" t="s">
        <v>116</v>
      </c>
      <c r="J6" s="5" t="s">
        <v>418</v>
      </c>
      <c r="K6" s="19">
        <v>200</v>
      </c>
      <c r="L6" s="8" t="s">
        <v>116</v>
      </c>
    </row>
    <row r="7" spans="1:12" x14ac:dyDescent="0.25">
      <c r="A7" s="20" t="s">
        <v>115</v>
      </c>
      <c r="B7" s="21">
        <v>6</v>
      </c>
      <c r="C7" s="7" t="s">
        <v>314</v>
      </c>
      <c r="D7" s="51" t="s">
        <v>303</v>
      </c>
      <c r="E7" s="51" t="s">
        <v>313</v>
      </c>
      <c r="F7" s="51" t="s">
        <v>308</v>
      </c>
      <c r="G7" s="5" t="s">
        <v>417</v>
      </c>
      <c r="H7" s="21">
        <v>300</v>
      </c>
      <c r="I7" s="20" t="s">
        <v>116</v>
      </c>
      <c r="J7" s="5" t="s">
        <v>418</v>
      </c>
      <c r="K7" s="21">
        <v>300</v>
      </c>
      <c r="L7" s="20" t="s">
        <v>116</v>
      </c>
    </row>
    <row r="8" spans="1:12" x14ac:dyDescent="0.25">
      <c r="A8" s="7"/>
      <c r="B8" s="7"/>
      <c r="C8" s="7"/>
      <c r="D8" s="7"/>
      <c r="E8" s="7"/>
      <c r="F8" s="7"/>
      <c r="G8" s="5" t="s">
        <v>417</v>
      </c>
      <c r="H8" s="7"/>
      <c r="I8" s="7"/>
      <c r="J8" s="7"/>
      <c r="K8" s="7"/>
      <c r="L8" s="7"/>
    </row>
    <row r="9" spans="1:12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</sheetData>
  <phoneticPr fontId="15" type="noConversion"/>
  <pageMargins left="0.7" right="0.7" top="0.75" bottom="0.75" header="0.3" footer="0.3"/>
  <pageSetup orientation="portrait" horizontalDpi="4294967295" verticalDpi="4294967295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2"/>
  <sheetViews>
    <sheetView workbookViewId="0">
      <selection activeCell="E2" sqref="E2:E8"/>
    </sheetView>
  </sheetViews>
  <sheetFormatPr defaultRowHeight="15" x14ac:dyDescent="0.25"/>
  <cols>
    <col min="1" max="1" width="18.140625" bestFit="1" customWidth="1"/>
    <col min="2" max="2" width="8.7109375" bestFit="1" customWidth="1"/>
    <col min="3" max="3" width="12.85546875" bestFit="1" customWidth="1"/>
    <col min="4" max="4" width="20.7109375" bestFit="1" customWidth="1"/>
    <col min="5" max="5" width="23.5703125" bestFit="1" customWidth="1"/>
    <col min="6" max="6" width="13.140625" bestFit="1" customWidth="1"/>
    <col min="7" max="7" width="11.140625" bestFit="1" customWidth="1"/>
    <col min="8" max="8" width="24.140625" bestFit="1" customWidth="1"/>
    <col min="10" max="10" width="12.140625" bestFit="1" customWidth="1"/>
  </cols>
  <sheetData>
    <row r="1" spans="1:10" ht="15" customHeight="1" thickBot="1" x14ac:dyDescent="0.3">
      <c r="A1" s="16" t="s">
        <v>33</v>
      </c>
      <c r="B1" s="17" t="s">
        <v>34</v>
      </c>
      <c r="C1" s="15" t="s">
        <v>40</v>
      </c>
      <c r="D1" s="17" t="s">
        <v>43</v>
      </c>
      <c r="E1" s="17" t="s">
        <v>44</v>
      </c>
      <c r="F1" s="17" t="s">
        <v>110</v>
      </c>
      <c r="G1" s="17" t="s">
        <v>111</v>
      </c>
      <c r="H1" s="17" t="s">
        <v>112</v>
      </c>
      <c r="I1" s="17" t="s">
        <v>113</v>
      </c>
      <c r="J1" s="18" t="s">
        <v>114</v>
      </c>
    </row>
    <row r="2" spans="1:10" ht="15.75" customHeight="1" x14ac:dyDescent="0.25">
      <c r="A2" s="8" t="s">
        <v>124</v>
      </c>
      <c r="B2" s="19">
        <v>2</v>
      </c>
      <c r="C2" s="11" t="s">
        <v>41</v>
      </c>
      <c r="D2" s="8" t="s">
        <v>18</v>
      </c>
      <c r="E2" s="5" t="s">
        <v>329</v>
      </c>
      <c r="F2" s="19">
        <v>200</v>
      </c>
      <c r="G2" s="8" t="s">
        <v>116</v>
      </c>
      <c r="H2" s="8" t="s">
        <v>117</v>
      </c>
      <c r="I2" s="19">
        <v>200</v>
      </c>
      <c r="J2" s="8" t="s">
        <v>116</v>
      </c>
    </row>
    <row r="3" spans="1:10" ht="15.75" customHeight="1" x14ac:dyDescent="0.25">
      <c r="A3" s="20" t="s">
        <v>124</v>
      </c>
      <c r="B3" s="21">
        <v>1</v>
      </c>
      <c r="C3" s="7" t="s">
        <v>42</v>
      </c>
      <c r="D3" s="47" t="s">
        <v>213</v>
      </c>
      <c r="E3" s="5" t="s">
        <v>329</v>
      </c>
      <c r="F3" s="21">
        <v>300</v>
      </c>
      <c r="G3" s="20" t="s">
        <v>116</v>
      </c>
      <c r="H3" s="20" t="s">
        <v>117</v>
      </c>
      <c r="I3" s="21">
        <v>300</v>
      </c>
      <c r="J3" s="20" t="s">
        <v>116</v>
      </c>
    </row>
    <row r="4" spans="1:10" x14ac:dyDescent="0.25">
      <c r="A4" s="7"/>
      <c r="B4" s="7"/>
      <c r="C4" s="7"/>
      <c r="D4" s="7"/>
      <c r="E4" s="5" t="s">
        <v>329</v>
      </c>
      <c r="F4" s="7"/>
      <c r="G4" s="7"/>
      <c r="H4" s="7"/>
      <c r="I4" s="7"/>
      <c r="J4" s="7"/>
    </row>
    <row r="5" spans="1:10" x14ac:dyDescent="0.25">
      <c r="A5" s="7"/>
      <c r="B5" s="7"/>
      <c r="C5" s="7"/>
      <c r="D5" s="7"/>
      <c r="E5" s="5" t="s">
        <v>329</v>
      </c>
      <c r="F5" s="7"/>
      <c r="G5" s="7"/>
      <c r="H5" s="7"/>
      <c r="I5" s="7"/>
      <c r="J5" s="7"/>
    </row>
    <row r="6" spans="1:10" x14ac:dyDescent="0.25">
      <c r="A6" s="7"/>
      <c r="B6" s="7"/>
      <c r="C6" s="7"/>
      <c r="D6" s="7"/>
      <c r="E6" s="5" t="s">
        <v>329</v>
      </c>
      <c r="F6" s="7"/>
      <c r="G6" s="7"/>
      <c r="H6" s="7"/>
      <c r="I6" s="7"/>
      <c r="J6" s="7"/>
    </row>
    <row r="7" spans="1:10" x14ac:dyDescent="0.25">
      <c r="A7" s="7"/>
      <c r="B7" s="7"/>
      <c r="C7" s="7"/>
      <c r="D7" s="7"/>
      <c r="E7" s="5" t="s">
        <v>329</v>
      </c>
      <c r="F7" s="7"/>
      <c r="G7" s="7"/>
      <c r="H7" s="7"/>
      <c r="I7" s="7"/>
      <c r="J7" s="7"/>
    </row>
    <row r="8" spans="1:10" x14ac:dyDescent="0.25">
      <c r="A8" s="7"/>
      <c r="B8" s="7"/>
      <c r="C8" s="7"/>
      <c r="D8" s="7"/>
      <c r="E8" s="5" t="s">
        <v>329</v>
      </c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2"/>
  <sheetViews>
    <sheetView workbookViewId="0">
      <selection activeCell="E2" sqref="E2:E8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12.85546875" bestFit="1" customWidth="1"/>
    <col min="4" max="4" width="17.5703125" bestFit="1" customWidth="1"/>
    <col min="5" max="5" width="23.5703125" bestFit="1" customWidth="1"/>
    <col min="6" max="6" width="13.140625" bestFit="1" customWidth="1"/>
    <col min="7" max="7" width="11.140625" bestFit="1" customWidth="1"/>
    <col min="8" max="8" width="24.140625" bestFit="1" customWidth="1"/>
    <col min="10" max="10" width="12.140625" bestFit="1" customWidth="1"/>
  </cols>
  <sheetData>
    <row r="1" spans="1:10" ht="15" customHeight="1" thickBot="1" x14ac:dyDescent="0.3">
      <c r="A1" s="16" t="s">
        <v>33</v>
      </c>
      <c r="B1" s="17" t="s">
        <v>34</v>
      </c>
      <c r="C1" s="15" t="s">
        <v>40</v>
      </c>
      <c r="D1" s="17" t="s">
        <v>43</v>
      </c>
      <c r="E1" s="17" t="s">
        <v>44</v>
      </c>
      <c r="F1" s="17" t="s">
        <v>110</v>
      </c>
      <c r="G1" s="17" t="s">
        <v>111</v>
      </c>
      <c r="H1" s="17" t="s">
        <v>112</v>
      </c>
      <c r="I1" s="17" t="s">
        <v>113</v>
      </c>
      <c r="J1" s="18" t="s">
        <v>114</v>
      </c>
    </row>
    <row r="2" spans="1:10" ht="12.75" customHeight="1" x14ac:dyDescent="0.25">
      <c r="A2" s="8" t="s">
        <v>155</v>
      </c>
      <c r="B2" s="19">
        <v>1</v>
      </c>
      <c r="C2" s="7" t="s">
        <v>42</v>
      </c>
      <c r="D2" s="20" t="s">
        <v>103</v>
      </c>
      <c r="E2" s="5" t="s">
        <v>329</v>
      </c>
      <c r="F2" s="19">
        <v>200</v>
      </c>
      <c r="G2" s="8" t="s">
        <v>116</v>
      </c>
      <c r="H2" s="47" t="s">
        <v>151</v>
      </c>
      <c r="I2" s="19">
        <v>200</v>
      </c>
      <c r="J2" s="8" t="s">
        <v>116</v>
      </c>
    </row>
    <row r="3" spans="1:10" ht="12.75" customHeight="1" x14ac:dyDescent="0.25">
      <c r="A3" s="8" t="s">
        <v>155</v>
      </c>
      <c r="B3" s="21">
        <v>2</v>
      </c>
      <c r="C3" s="11" t="s">
        <v>41</v>
      </c>
      <c r="D3" s="8" t="s">
        <v>18</v>
      </c>
      <c r="E3" s="5" t="s">
        <v>329</v>
      </c>
      <c r="F3" s="21">
        <v>3</v>
      </c>
      <c r="G3" s="20" t="s">
        <v>116</v>
      </c>
      <c r="H3" s="47" t="s">
        <v>151</v>
      </c>
      <c r="I3" s="21">
        <v>3</v>
      </c>
      <c r="J3" s="20" t="s">
        <v>116</v>
      </c>
    </row>
    <row r="4" spans="1:10" ht="12.75" customHeight="1" x14ac:dyDescent="0.25">
      <c r="A4" s="8" t="s">
        <v>155</v>
      </c>
      <c r="B4" s="19">
        <v>3</v>
      </c>
      <c r="C4" s="11" t="s">
        <v>41</v>
      </c>
      <c r="D4" s="8" t="s">
        <v>18</v>
      </c>
      <c r="E4" s="5" t="s">
        <v>329</v>
      </c>
      <c r="F4" s="19">
        <v>200</v>
      </c>
      <c r="G4" s="8" t="s">
        <v>116</v>
      </c>
      <c r="H4" s="47" t="s">
        <v>151</v>
      </c>
      <c r="I4" s="19">
        <v>200</v>
      </c>
      <c r="J4" s="8" t="s">
        <v>116</v>
      </c>
    </row>
    <row r="5" spans="1:10" ht="12" customHeight="1" x14ac:dyDescent="0.25">
      <c r="A5" s="8" t="s">
        <v>155</v>
      </c>
      <c r="B5" s="21">
        <v>4</v>
      </c>
      <c r="C5" s="7" t="s">
        <v>42</v>
      </c>
      <c r="D5" s="20" t="s">
        <v>103</v>
      </c>
      <c r="E5" s="5" t="s">
        <v>329</v>
      </c>
      <c r="F5" s="21">
        <v>3</v>
      </c>
      <c r="G5" s="20" t="s">
        <v>116</v>
      </c>
      <c r="H5" s="47" t="s">
        <v>151</v>
      </c>
      <c r="I5" s="21">
        <v>3</v>
      </c>
      <c r="J5" s="20" t="s">
        <v>116</v>
      </c>
    </row>
    <row r="6" spans="1:10" ht="12" customHeight="1" x14ac:dyDescent="0.25">
      <c r="A6" s="8" t="s">
        <v>155</v>
      </c>
      <c r="B6" s="19">
        <v>5</v>
      </c>
      <c r="C6" s="11" t="s">
        <v>41</v>
      </c>
      <c r="D6" s="8" t="s">
        <v>18</v>
      </c>
      <c r="E6" s="5" t="s">
        <v>329</v>
      </c>
      <c r="F6" s="19">
        <v>200</v>
      </c>
      <c r="G6" s="8" t="s">
        <v>116</v>
      </c>
      <c r="H6" s="47" t="s">
        <v>151</v>
      </c>
      <c r="I6" s="19">
        <v>200</v>
      </c>
      <c r="J6" s="8" t="s">
        <v>116</v>
      </c>
    </row>
    <row r="7" spans="1:10" ht="15.75" customHeight="1" x14ac:dyDescent="0.25">
      <c r="A7" s="8" t="s">
        <v>155</v>
      </c>
      <c r="B7" s="21">
        <v>6</v>
      </c>
      <c r="C7" s="7" t="s">
        <v>42</v>
      </c>
      <c r="D7" s="20" t="s">
        <v>103</v>
      </c>
      <c r="E7" s="5" t="s">
        <v>329</v>
      </c>
      <c r="F7" s="21">
        <v>3</v>
      </c>
      <c r="G7" s="20" t="s">
        <v>116</v>
      </c>
      <c r="H7" s="47" t="s">
        <v>151</v>
      </c>
      <c r="I7" s="21">
        <v>3</v>
      </c>
      <c r="J7" s="20" t="s">
        <v>116</v>
      </c>
    </row>
    <row r="8" spans="1:10" x14ac:dyDescent="0.25">
      <c r="A8" s="7"/>
      <c r="B8" s="7"/>
      <c r="D8" s="7"/>
      <c r="E8" s="5" t="s">
        <v>329</v>
      </c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25"/>
  <sheetViews>
    <sheetView workbookViewId="0">
      <selection activeCell="F2" sqref="F2:F8"/>
    </sheetView>
  </sheetViews>
  <sheetFormatPr defaultRowHeight="13.5" customHeight="1" x14ac:dyDescent="0.25"/>
  <cols>
    <col min="1" max="1" width="20.7109375" bestFit="1" customWidth="1"/>
    <col min="2" max="2" width="8.7109375" bestFit="1" customWidth="1"/>
    <col min="3" max="3" width="13.140625" bestFit="1" customWidth="1"/>
    <col min="4" max="4" width="21.85546875" bestFit="1" customWidth="1"/>
    <col min="5" max="5" width="48.28515625" bestFit="1" customWidth="1"/>
    <col min="6" max="6" width="23.5703125" bestFit="1" customWidth="1"/>
    <col min="7" max="7" width="13.140625" bestFit="1" customWidth="1"/>
    <col min="8" max="8" width="11.140625" bestFit="1" customWidth="1"/>
    <col min="9" max="9" width="24.140625" bestFit="1" customWidth="1"/>
    <col min="11" max="11" width="12.140625" bestFit="1" customWidth="1"/>
  </cols>
  <sheetData>
    <row r="1" spans="1:11" ht="13.5" customHeight="1" thickBot="1" x14ac:dyDescent="0.3">
      <c r="A1" s="16" t="s">
        <v>33</v>
      </c>
      <c r="B1" s="17" t="s">
        <v>34</v>
      </c>
      <c r="C1" s="14" t="s">
        <v>141</v>
      </c>
      <c r="D1" s="15" t="s">
        <v>40</v>
      </c>
      <c r="E1" s="87" t="s">
        <v>43</v>
      </c>
      <c r="F1" s="17" t="s">
        <v>44</v>
      </c>
      <c r="G1" s="17" t="s">
        <v>110</v>
      </c>
      <c r="H1" s="17" t="s">
        <v>111</v>
      </c>
      <c r="I1" s="17" t="s">
        <v>112</v>
      </c>
      <c r="J1" s="17" t="s">
        <v>113</v>
      </c>
      <c r="K1" s="18" t="s">
        <v>114</v>
      </c>
    </row>
    <row r="2" spans="1:11" ht="13.5" customHeight="1" x14ac:dyDescent="0.25">
      <c r="A2" s="8" t="s">
        <v>154</v>
      </c>
      <c r="B2" s="19">
        <v>1</v>
      </c>
      <c r="C2" s="11">
        <v>1</v>
      </c>
      <c r="D2" s="7" t="s">
        <v>42</v>
      </c>
      <c r="E2" s="20" t="s">
        <v>103</v>
      </c>
      <c r="F2" s="5" t="s">
        <v>329</v>
      </c>
      <c r="G2" s="19">
        <v>5</v>
      </c>
      <c r="H2" s="8" t="s">
        <v>116</v>
      </c>
      <c r="I2" s="47" t="s">
        <v>151</v>
      </c>
      <c r="J2" s="19">
        <v>5</v>
      </c>
      <c r="K2" s="8" t="s">
        <v>116</v>
      </c>
    </row>
    <row r="3" spans="1:11" ht="13.5" customHeight="1" x14ac:dyDescent="0.25">
      <c r="A3" s="20" t="s">
        <v>154</v>
      </c>
      <c r="B3" s="21">
        <v>1</v>
      </c>
      <c r="C3" s="11">
        <v>2</v>
      </c>
      <c r="D3" s="11" t="s">
        <v>41</v>
      </c>
      <c r="E3" s="8" t="s">
        <v>18</v>
      </c>
      <c r="F3" s="5" t="s">
        <v>329</v>
      </c>
      <c r="G3" s="21">
        <v>3</v>
      </c>
      <c r="H3" s="20" t="s">
        <v>116</v>
      </c>
      <c r="I3" s="47" t="s">
        <v>151</v>
      </c>
      <c r="J3" s="21">
        <v>3</v>
      </c>
      <c r="K3" s="20" t="s">
        <v>116</v>
      </c>
    </row>
    <row r="4" spans="1:11" ht="13.5" customHeight="1" x14ac:dyDescent="0.25">
      <c r="A4" s="8" t="s">
        <v>154</v>
      </c>
      <c r="B4" s="19">
        <v>1</v>
      </c>
      <c r="C4" s="11">
        <v>3</v>
      </c>
      <c r="D4" s="11" t="s">
        <v>41</v>
      </c>
      <c r="E4" s="8" t="s">
        <v>18</v>
      </c>
      <c r="F4" s="5" t="s">
        <v>329</v>
      </c>
      <c r="G4" s="19">
        <v>6</v>
      </c>
      <c r="H4" s="8" t="s">
        <v>116</v>
      </c>
      <c r="I4" s="47" t="s">
        <v>151</v>
      </c>
      <c r="J4" s="19">
        <v>6</v>
      </c>
      <c r="K4" s="8" t="s">
        <v>116</v>
      </c>
    </row>
    <row r="5" spans="1:11" ht="13.5" customHeight="1" x14ac:dyDescent="0.25">
      <c r="A5" s="20" t="s">
        <v>154</v>
      </c>
      <c r="B5" s="21">
        <v>1</v>
      </c>
      <c r="C5" s="11">
        <v>4</v>
      </c>
      <c r="D5" s="7" t="s">
        <v>42</v>
      </c>
      <c r="E5" s="20" t="s">
        <v>103</v>
      </c>
      <c r="F5" s="5" t="s">
        <v>329</v>
      </c>
      <c r="G5" s="21">
        <v>3</v>
      </c>
      <c r="H5" s="20" t="s">
        <v>116</v>
      </c>
      <c r="I5" s="47" t="s">
        <v>151</v>
      </c>
      <c r="J5" s="21">
        <v>3</v>
      </c>
      <c r="K5" s="20" t="s">
        <v>116</v>
      </c>
    </row>
    <row r="6" spans="1:11" ht="13.5" customHeight="1" x14ac:dyDescent="0.25">
      <c r="A6" s="8" t="s">
        <v>154</v>
      </c>
      <c r="B6" s="19">
        <v>1</v>
      </c>
      <c r="C6" s="11">
        <v>5</v>
      </c>
      <c r="D6" s="11" t="s">
        <v>41</v>
      </c>
      <c r="E6" s="8" t="s">
        <v>18</v>
      </c>
      <c r="F6" s="5" t="s">
        <v>329</v>
      </c>
      <c r="G6" s="19">
        <v>8</v>
      </c>
      <c r="H6" s="8" t="s">
        <v>116</v>
      </c>
      <c r="I6" s="47" t="s">
        <v>151</v>
      </c>
      <c r="J6" s="19">
        <v>8</v>
      </c>
      <c r="K6" s="8" t="s">
        <v>116</v>
      </c>
    </row>
    <row r="7" spans="1:11" ht="13.5" customHeight="1" x14ac:dyDescent="0.25">
      <c r="A7" s="20" t="s">
        <v>154</v>
      </c>
      <c r="B7" s="21">
        <v>1</v>
      </c>
      <c r="C7" s="11">
        <v>6</v>
      </c>
      <c r="D7" s="7" t="s">
        <v>42</v>
      </c>
      <c r="E7" s="20" t="s">
        <v>103</v>
      </c>
      <c r="F7" s="5" t="s">
        <v>329</v>
      </c>
      <c r="G7" s="21">
        <v>3</v>
      </c>
      <c r="H7" s="20" t="s">
        <v>116</v>
      </c>
      <c r="I7" s="47" t="s">
        <v>151</v>
      </c>
      <c r="J7" s="21">
        <v>3</v>
      </c>
      <c r="K7" s="20" t="s">
        <v>116</v>
      </c>
    </row>
    <row r="8" spans="1:11" ht="13.5" customHeight="1" x14ac:dyDescent="0.25">
      <c r="A8" s="7"/>
      <c r="B8" s="7"/>
      <c r="C8" s="7"/>
      <c r="D8" s="7"/>
      <c r="E8" s="11"/>
      <c r="F8" s="5" t="s">
        <v>329</v>
      </c>
      <c r="G8" s="7"/>
      <c r="H8" s="7"/>
      <c r="I8" s="7"/>
      <c r="J8" s="7"/>
      <c r="K8" s="7"/>
    </row>
    <row r="9" spans="1:11" ht="13.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3.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3.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3.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6" spans="1:11" ht="13.5" customHeight="1" x14ac:dyDescent="0.25">
      <c r="C16" s="46"/>
    </row>
    <row r="17" spans="3:6" ht="13.5" customHeight="1" x14ac:dyDescent="0.25">
      <c r="C17" s="44"/>
    </row>
    <row r="18" spans="3:6" ht="13.5" customHeight="1" x14ac:dyDescent="0.25">
      <c r="C18" s="45"/>
    </row>
    <row r="19" spans="3:6" ht="13.5" customHeight="1" x14ac:dyDescent="0.25">
      <c r="C19" s="44"/>
    </row>
    <row r="20" spans="3:6" ht="13.5" customHeight="1" x14ac:dyDescent="0.25">
      <c r="F20" s="7"/>
    </row>
    <row r="21" spans="3:6" ht="13.5" customHeight="1" x14ac:dyDescent="0.25">
      <c r="C21" s="44"/>
      <c r="F21" s="7"/>
    </row>
    <row r="22" spans="3:6" ht="13.5" customHeight="1" x14ac:dyDescent="0.25">
      <c r="C22" s="45"/>
      <c r="F22" s="7"/>
    </row>
    <row r="23" spans="3:6" ht="13.5" customHeight="1" x14ac:dyDescent="0.25">
      <c r="F23" s="7"/>
    </row>
    <row r="24" spans="3:6" ht="13.5" customHeight="1" x14ac:dyDescent="0.25">
      <c r="F24" s="7"/>
    </row>
    <row r="25" spans="3:6" ht="13.5" customHeight="1" x14ac:dyDescent="0.25">
      <c r="F25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2"/>
  <sheetViews>
    <sheetView workbookViewId="0">
      <selection activeCell="D2" sqref="D2:D8"/>
    </sheetView>
  </sheetViews>
  <sheetFormatPr defaultColWidth="14" defaultRowHeight="12.75" customHeight="1" x14ac:dyDescent="0.25"/>
  <cols>
    <col min="1" max="1" width="25.85546875" customWidth="1"/>
    <col min="2" max="2" width="9.42578125" customWidth="1"/>
    <col min="4" max="4" width="24.42578125" customWidth="1"/>
    <col min="7" max="7" width="24.7109375" customWidth="1"/>
    <col min="12" max="12" width="14" style="42"/>
  </cols>
  <sheetData>
    <row r="1" spans="1:12" ht="18" customHeight="1" thickBot="1" x14ac:dyDescent="0.3">
      <c r="A1" s="16" t="s">
        <v>33</v>
      </c>
      <c r="B1" s="17" t="s">
        <v>34</v>
      </c>
      <c r="C1" s="17" t="s">
        <v>43</v>
      </c>
      <c r="D1" s="17" t="s">
        <v>44</v>
      </c>
      <c r="E1" s="17" t="s">
        <v>110</v>
      </c>
      <c r="F1" s="17" t="s">
        <v>111</v>
      </c>
      <c r="G1" s="17" t="s">
        <v>112</v>
      </c>
      <c r="H1" s="17" t="s">
        <v>113</v>
      </c>
      <c r="I1" s="18" t="s">
        <v>114</v>
      </c>
      <c r="L1" s="46"/>
    </row>
    <row r="2" spans="1:12" ht="12.75" customHeight="1" x14ac:dyDescent="0.25">
      <c r="A2" s="7" t="s">
        <v>153</v>
      </c>
      <c r="B2" s="19">
        <v>1</v>
      </c>
      <c r="C2" s="20" t="s">
        <v>103</v>
      </c>
      <c r="D2" s="5" t="s">
        <v>329</v>
      </c>
      <c r="E2" s="21">
        <v>3</v>
      </c>
      <c r="F2" s="20" t="s">
        <v>116</v>
      </c>
      <c r="G2" s="47" t="s">
        <v>151</v>
      </c>
      <c r="H2" s="21">
        <v>3</v>
      </c>
      <c r="I2" s="20" t="s">
        <v>116</v>
      </c>
    </row>
    <row r="3" spans="1:12" ht="12.75" customHeight="1" x14ac:dyDescent="0.25">
      <c r="A3" s="7" t="s">
        <v>153</v>
      </c>
      <c r="B3" s="21">
        <v>2</v>
      </c>
      <c r="C3" s="20" t="s">
        <v>103</v>
      </c>
      <c r="D3" s="5" t="s">
        <v>329</v>
      </c>
      <c r="E3" s="21">
        <v>4</v>
      </c>
      <c r="F3" s="20" t="s">
        <v>116</v>
      </c>
      <c r="G3" s="47" t="s">
        <v>151</v>
      </c>
      <c r="H3" s="21">
        <v>4</v>
      </c>
      <c r="I3" s="20" t="s">
        <v>116</v>
      </c>
    </row>
    <row r="4" spans="1:12" ht="12.75" customHeight="1" x14ac:dyDescent="0.25">
      <c r="A4" s="7" t="s">
        <v>153</v>
      </c>
      <c r="B4" s="19">
        <v>3</v>
      </c>
      <c r="C4" s="20" t="s">
        <v>103</v>
      </c>
      <c r="D4" s="5" t="s">
        <v>329</v>
      </c>
      <c r="E4" s="21">
        <v>5</v>
      </c>
      <c r="F4" s="20" t="s">
        <v>116</v>
      </c>
      <c r="G4" s="47" t="s">
        <v>151</v>
      </c>
      <c r="H4" s="21">
        <v>5</v>
      </c>
      <c r="I4" s="20" t="s">
        <v>116</v>
      </c>
    </row>
    <row r="5" spans="1:12" ht="12.75" customHeight="1" x14ac:dyDescent="0.25">
      <c r="A5" s="7" t="s">
        <v>153</v>
      </c>
      <c r="B5" s="21">
        <v>4</v>
      </c>
      <c r="C5" s="20" t="s">
        <v>103</v>
      </c>
      <c r="D5" s="5" t="s">
        <v>329</v>
      </c>
      <c r="E5" s="21">
        <v>6</v>
      </c>
      <c r="F5" s="20" t="s">
        <v>116</v>
      </c>
      <c r="G5" s="47" t="s">
        <v>151</v>
      </c>
      <c r="H5" s="21">
        <v>6</v>
      </c>
      <c r="I5" s="20" t="s">
        <v>116</v>
      </c>
    </row>
    <row r="6" spans="1:12" ht="12.75" customHeight="1" x14ac:dyDescent="0.25">
      <c r="A6" s="7" t="s">
        <v>153</v>
      </c>
      <c r="B6" s="19">
        <v>5</v>
      </c>
      <c r="C6" s="20" t="s">
        <v>103</v>
      </c>
      <c r="D6" s="5" t="s">
        <v>329</v>
      </c>
      <c r="E6" s="21">
        <v>7</v>
      </c>
      <c r="F6" s="20" t="s">
        <v>116</v>
      </c>
      <c r="G6" s="47" t="s">
        <v>151</v>
      </c>
      <c r="H6" s="21">
        <v>7</v>
      </c>
      <c r="I6" s="20" t="s">
        <v>116</v>
      </c>
    </row>
    <row r="7" spans="1:12" ht="12.75" customHeight="1" x14ac:dyDescent="0.25">
      <c r="A7" s="7" t="s">
        <v>153</v>
      </c>
      <c r="B7" s="21">
        <v>6</v>
      </c>
      <c r="C7" s="20" t="s">
        <v>103</v>
      </c>
      <c r="D7" s="5" t="s">
        <v>329</v>
      </c>
      <c r="E7" s="21">
        <v>8</v>
      </c>
      <c r="F7" s="20" t="s">
        <v>116</v>
      </c>
      <c r="G7" s="47" t="s">
        <v>151</v>
      </c>
      <c r="H7" s="21">
        <v>8</v>
      </c>
      <c r="I7" s="20" t="s">
        <v>116</v>
      </c>
    </row>
    <row r="8" spans="1:12" ht="12.75" customHeight="1" x14ac:dyDescent="0.25">
      <c r="A8" s="7"/>
      <c r="B8" s="7"/>
      <c r="C8" s="7"/>
      <c r="D8" s="5" t="s">
        <v>329</v>
      </c>
      <c r="E8" s="7"/>
      <c r="F8" s="7"/>
      <c r="G8" s="7"/>
      <c r="H8" s="7"/>
      <c r="I8" s="7"/>
    </row>
    <row r="9" spans="1:12" ht="12.75" customHeight="1" x14ac:dyDescent="0.25">
      <c r="A9" s="7"/>
      <c r="B9" s="7"/>
      <c r="C9" s="7"/>
      <c r="D9" s="7"/>
      <c r="E9" s="7"/>
      <c r="F9" s="7"/>
      <c r="G9" s="7"/>
      <c r="H9" s="7"/>
      <c r="I9" s="7"/>
    </row>
    <row r="10" spans="1:12" ht="12.75" customHeight="1" x14ac:dyDescent="0.25">
      <c r="A10" s="7"/>
      <c r="B10" s="7"/>
      <c r="C10" s="7"/>
      <c r="D10" s="7"/>
      <c r="E10" s="7"/>
      <c r="F10" s="7"/>
      <c r="G10" s="7"/>
      <c r="H10" s="7"/>
      <c r="I10" s="7"/>
    </row>
    <row r="11" spans="1:12" ht="12.75" customHeight="1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12" ht="12.75" customHeight="1" x14ac:dyDescent="0.25">
      <c r="A12" s="7"/>
      <c r="B12" s="7"/>
      <c r="C12" s="7"/>
      <c r="D12" s="7"/>
      <c r="E12" s="7"/>
      <c r="F12" s="7"/>
      <c r="G12" s="7"/>
      <c r="H12" s="7"/>
      <c r="I12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2"/>
  <sheetViews>
    <sheetView workbookViewId="0">
      <selection activeCell="E2" sqref="E2:E8"/>
    </sheetView>
  </sheetViews>
  <sheetFormatPr defaultRowHeight="15.75" customHeight="1" x14ac:dyDescent="0.25"/>
  <cols>
    <col min="1" max="1" width="25.28515625" bestFit="1" customWidth="1"/>
    <col min="2" max="2" width="8.7109375" bestFit="1" customWidth="1"/>
    <col min="3" max="3" width="13.140625" bestFit="1" customWidth="1"/>
    <col min="4" max="4" width="20.7109375" bestFit="1" customWidth="1"/>
    <col min="5" max="5" width="23.5703125" bestFit="1" customWidth="1"/>
    <col min="6" max="7" width="8.85546875" bestFit="1" customWidth="1"/>
    <col min="8" max="8" width="24.140625" bestFit="1" customWidth="1"/>
    <col min="10" max="10" width="8.85546875" bestFit="1" customWidth="1"/>
  </cols>
  <sheetData>
    <row r="1" spans="1:10" ht="15.75" customHeight="1" thickBot="1" x14ac:dyDescent="0.3">
      <c r="A1" s="16" t="s">
        <v>33</v>
      </c>
      <c r="B1" s="17" t="s">
        <v>34</v>
      </c>
      <c r="C1" s="14" t="s">
        <v>141</v>
      </c>
      <c r="D1" s="17" t="s">
        <v>43</v>
      </c>
      <c r="E1" s="17" t="s">
        <v>44</v>
      </c>
      <c r="F1" s="17" t="s">
        <v>110</v>
      </c>
      <c r="G1" s="17" t="s">
        <v>111</v>
      </c>
      <c r="H1" s="17" t="s">
        <v>112</v>
      </c>
      <c r="I1" s="17" t="s">
        <v>113</v>
      </c>
      <c r="J1" s="18" t="s">
        <v>114</v>
      </c>
    </row>
    <row r="2" spans="1:10" ht="15.75" customHeight="1" x14ac:dyDescent="0.25">
      <c r="A2" s="7" t="s">
        <v>152</v>
      </c>
      <c r="B2" s="19">
        <v>1</v>
      </c>
      <c r="C2" s="19">
        <v>1</v>
      </c>
      <c r="D2" s="20" t="s">
        <v>103</v>
      </c>
      <c r="E2" s="5" t="s">
        <v>329</v>
      </c>
      <c r="F2" s="19">
        <v>5</v>
      </c>
      <c r="G2" s="8" t="s">
        <v>116</v>
      </c>
      <c r="H2" s="47" t="s">
        <v>151</v>
      </c>
      <c r="I2" s="19">
        <v>5</v>
      </c>
      <c r="J2" s="8" t="s">
        <v>116</v>
      </c>
    </row>
    <row r="3" spans="1:10" ht="15.75" customHeight="1" x14ac:dyDescent="0.25">
      <c r="A3" s="7" t="s">
        <v>152</v>
      </c>
      <c r="B3" s="21">
        <v>1</v>
      </c>
      <c r="C3" s="21">
        <v>2</v>
      </c>
      <c r="D3" s="20" t="s">
        <v>103</v>
      </c>
      <c r="E3" s="5" t="s">
        <v>329</v>
      </c>
      <c r="F3" s="21">
        <v>6</v>
      </c>
      <c r="G3" s="20" t="s">
        <v>116</v>
      </c>
      <c r="H3" s="47" t="s">
        <v>151</v>
      </c>
      <c r="I3" s="21">
        <v>6</v>
      </c>
      <c r="J3" s="20" t="s">
        <v>116</v>
      </c>
    </row>
    <row r="4" spans="1:10" ht="15.75" customHeight="1" x14ac:dyDescent="0.25">
      <c r="A4" s="7" t="s">
        <v>152</v>
      </c>
      <c r="B4" s="19">
        <v>1</v>
      </c>
      <c r="C4" s="19">
        <v>3</v>
      </c>
      <c r="D4" s="20" t="s">
        <v>103</v>
      </c>
      <c r="E4" s="5" t="s">
        <v>329</v>
      </c>
      <c r="F4" s="19">
        <v>7</v>
      </c>
      <c r="G4" s="8" t="s">
        <v>116</v>
      </c>
      <c r="H4" s="47" t="s">
        <v>151</v>
      </c>
      <c r="I4" s="19">
        <v>7</v>
      </c>
      <c r="J4" s="8" t="s">
        <v>116</v>
      </c>
    </row>
    <row r="5" spans="1:10" ht="15.75" customHeight="1" x14ac:dyDescent="0.25">
      <c r="A5" s="7" t="s">
        <v>152</v>
      </c>
      <c r="B5" s="21">
        <v>1</v>
      </c>
      <c r="C5" s="21">
        <v>4</v>
      </c>
      <c r="D5" s="20" t="s">
        <v>103</v>
      </c>
      <c r="E5" s="5" t="s">
        <v>329</v>
      </c>
      <c r="F5" s="21">
        <v>8</v>
      </c>
      <c r="G5" s="20" t="s">
        <v>116</v>
      </c>
      <c r="H5" s="47" t="s">
        <v>151</v>
      </c>
      <c r="I5" s="21">
        <v>8</v>
      </c>
      <c r="J5" s="20" t="s">
        <v>116</v>
      </c>
    </row>
    <row r="6" spans="1:10" ht="15.75" customHeight="1" x14ac:dyDescent="0.25">
      <c r="A6" s="7" t="s">
        <v>152</v>
      </c>
      <c r="B6" s="19">
        <v>1</v>
      </c>
      <c r="C6" s="19">
        <v>5</v>
      </c>
      <c r="D6" s="20" t="s">
        <v>103</v>
      </c>
      <c r="E6" s="5" t="s">
        <v>329</v>
      </c>
      <c r="F6" s="19">
        <v>9</v>
      </c>
      <c r="G6" s="8" t="s">
        <v>116</v>
      </c>
      <c r="H6" s="47" t="s">
        <v>151</v>
      </c>
      <c r="I6" s="19">
        <v>9</v>
      </c>
      <c r="J6" s="8" t="s">
        <v>116</v>
      </c>
    </row>
    <row r="7" spans="1:10" ht="15.75" customHeight="1" x14ac:dyDescent="0.25">
      <c r="A7" s="7" t="s">
        <v>152</v>
      </c>
      <c r="B7" s="21">
        <v>1</v>
      </c>
      <c r="C7" s="21">
        <v>6</v>
      </c>
      <c r="D7" s="20" t="s">
        <v>103</v>
      </c>
      <c r="E7" s="5" t="s">
        <v>329</v>
      </c>
      <c r="F7" s="21">
        <v>10</v>
      </c>
      <c r="G7" s="20" t="s">
        <v>116</v>
      </c>
      <c r="H7" s="47" t="s">
        <v>151</v>
      </c>
      <c r="I7" s="21">
        <v>10</v>
      </c>
      <c r="J7" s="20" t="s">
        <v>116</v>
      </c>
    </row>
    <row r="8" spans="1:10" ht="15.75" customHeight="1" x14ac:dyDescent="0.25">
      <c r="A8" s="7"/>
      <c r="B8" s="7"/>
      <c r="C8" s="7"/>
      <c r="D8" s="7"/>
      <c r="E8" s="5" t="s">
        <v>329</v>
      </c>
      <c r="F8" s="7"/>
      <c r="G8" s="7"/>
      <c r="H8" s="7"/>
      <c r="I8" s="7"/>
      <c r="J8" s="7"/>
    </row>
    <row r="9" spans="1:10" ht="15.7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15.7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ht="15.75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ht="15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B12"/>
  <sheetViews>
    <sheetView workbookViewId="0">
      <selection activeCell="F2" sqref="F2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16" bestFit="1" customWidth="1"/>
    <col min="4" max="4" width="11.28515625" bestFit="1" customWidth="1"/>
    <col min="5" max="5" width="11.5703125" bestFit="1" customWidth="1"/>
    <col min="6" max="6" width="15.7109375" bestFit="1" customWidth="1"/>
    <col min="7" max="7" width="11.5703125" bestFit="1" customWidth="1"/>
    <col min="8" max="8" width="10.140625" bestFit="1" customWidth="1"/>
    <col min="9" max="9" width="14.85546875" bestFit="1" customWidth="1"/>
    <col min="10" max="10" width="13.140625" bestFit="1" customWidth="1"/>
    <col min="11" max="11" width="10" bestFit="1" customWidth="1"/>
    <col min="12" max="12" width="20.5703125" bestFit="1" customWidth="1"/>
    <col min="13" max="13" width="10.5703125" bestFit="1" customWidth="1"/>
    <col min="14" max="14" width="10.140625" bestFit="1" customWidth="1"/>
    <col min="15" max="15" width="10" customWidth="1"/>
    <col min="18" max="20" width="10" bestFit="1" customWidth="1"/>
    <col min="24" max="24" width="15.28515625" customWidth="1"/>
    <col min="26" max="26" width="16.28515625" bestFit="1" customWidth="1"/>
    <col min="28" max="28" width="12.42578125" bestFit="1" customWidth="1"/>
  </cols>
  <sheetData>
    <row r="1" spans="1:28" ht="15.75" thickBot="1" x14ac:dyDescent="0.3">
      <c r="A1" s="13" t="s">
        <v>33</v>
      </c>
      <c r="B1" s="14" t="s">
        <v>34</v>
      </c>
      <c r="C1" s="14" t="s">
        <v>4</v>
      </c>
      <c r="D1" s="14" t="s">
        <v>81</v>
      </c>
      <c r="E1" s="14" t="s">
        <v>83</v>
      </c>
      <c r="F1" s="14" t="s">
        <v>85</v>
      </c>
      <c r="G1" s="14" t="s">
        <v>87</v>
      </c>
      <c r="H1" s="14" t="s">
        <v>88</v>
      </c>
      <c r="I1" s="14" t="s">
        <v>90</v>
      </c>
      <c r="J1" s="14" t="s">
        <v>92</v>
      </c>
      <c r="K1" s="14" t="s">
        <v>95</v>
      </c>
      <c r="L1" s="14" t="s">
        <v>96</v>
      </c>
      <c r="M1" s="14" t="s">
        <v>61</v>
      </c>
      <c r="N1" s="14" t="s">
        <v>62</v>
      </c>
      <c r="O1" s="14" t="s">
        <v>63</v>
      </c>
      <c r="P1" s="14" t="s">
        <v>65</v>
      </c>
      <c r="Q1" s="14" t="s">
        <v>67</v>
      </c>
      <c r="R1" s="14" t="s">
        <v>69</v>
      </c>
      <c r="S1" s="14" t="s">
        <v>70</v>
      </c>
      <c r="T1" s="14" t="s">
        <v>71</v>
      </c>
      <c r="U1" s="14" t="s">
        <v>73</v>
      </c>
      <c r="V1" s="14" t="s">
        <v>74</v>
      </c>
      <c r="W1" s="14" t="s">
        <v>76</v>
      </c>
      <c r="X1" s="14" t="s">
        <v>79</v>
      </c>
      <c r="Y1" s="14" t="s">
        <v>100</v>
      </c>
      <c r="Z1" s="14" t="s">
        <v>101</v>
      </c>
      <c r="AA1" s="14" t="s">
        <v>104</v>
      </c>
      <c r="AB1" s="15" t="s">
        <v>106</v>
      </c>
    </row>
    <row r="2" spans="1:28" x14ac:dyDescent="0.25">
      <c r="A2" s="11" t="s">
        <v>39</v>
      </c>
      <c r="B2" s="11">
        <v>1</v>
      </c>
      <c r="C2" s="11" t="s">
        <v>415</v>
      </c>
      <c r="D2" s="11" t="s">
        <v>82</v>
      </c>
      <c r="E2" s="5" t="s">
        <v>414</v>
      </c>
      <c r="F2" s="11" t="s">
        <v>416</v>
      </c>
      <c r="G2" s="11" t="s">
        <v>86</v>
      </c>
      <c r="H2" s="11" t="s">
        <v>89</v>
      </c>
      <c r="I2" s="11" t="s">
        <v>91</v>
      </c>
      <c r="J2" s="11" t="s">
        <v>93</v>
      </c>
      <c r="K2" s="11" t="s">
        <v>94</v>
      </c>
      <c r="L2" s="11">
        <v>1686</v>
      </c>
      <c r="M2" s="11" t="s">
        <v>80</v>
      </c>
      <c r="N2" s="11" t="s">
        <v>97</v>
      </c>
      <c r="O2" s="11" t="s">
        <v>98</v>
      </c>
      <c r="P2" s="11" t="s">
        <v>66</v>
      </c>
      <c r="Q2" s="11" t="s">
        <v>99</v>
      </c>
      <c r="R2" s="11">
        <v>112539768</v>
      </c>
      <c r="S2" s="11">
        <v>843353667</v>
      </c>
      <c r="T2" s="11">
        <v>117893246</v>
      </c>
      <c r="U2" s="11" t="s">
        <v>72</v>
      </c>
      <c r="V2" s="11" t="s">
        <v>75</v>
      </c>
      <c r="W2" s="11" t="s">
        <v>77</v>
      </c>
      <c r="X2" s="11" t="s">
        <v>78</v>
      </c>
      <c r="Y2" s="11" t="s">
        <v>84</v>
      </c>
      <c r="Z2" s="11" t="s">
        <v>102</v>
      </c>
      <c r="AA2" s="11" t="s">
        <v>84</v>
      </c>
      <c r="AB2" s="11" t="s">
        <v>105</v>
      </c>
    </row>
    <row r="3" spans="1:2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8"/>
  <sheetViews>
    <sheetView workbookViewId="0">
      <selection activeCell="F31" sqref="F31"/>
    </sheetView>
  </sheetViews>
  <sheetFormatPr defaultRowHeight="12.75" customHeight="1" x14ac:dyDescent="0.25"/>
  <cols>
    <col min="1" max="1" width="26.42578125" bestFit="1" customWidth="1"/>
    <col min="2" max="2" width="8.7109375" bestFit="1" customWidth="1"/>
    <col min="3" max="3" width="14.85546875" bestFit="1" customWidth="1"/>
    <col min="4" max="4" width="19.7109375" bestFit="1" customWidth="1"/>
    <col min="5" max="5" width="23.5703125" bestFit="1" customWidth="1"/>
    <col min="6" max="6" width="17" bestFit="1" customWidth="1"/>
    <col min="7" max="7" width="18.5703125" bestFit="1" customWidth="1"/>
    <col min="9" max="10" width="17" customWidth="1"/>
    <col min="11" max="11" width="16.5703125" bestFit="1" customWidth="1"/>
    <col min="12" max="12" width="16" bestFit="1" customWidth="1"/>
    <col min="13" max="13" width="21.140625" customWidth="1"/>
    <col min="14" max="14" width="12.140625" bestFit="1" customWidth="1"/>
    <col min="17" max="17" width="18.28515625" bestFit="1" customWidth="1"/>
  </cols>
  <sheetData>
    <row r="1" spans="1:18" ht="17.25" customHeight="1" x14ac:dyDescent="0.25">
      <c r="A1" s="62" t="s">
        <v>33</v>
      </c>
      <c r="B1" s="62" t="s">
        <v>34</v>
      </c>
      <c r="C1" s="52" t="s">
        <v>181</v>
      </c>
      <c r="D1" s="62" t="s">
        <v>182</v>
      </c>
      <c r="E1" s="62" t="s">
        <v>183</v>
      </c>
      <c r="F1" s="62" t="s">
        <v>184</v>
      </c>
      <c r="G1" s="62" t="s">
        <v>379</v>
      </c>
      <c r="H1" s="52" t="s">
        <v>381</v>
      </c>
      <c r="I1" s="62" t="s">
        <v>276</v>
      </c>
      <c r="J1" s="62" t="s">
        <v>277</v>
      </c>
      <c r="K1" s="62" t="s">
        <v>8</v>
      </c>
      <c r="L1" s="62" t="s">
        <v>185</v>
      </c>
      <c r="M1" s="62" t="s">
        <v>46</v>
      </c>
      <c r="N1" s="62" t="s">
        <v>9</v>
      </c>
      <c r="O1" s="7" t="s">
        <v>47</v>
      </c>
      <c r="P1" s="7" t="s">
        <v>186</v>
      </c>
      <c r="Q1" s="7" t="s">
        <v>188</v>
      </c>
      <c r="R1" s="52" t="s">
        <v>187</v>
      </c>
    </row>
    <row r="2" spans="1:18" ht="15.75" customHeight="1" x14ac:dyDescent="0.25">
      <c r="A2" s="7" t="s">
        <v>332</v>
      </c>
      <c r="B2" s="21">
        <v>1</v>
      </c>
      <c r="C2" s="7" t="s">
        <v>382</v>
      </c>
      <c r="D2" s="9" t="s">
        <v>378</v>
      </c>
      <c r="E2" s="39" t="s">
        <v>190</v>
      </c>
      <c r="F2" s="7" t="s">
        <v>383</v>
      </c>
      <c r="G2" s="7" t="s">
        <v>380</v>
      </c>
      <c r="H2" s="51" t="s">
        <v>192</v>
      </c>
      <c r="I2" s="51" t="s">
        <v>223</v>
      </c>
      <c r="J2" s="51" t="s">
        <v>224</v>
      </c>
      <c r="K2" s="20" t="s">
        <v>45</v>
      </c>
      <c r="L2" s="39" t="s">
        <v>216</v>
      </c>
      <c r="M2">
        <v>16445</v>
      </c>
      <c r="N2">
        <v>60995815</v>
      </c>
      <c r="O2" s="7" t="s">
        <v>24</v>
      </c>
      <c r="P2" s="5" t="s">
        <v>191</v>
      </c>
      <c r="Q2" s="7" t="s">
        <v>297</v>
      </c>
      <c r="R2" s="51" t="s">
        <v>192</v>
      </c>
    </row>
    <row r="3" spans="1:18" ht="12.75" customHeight="1" x14ac:dyDescent="0.25">
      <c r="A3" s="7" t="s">
        <v>212</v>
      </c>
      <c r="B3" s="21">
        <v>2</v>
      </c>
      <c r="C3" s="7" t="s">
        <v>217</v>
      </c>
      <c r="D3" s="7" t="s">
        <v>218</v>
      </c>
      <c r="E3" s="39" t="s">
        <v>190</v>
      </c>
      <c r="F3" s="7" t="s">
        <v>217</v>
      </c>
      <c r="G3" s="7"/>
      <c r="H3" s="51" t="s">
        <v>192</v>
      </c>
      <c r="I3" s="51" t="s">
        <v>225</v>
      </c>
      <c r="J3" s="51" t="s">
        <v>228</v>
      </c>
      <c r="K3" s="20"/>
      <c r="L3" s="39"/>
      <c r="M3" s="63" t="s">
        <v>288</v>
      </c>
      <c r="N3" s="20">
        <v>62239543269</v>
      </c>
      <c r="O3" s="7"/>
      <c r="P3" s="7"/>
      <c r="Q3" s="51" t="s">
        <v>193</v>
      </c>
      <c r="R3" s="51" t="s">
        <v>192</v>
      </c>
    </row>
    <row r="4" spans="1:18" ht="12.75" customHeight="1" x14ac:dyDescent="0.25">
      <c r="A4" s="7" t="s">
        <v>212</v>
      </c>
      <c r="B4" s="21">
        <v>3</v>
      </c>
      <c r="C4" s="7" t="s">
        <v>217</v>
      </c>
      <c r="D4" s="7" t="s">
        <v>218</v>
      </c>
      <c r="E4" s="39" t="s">
        <v>190</v>
      </c>
      <c r="F4" s="7" t="s">
        <v>217</v>
      </c>
      <c r="G4" s="7"/>
      <c r="H4" s="51" t="s">
        <v>194</v>
      </c>
      <c r="I4" s="21"/>
      <c r="J4" s="51" t="s">
        <v>226</v>
      </c>
      <c r="K4" s="20"/>
      <c r="L4" s="39"/>
      <c r="M4" s="63" t="s">
        <v>293</v>
      </c>
      <c r="N4" s="20">
        <v>1173782</v>
      </c>
      <c r="O4" s="7"/>
      <c r="P4" s="7"/>
      <c r="Q4" s="51" t="s">
        <v>195</v>
      </c>
      <c r="R4" s="51" t="s">
        <v>194</v>
      </c>
    </row>
    <row r="5" spans="1:18" ht="12.75" customHeight="1" x14ac:dyDescent="0.25">
      <c r="A5" s="7"/>
      <c r="B5" s="7"/>
      <c r="C5" s="7"/>
      <c r="D5" s="7"/>
      <c r="E5" s="39"/>
      <c r="F5" s="7"/>
      <c r="G5" s="7"/>
      <c r="H5" s="7"/>
      <c r="I5" s="7"/>
      <c r="J5" s="51" t="s">
        <v>278</v>
      </c>
      <c r="K5" s="7"/>
      <c r="L5" s="7"/>
      <c r="M5" s="7"/>
      <c r="N5" s="7"/>
      <c r="O5" s="7"/>
      <c r="P5" s="7"/>
      <c r="Q5" s="51" t="s">
        <v>196</v>
      </c>
      <c r="R5" s="7"/>
    </row>
    <row r="6" spans="1:18" ht="12.75" customHeight="1" x14ac:dyDescent="0.25">
      <c r="A6" s="7"/>
      <c r="B6" s="7"/>
      <c r="C6" s="7"/>
      <c r="D6" s="7"/>
      <c r="E6" s="39"/>
      <c r="F6" s="7"/>
      <c r="G6" s="7"/>
      <c r="H6" s="7"/>
      <c r="I6" s="7"/>
      <c r="J6" s="51" t="s">
        <v>279</v>
      </c>
      <c r="K6" s="7"/>
      <c r="L6" s="7"/>
      <c r="M6" s="7"/>
      <c r="N6" s="7"/>
      <c r="O6" s="7"/>
      <c r="P6" s="7"/>
      <c r="Q6" s="51" t="s">
        <v>197</v>
      </c>
      <c r="R6" s="7"/>
    </row>
    <row r="7" spans="1:18" ht="12.75" customHeight="1" x14ac:dyDescent="0.25">
      <c r="A7" s="7"/>
      <c r="B7" s="7"/>
      <c r="C7" s="7"/>
      <c r="D7" s="7"/>
      <c r="E7" s="39"/>
      <c r="F7" s="7"/>
      <c r="G7" s="7"/>
      <c r="H7" s="7"/>
      <c r="I7" s="7"/>
      <c r="J7" s="51" t="s">
        <v>280</v>
      </c>
      <c r="K7" s="7"/>
      <c r="L7" s="7"/>
      <c r="M7" s="7"/>
      <c r="N7" s="7"/>
      <c r="O7" s="7"/>
      <c r="P7" s="7"/>
      <c r="Q7" s="51" t="s">
        <v>198</v>
      </c>
      <c r="R7" s="7"/>
    </row>
    <row r="8" spans="1:18" ht="12.75" customHeight="1" x14ac:dyDescent="0.25">
      <c r="A8" s="7"/>
      <c r="B8" s="7"/>
      <c r="C8" s="7"/>
      <c r="D8" s="7"/>
      <c r="E8" s="39"/>
      <c r="F8" s="7"/>
      <c r="G8" s="7"/>
      <c r="H8" s="7"/>
      <c r="I8" s="7"/>
      <c r="J8" s="51" t="s">
        <v>229</v>
      </c>
      <c r="K8" s="7"/>
      <c r="L8" s="7"/>
      <c r="M8" s="7"/>
      <c r="N8" s="7"/>
      <c r="O8" s="7"/>
      <c r="P8" s="7"/>
      <c r="Q8" s="7"/>
      <c r="R8" s="7"/>
    </row>
  </sheetData>
  <hyperlinks>
    <hyperlink ref="D2" r:id="rId1" xr:uid="{00000000-0004-0000-2700-000000000000}"/>
  </hyperlinks>
  <pageMargins left="0.7" right="0.7" top="0.75" bottom="0.75" header="0.3" footer="0.3"/>
  <pageSetup orientation="portrait" horizontalDpi="4294967295" verticalDpi="4294967295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P4"/>
  <sheetViews>
    <sheetView topLeftCell="X1" workbookViewId="0">
      <selection activeCell="AQ19" sqref="AQ19"/>
    </sheetView>
  </sheetViews>
  <sheetFormatPr defaultRowHeight="15" x14ac:dyDescent="0.25"/>
  <cols>
    <col min="1" max="1" width="20.28515625" bestFit="1" customWidth="1"/>
    <col min="17" max="17" width="18" bestFit="1" customWidth="1"/>
    <col min="42" max="42" width="12.42578125" bestFit="1" customWidth="1"/>
    <col min="43" max="43" width="11.85546875" bestFit="1" customWidth="1"/>
    <col min="64" max="65" width="11.85546875" bestFit="1" customWidth="1"/>
    <col min="66" max="66" width="11.7109375" bestFit="1" customWidth="1"/>
    <col min="67" max="67" width="12.28515625" bestFit="1" customWidth="1"/>
  </cols>
  <sheetData>
    <row r="1" spans="1:68" ht="15.75" thickBot="1" x14ac:dyDescent="0.3">
      <c r="A1" s="13" t="s">
        <v>33</v>
      </c>
      <c r="B1" s="14" t="s">
        <v>34</v>
      </c>
      <c r="C1" s="14" t="s">
        <v>59</v>
      </c>
      <c r="D1" s="14" t="s">
        <v>61</v>
      </c>
      <c r="E1" s="14" t="s">
        <v>62</v>
      </c>
      <c r="F1" s="14" t="s">
        <v>63</v>
      </c>
      <c r="G1" s="14" t="s">
        <v>65</v>
      </c>
      <c r="H1" s="14" t="s">
        <v>67</v>
      </c>
      <c r="I1" s="14" t="s">
        <v>69</v>
      </c>
      <c r="J1" s="65" t="s">
        <v>70</v>
      </c>
      <c r="K1" s="14" t="s">
        <v>71</v>
      </c>
      <c r="L1" s="14" t="s">
        <v>73</v>
      </c>
      <c r="M1" s="14" t="s">
        <v>74</v>
      </c>
      <c r="N1" s="14" t="s">
        <v>76</v>
      </c>
      <c r="O1" s="54" t="s">
        <v>0</v>
      </c>
      <c r="P1" s="15" t="s">
        <v>79</v>
      </c>
      <c r="Q1" s="14" t="s">
        <v>4</v>
      </c>
      <c r="R1" s="14" t="s">
        <v>81</v>
      </c>
      <c r="S1" s="14" t="s">
        <v>83</v>
      </c>
      <c r="T1" s="14" t="s">
        <v>85</v>
      </c>
      <c r="U1" s="14" t="s">
        <v>87</v>
      </c>
      <c r="V1" s="14" t="s">
        <v>88</v>
      </c>
      <c r="W1" s="14" t="s">
        <v>90</v>
      </c>
      <c r="X1" s="14" t="s">
        <v>92</v>
      </c>
      <c r="Y1" s="14" t="s">
        <v>95</v>
      </c>
      <c r="Z1" s="14" t="s">
        <v>96</v>
      </c>
      <c r="AA1" s="14" t="s">
        <v>233</v>
      </c>
      <c r="AB1" s="14" t="s">
        <v>234</v>
      </c>
      <c r="AC1" s="14" t="s">
        <v>243</v>
      </c>
      <c r="AD1" s="14" t="s">
        <v>242</v>
      </c>
      <c r="AE1" s="14" t="s">
        <v>241</v>
      </c>
      <c r="AF1" s="14" t="s">
        <v>240</v>
      </c>
      <c r="AG1" s="14" t="s">
        <v>239</v>
      </c>
      <c r="AH1" s="14" t="s">
        <v>238</v>
      </c>
      <c r="AI1" s="14" t="s">
        <v>237</v>
      </c>
      <c r="AJ1" s="14" t="s">
        <v>236</v>
      </c>
      <c r="AK1" s="14" t="s">
        <v>235</v>
      </c>
      <c r="AL1" s="14" t="s">
        <v>79</v>
      </c>
      <c r="AM1" s="14" t="s">
        <v>100</v>
      </c>
      <c r="AN1" s="14" t="s">
        <v>101</v>
      </c>
      <c r="AO1" s="14" t="s">
        <v>104</v>
      </c>
      <c r="AP1" s="52" t="s">
        <v>106</v>
      </c>
      <c r="AQ1" s="52" t="s">
        <v>244</v>
      </c>
      <c r="AR1" s="52" t="s">
        <v>245</v>
      </c>
      <c r="AS1" s="52" t="s">
        <v>8</v>
      </c>
      <c r="AT1" s="52" t="s">
        <v>9</v>
      </c>
      <c r="AU1" s="52" t="s">
        <v>252</v>
      </c>
      <c r="AV1" s="52" t="s">
        <v>251</v>
      </c>
      <c r="AW1" s="52" t="s">
        <v>10</v>
      </c>
      <c r="AX1" s="52" t="s">
        <v>250</v>
      </c>
      <c r="AY1" s="52" t="s">
        <v>253</v>
      </c>
      <c r="AZ1" s="69" t="s">
        <v>254</v>
      </c>
      <c r="BA1" s="52" t="s">
        <v>256</v>
      </c>
      <c r="BB1" s="52" t="s">
        <v>257</v>
      </c>
      <c r="BC1" s="52" t="s">
        <v>259</v>
      </c>
      <c r="BD1" s="52" t="s">
        <v>272</v>
      </c>
      <c r="BE1" s="52" t="s">
        <v>271</v>
      </c>
      <c r="BF1" s="52" t="s">
        <v>260</v>
      </c>
      <c r="BG1" s="52" t="s">
        <v>261</v>
      </c>
      <c r="BH1" s="52" t="s">
        <v>262</v>
      </c>
      <c r="BI1" s="52" t="s">
        <v>263</v>
      </c>
      <c r="BJ1" s="52" t="s">
        <v>264</v>
      </c>
      <c r="BK1" s="52" t="s">
        <v>14</v>
      </c>
      <c r="BL1" s="52" t="s">
        <v>285</v>
      </c>
      <c r="BM1" s="59" t="s">
        <v>286</v>
      </c>
      <c r="BN1" s="59" t="s">
        <v>287</v>
      </c>
      <c r="BO1" s="59" t="s">
        <v>289</v>
      </c>
      <c r="BP1" s="59" t="s">
        <v>290</v>
      </c>
    </row>
    <row r="2" spans="1:68" x14ac:dyDescent="0.25">
      <c r="A2" s="7" t="s">
        <v>291</v>
      </c>
      <c r="B2" s="11">
        <v>1</v>
      </c>
      <c r="C2" s="11" t="s">
        <v>60</v>
      </c>
      <c r="D2" s="11" t="s">
        <v>80</v>
      </c>
      <c r="E2" s="26" t="s">
        <v>298</v>
      </c>
      <c r="F2" s="11" t="s">
        <v>64</v>
      </c>
      <c r="G2" s="11" t="s">
        <v>66</v>
      </c>
      <c r="H2" s="11" t="s">
        <v>68</v>
      </c>
      <c r="I2" s="11">
        <v>112539761</v>
      </c>
      <c r="J2" s="66" t="s">
        <v>230</v>
      </c>
      <c r="K2" s="11">
        <v>123697854</v>
      </c>
      <c r="L2" s="11" t="s">
        <v>72</v>
      </c>
      <c r="M2" s="11" t="s">
        <v>75</v>
      </c>
      <c r="N2" s="11" t="s">
        <v>77</v>
      </c>
      <c r="O2" s="12" t="s">
        <v>16</v>
      </c>
      <c r="P2" s="11" t="s">
        <v>78</v>
      </c>
      <c r="Q2" s="11" t="s">
        <v>330</v>
      </c>
      <c r="R2" s="11" t="s">
        <v>82</v>
      </c>
      <c r="S2" s="26" t="s">
        <v>84</v>
      </c>
      <c r="T2" s="11" t="s">
        <v>283</v>
      </c>
      <c r="U2" s="11" t="s">
        <v>86</v>
      </c>
      <c r="V2" s="11" t="s">
        <v>89</v>
      </c>
      <c r="W2" s="11" t="s">
        <v>91</v>
      </c>
      <c r="X2" s="11" t="s">
        <v>93</v>
      </c>
      <c r="Y2" s="11" t="s">
        <v>94</v>
      </c>
      <c r="Z2" s="11">
        <v>1686</v>
      </c>
      <c r="AA2" s="11" t="s">
        <v>80</v>
      </c>
      <c r="AB2" s="11" t="s">
        <v>97</v>
      </c>
      <c r="AC2" s="11" t="s">
        <v>98</v>
      </c>
      <c r="AD2" s="11" t="s">
        <v>66</v>
      </c>
      <c r="AE2" s="11" t="s">
        <v>99</v>
      </c>
      <c r="AF2" s="11">
        <v>112539768</v>
      </c>
      <c r="AG2" s="11">
        <v>843353667</v>
      </c>
      <c r="AH2" s="11">
        <v>117893246</v>
      </c>
      <c r="AI2" s="11" t="s">
        <v>72</v>
      </c>
      <c r="AJ2" s="11" t="s">
        <v>75</v>
      </c>
      <c r="AK2" s="11" t="s">
        <v>77</v>
      </c>
      <c r="AL2" s="11" t="s">
        <v>78</v>
      </c>
      <c r="AM2" s="11" t="s">
        <v>84</v>
      </c>
      <c r="AN2" s="11" t="s">
        <v>102</v>
      </c>
      <c r="AO2" s="11" t="s">
        <v>84</v>
      </c>
      <c r="AP2" s="7" t="s">
        <v>105</v>
      </c>
      <c r="AQ2" s="7" t="s">
        <v>334</v>
      </c>
      <c r="AR2" s="51" t="s">
        <v>246</v>
      </c>
      <c r="AS2" s="38" t="s">
        <v>248</v>
      </c>
      <c r="AT2" s="7">
        <v>62239543269</v>
      </c>
      <c r="AU2" s="7" t="s">
        <v>108</v>
      </c>
      <c r="AV2" s="39" t="s">
        <v>249</v>
      </c>
      <c r="AW2" s="40">
        <v>255005</v>
      </c>
      <c r="AX2" s="39" t="s">
        <v>192</v>
      </c>
      <c r="AY2" s="39" t="s">
        <v>84</v>
      </c>
      <c r="AZ2" s="70" t="s">
        <v>255</v>
      </c>
      <c r="BA2" s="72" t="s">
        <v>108</v>
      </c>
      <c r="BB2" s="72" t="s">
        <v>258</v>
      </c>
      <c r="BC2" s="72" t="s">
        <v>30</v>
      </c>
      <c r="BD2" s="40">
        <v>230936</v>
      </c>
      <c r="BE2" s="40">
        <v>62307096356</v>
      </c>
      <c r="BF2" s="39" t="s">
        <v>249</v>
      </c>
      <c r="BG2" s="40">
        <v>3</v>
      </c>
      <c r="BH2" s="39" t="s">
        <v>168</v>
      </c>
      <c r="BI2" s="39" t="s">
        <v>270</v>
      </c>
      <c r="BJ2" s="40">
        <v>30</v>
      </c>
      <c r="BK2" s="40" t="s">
        <v>30</v>
      </c>
      <c r="BL2" s="7">
        <v>9</v>
      </c>
      <c r="BM2" s="79">
        <v>43256</v>
      </c>
      <c r="BN2" s="7">
        <v>5</v>
      </c>
      <c r="BO2" s="38">
        <v>9</v>
      </c>
      <c r="BP2" s="38">
        <v>10</v>
      </c>
    </row>
    <row r="3" spans="1:68" x14ac:dyDescent="0.25">
      <c r="A3" s="7" t="s">
        <v>291</v>
      </c>
      <c r="B3" s="11">
        <v>2</v>
      </c>
      <c r="C3" s="11" t="s">
        <v>60</v>
      </c>
      <c r="D3" s="11" t="s">
        <v>80</v>
      </c>
      <c r="E3" s="26" t="s">
        <v>281</v>
      </c>
      <c r="F3" s="11" t="s">
        <v>64</v>
      </c>
      <c r="G3" s="11" t="s">
        <v>66</v>
      </c>
      <c r="H3" s="11" t="s">
        <v>68</v>
      </c>
      <c r="I3" s="11">
        <v>112539761</v>
      </c>
      <c r="J3" s="66" t="s">
        <v>230</v>
      </c>
      <c r="K3" s="11">
        <v>123697854</v>
      </c>
      <c r="L3" s="11" t="s">
        <v>72</v>
      </c>
      <c r="M3" s="11" t="s">
        <v>75</v>
      </c>
      <c r="N3" s="11" t="s">
        <v>77</v>
      </c>
      <c r="O3" s="12" t="s">
        <v>16</v>
      </c>
      <c r="P3" s="11" t="s">
        <v>78</v>
      </c>
      <c r="Q3" s="11" t="s">
        <v>282</v>
      </c>
      <c r="R3" s="11" t="s">
        <v>82</v>
      </c>
      <c r="S3" s="26" t="s">
        <v>84</v>
      </c>
      <c r="T3" s="11" t="s">
        <v>284</v>
      </c>
      <c r="U3" s="11" t="s">
        <v>86</v>
      </c>
      <c r="V3" s="11" t="s">
        <v>89</v>
      </c>
      <c r="W3" s="11" t="s">
        <v>91</v>
      </c>
      <c r="X3" s="11" t="s">
        <v>93</v>
      </c>
      <c r="Y3" s="11" t="s">
        <v>94</v>
      </c>
      <c r="Z3" s="11">
        <v>1686</v>
      </c>
      <c r="AA3" s="11" t="s">
        <v>80</v>
      </c>
      <c r="AB3" s="11" t="s">
        <v>97</v>
      </c>
      <c r="AC3" s="11" t="s">
        <v>98</v>
      </c>
      <c r="AD3" s="11" t="s">
        <v>66</v>
      </c>
      <c r="AE3" s="11" t="s">
        <v>99</v>
      </c>
      <c r="AF3" s="11">
        <v>112539768</v>
      </c>
      <c r="AG3" s="11">
        <v>843353667</v>
      </c>
      <c r="AH3" s="11">
        <v>117893246</v>
      </c>
      <c r="AI3" s="11" t="s">
        <v>72</v>
      </c>
      <c r="AJ3" s="11" t="s">
        <v>75</v>
      </c>
      <c r="AK3" s="11" t="s">
        <v>77</v>
      </c>
      <c r="AL3" s="11" t="s">
        <v>78</v>
      </c>
      <c r="AM3" s="11" t="s">
        <v>84</v>
      </c>
      <c r="AN3" s="11" t="s">
        <v>102</v>
      </c>
      <c r="AO3" s="11" t="s">
        <v>84</v>
      </c>
      <c r="AP3" s="7" t="s">
        <v>105</v>
      </c>
      <c r="AQ3" s="7" t="s">
        <v>116</v>
      </c>
      <c r="AR3" s="51" t="s">
        <v>246</v>
      </c>
      <c r="AS3" s="7" t="s">
        <v>45</v>
      </c>
      <c r="AT3" s="7">
        <v>1173782</v>
      </c>
      <c r="AU3" s="7" t="s">
        <v>109</v>
      </c>
      <c r="AV3" s="39" t="s">
        <v>249</v>
      </c>
      <c r="AW3" s="40">
        <v>1155</v>
      </c>
      <c r="AX3" s="39" t="s">
        <v>192</v>
      </c>
      <c r="AY3" s="39" t="s">
        <v>84</v>
      </c>
      <c r="AZ3" s="71" t="str">
        <f>Q3</f>
        <v>Test10_EntityMb11</v>
      </c>
      <c r="BA3" s="72" t="s">
        <v>109</v>
      </c>
      <c r="BB3" s="7" t="s">
        <v>266</v>
      </c>
      <c r="BC3" s="7" t="s">
        <v>268</v>
      </c>
      <c r="BD3" s="40">
        <v>51001</v>
      </c>
      <c r="BE3" s="40">
        <v>240845927</v>
      </c>
      <c r="BF3" s="39" t="s">
        <v>249</v>
      </c>
      <c r="BG3" s="40">
        <v>5</v>
      </c>
      <c r="BH3" s="39" t="s">
        <v>168</v>
      </c>
      <c r="BI3" s="39" t="s">
        <v>270</v>
      </c>
      <c r="BJ3" s="40">
        <v>30</v>
      </c>
      <c r="BK3" s="40" t="s">
        <v>30</v>
      </c>
      <c r="BL3" s="7"/>
      <c r="BM3" s="7"/>
      <c r="BN3" s="7"/>
      <c r="BO3" s="7"/>
      <c r="BP3" s="7"/>
    </row>
    <row r="4" spans="1:68" x14ac:dyDescent="0.25">
      <c r="A4" s="7" t="s">
        <v>291</v>
      </c>
      <c r="B4" s="7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2" t="s">
        <v>265</v>
      </c>
      <c r="BB4" s="7" t="s">
        <v>267</v>
      </c>
      <c r="BC4" s="7" t="s">
        <v>269</v>
      </c>
      <c r="BD4" s="40">
        <v>1155</v>
      </c>
      <c r="BE4" s="40">
        <v>32883048</v>
      </c>
      <c r="BF4" s="39" t="s">
        <v>249</v>
      </c>
      <c r="BG4" s="40">
        <v>8</v>
      </c>
      <c r="BH4" s="39" t="s">
        <v>168</v>
      </c>
      <c r="BI4" s="39" t="s">
        <v>270</v>
      </c>
      <c r="BJ4" s="40">
        <v>30</v>
      </c>
      <c r="BK4" s="40" t="s">
        <v>30</v>
      </c>
      <c r="BL4" s="7"/>
      <c r="BM4" s="7"/>
      <c r="BN4" s="7"/>
      <c r="BO4" s="7"/>
      <c r="BP4" s="7"/>
    </row>
  </sheetData>
  <hyperlinks>
    <hyperlink ref="O2" r:id="rId1" xr:uid="{00000000-0004-0000-2900-000000000000}"/>
    <hyperlink ref="O3" r:id="rId2" xr:uid="{00000000-0004-0000-2900-000001000000}"/>
    <hyperlink ref="S2" r:id="rId3" display="P@ssw0rd" xr:uid="{00000000-0004-0000-2900-000002000000}"/>
    <hyperlink ref="S3" r:id="rId4" display="P@ssw0rd" xr:uid="{00000000-0004-0000-2900-000003000000}"/>
  </hyperlinks>
  <pageMargins left="0.7" right="0.7" top="0.75" bottom="0.75" header="0.3" footer="0.3"/>
  <pageSetup orientation="portrait" horizontalDpi="4294967295" verticalDpi="4294967295" r:id="rId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2"/>
  <sheetViews>
    <sheetView workbookViewId="0">
      <selection activeCell="C3" sqref="C3"/>
    </sheetView>
  </sheetViews>
  <sheetFormatPr defaultRowHeight="14.25" customHeight="1" x14ac:dyDescent="0.25"/>
  <cols>
    <col min="1" max="1" width="24.5703125" bestFit="1" customWidth="1"/>
    <col min="2" max="2" width="8.7109375" bestFit="1" customWidth="1"/>
    <col min="3" max="3" width="13.140625" bestFit="1" customWidth="1"/>
  </cols>
  <sheetData>
    <row r="1" spans="1:4" ht="14.25" customHeight="1" thickBot="1" x14ac:dyDescent="0.3">
      <c r="A1" s="16" t="s">
        <v>33</v>
      </c>
      <c r="B1" s="17" t="s">
        <v>34</v>
      </c>
      <c r="C1" s="14" t="s">
        <v>296</v>
      </c>
      <c r="D1" s="17"/>
    </row>
    <row r="2" spans="1:4" ht="36" customHeight="1" x14ac:dyDescent="0.25">
      <c r="A2" s="11" t="s">
        <v>331</v>
      </c>
      <c r="B2" s="19">
        <v>1</v>
      </c>
      <c r="C2" s="19" t="s">
        <v>343</v>
      </c>
      <c r="D2" s="20"/>
    </row>
    <row r="3" spans="1:4" ht="14.25" customHeight="1" x14ac:dyDescent="0.25">
      <c r="A3" s="11" t="s">
        <v>294</v>
      </c>
      <c r="B3" s="21">
        <v>1</v>
      </c>
      <c r="C3" s="21">
        <v>2</v>
      </c>
      <c r="D3" s="20"/>
    </row>
    <row r="4" spans="1:4" ht="14.25" customHeight="1" x14ac:dyDescent="0.25">
      <c r="A4" s="11" t="s">
        <v>294</v>
      </c>
      <c r="B4" s="19">
        <v>1</v>
      </c>
      <c r="C4" s="19">
        <v>3</v>
      </c>
      <c r="D4" s="20"/>
    </row>
    <row r="5" spans="1:4" ht="14.25" customHeight="1" x14ac:dyDescent="0.25">
      <c r="A5" s="11" t="s">
        <v>294</v>
      </c>
      <c r="B5" s="21">
        <v>1</v>
      </c>
      <c r="C5" s="21">
        <v>4</v>
      </c>
      <c r="D5" s="20"/>
    </row>
    <row r="6" spans="1:4" ht="14.25" customHeight="1" x14ac:dyDescent="0.25">
      <c r="A6" s="11" t="s">
        <v>294</v>
      </c>
      <c r="B6" s="19">
        <v>1</v>
      </c>
      <c r="C6" s="19">
        <v>5</v>
      </c>
      <c r="D6" s="20"/>
    </row>
    <row r="7" spans="1:4" ht="14.25" customHeight="1" x14ac:dyDescent="0.25">
      <c r="A7" s="11" t="s">
        <v>294</v>
      </c>
      <c r="B7" s="21">
        <v>1</v>
      </c>
      <c r="C7" s="21">
        <v>6</v>
      </c>
      <c r="D7" s="20"/>
    </row>
    <row r="8" spans="1:4" ht="14.25" customHeight="1" x14ac:dyDescent="0.25">
      <c r="A8" s="7"/>
      <c r="B8" s="7"/>
      <c r="C8" s="7"/>
      <c r="D8" s="7"/>
    </row>
    <row r="9" spans="1:4" ht="14.25" customHeight="1" x14ac:dyDescent="0.25">
      <c r="A9" s="7"/>
      <c r="B9" s="7"/>
      <c r="C9" s="7"/>
      <c r="D9" s="7"/>
    </row>
    <row r="10" spans="1:4" ht="14.25" customHeight="1" x14ac:dyDescent="0.25">
      <c r="A10" s="7"/>
      <c r="B10" s="7"/>
      <c r="C10" s="7"/>
      <c r="D10" s="7"/>
    </row>
    <row r="11" spans="1:4" ht="14.25" customHeight="1" x14ac:dyDescent="0.25">
      <c r="A11" s="7"/>
      <c r="B11" s="7"/>
      <c r="C11" s="7"/>
      <c r="D11" s="7"/>
    </row>
    <row r="12" spans="1:4" ht="14.25" customHeight="1" x14ac:dyDescent="0.25">
      <c r="A12" s="7"/>
      <c r="B12" s="7"/>
      <c r="C12" s="7"/>
      <c r="D12" s="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6"/>
  <sheetViews>
    <sheetView workbookViewId="0">
      <selection activeCell="I21" sqref="I21"/>
    </sheetView>
  </sheetViews>
  <sheetFormatPr defaultRowHeight="15" x14ac:dyDescent="0.25"/>
  <cols>
    <col min="1" max="1" width="24.42578125" bestFit="1" customWidth="1"/>
    <col min="2" max="2" width="8.7109375" bestFit="1" customWidth="1"/>
    <col min="3" max="3" width="17.5703125" bestFit="1" customWidth="1"/>
    <col min="4" max="4" width="11.7109375" bestFit="1" customWidth="1"/>
    <col min="5" max="5" width="18.28515625" bestFit="1" customWidth="1"/>
    <col min="6" max="6" width="17" bestFit="1" customWidth="1"/>
    <col min="8" max="8" width="10.140625" bestFit="1" customWidth="1"/>
    <col min="9" max="9" width="16.42578125" bestFit="1" customWidth="1"/>
  </cols>
  <sheetData>
    <row r="1" spans="1:10" s="89" customFormat="1" ht="16.5" customHeight="1" x14ac:dyDescent="0.25">
      <c r="A1" s="88" t="s">
        <v>33</v>
      </c>
      <c r="B1" s="88" t="s">
        <v>34</v>
      </c>
      <c r="C1" s="40" t="s">
        <v>318</v>
      </c>
      <c r="D1" s="88" t="s">
        <v>319</v>
      </c>
      <c r="E1" s="40" t="s">
        <v>320</v>
      </c>
      <c r="F1" s="40" t="s">
        <v>321</v>
      </c>
      <c r="G1" s="40" t="s">
        <v>322</v>
      </c>
      <c r="H1" s="40" t="s">
        <v>323</v>
      </c>
      <c r="I1" s="40" t="s">
        <v>324</v>
      </c>
      <c r="J1" s="40" t="s">
        <v>325</v>
      </c>
    </row>
    <row r="2" spans="1:10" x14ac:dyDescent="0.25">
      <c r="A2" s="7" t="s">
        <v>333</v>
      </c>
      <c r="B2" s="21">
        <v>1</v>
      </c>
      <c r="C2" s="21" t="s">
        <v>370</v>
      </c>
      <c r="D2" s="20" t="s">
        <v>108</v>
      </c>
      <c r="E2" s="7" t="s">
        <v>224</v>
      </c>
      <c r="F2" s="7" t="s">
        <v>326</v>
      </c>
      <c r="G2" s="7" t="s">
        <v>223</v>
      </c>
      <c r="H2" s="7" t="s">
        <v>328</v>
      </c>
      <c r="I2" s="90"/>
      <c r="J2" s="7"/>
    </row>
    <row r="3" spans="1:10" x14ac:dyDescent="0.25">
      <c r="A3" s="7" t="s">
        <v>317</v>
      </c>
      <c r="B3" s="21">
        <v>1</v>
      </c>
      <c r="C3" s="21">
        <v>2</v>
      </c>
      <c r="D3" s="20"/>
      <c r="E3" s="7"/>
      <c r="F3" s="7"/>
      <c r="G3" s="7"/>
      <c r="H3" s="7" t="s">
        <v>327</v>
      </c>
      <c r="I3" s="7"/>
      <c r="J3" s="7"/>
    </row>
    <row r="4" spans="1:10" x14ac:dyDescent="0.25">
      <c r="A4" s="7" t="s">
        <v>317</v>
      </c>
      <c r="B4" s="21">
        <v>1</v>
      </c>
      <c r="C4" s="21">
        <v>3</v>
      </c>
      <c r="D4" s="20"/>
      <c r="E4" s="7"/>
      <c r="F4" s="7"/>
      <c r="G4" s="7"/>
      <c r="H4" s="7"/>
      <c r="I4" s="7"/>
      <c r="J4" s="7"/>
    </row>
    <row r="5" spans="1:10" x14ac:dyDescent="0.25">
      <c r="A5" s="7" t="s">
        <v>317</v>
      </c>
      <c r="B5" s="21">
        <v>1</v>
      </c>
      <c r="C5" s="21">
        <v>4</v>
      </c>
      <c r="D5" s="20"/>
      <c r="E5" s="7"/>
      <c r="F5" s="7"/>
      <c r="G5" s="7"/>
      <c r="H5" s="7"/>
      <c r="I5" s="7"/>
      <c r="J5" s="7"/>
    </row>
    <row r="6" spans="1:10" x14ac:dyDescent="0.25">
      <c r="A6" s="7" t="s">
        <v>317</v>
      </c>
      <c r="B6" s="21">
        <v>1</v>
      </c>
      <c r="C6" s="21">
        <v>5</v>
      </c>
      <c r="D6" s="20"/>
      <c r="E6" s="7"/>
      <c r="F6" s="7"/>
      <c r="G6" s="7"/>
      <c r="H6" s="7"/>
      <c r="I6" s="7"/>
      <c r="J6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Q22"/>
  <sheetViews>
    <sheetView workbookViewId="0">
      <selection activeCell="K32" sqref="K32"/>
    </sheetView>
  </sheetViews>
  <sheetFormatPr defaultRowHeight="15" x14ac:dyDescent="0.25"/>
  <sheetData>
    <row r="1" spans="1:95" s="99" customFormat="1" ht="18" customHeight="1" thickBot="1" x14ac:dyDescent="0.3">
      <c r="A1" s="13" t="s">
        <v>33</v>
      </c>
      <c r="B1" s="14" t="s">
        <v>34</v>
      </c>
      <c r="C1" s="14" t="s">
        <v>59</v>
      </c>
      <c r="D1" s="14" t="s">
        <v>61</v>
      </c>
      <c r="E1" s="14" t="s">
        <v>62</v>
      </c>
      <c r="F1" s="14" t="s">
        <v>63</v>
      </c>
      <c r="G1" s="14" t="s">
        <v>65</v>
      </c>
      <c r="H1" s="14" t="s">
        <v>67</v>
      </c>
      <c r="I1" s="14" t="s">
        <v>69</v>
      </c>
      <c r="J1" s="65" t="s">
        <v>70</v>
      </c>
      <c r="K1" s="14" t="s">
        <v>71</v>
      </c>
      <c r="L1" s="14" t="s">
        <v>73</v>
      </c>
      <c r="M1" s="14" t="s">
        <v>74</v>
      </c>
      <c r="N1" s="14" t="s">
        <v>76</v>
      </c>
      <c r="O1" s="54" t="s">
        <v>0</v>
      </c>
      <c r="P1" s="15" t="s">
        <v>79</v>
      </c>
      <c r="Q1" s="14" t="s">
        <v>4</v>
      </c>
      <c r="R1" s="14" t="s">
        <v>81</v>
      </c>
      <c r="S1" s="14" t="s">
        <v>83</v>
      </c>
      <c r="T1" s="14" t="s">
        <v>85</v>
      </c>
      <c r="U1" s="14" t="s">
        <v>87</v>
      </c>
      <c r="V1" s="14" t="s">
        <v>88</v>
      </c>
      <c r="W1" s="14" t="s">
        <v>90</v>
      </c>
      <c r="X1" s="14" t="s">
        <v>92</v>
      </c>
      <c r="Y1" s="14" t="s">
        <v>95</v>
      </c>
      <c r="Z1" s="14" t="s">
        <v>96</v>
      </c>
      <c r="AA1" s="14" t="s">
        <v>233</v>
      </c>
      <c r="AB1" s="14" t="s">
        <v>234</v>
      </c>
      <c r="AC1" s="14" t="s">
        <v>243</v>
      </c>
      <c r="AD1" s="14" t="s">
        <v>242</v>
      </c>
      <c r="AE1" s="14" t="s">
        <v>241</v>
      </c>
      <c r="AF1" s="14" t="s">
        <v>240</v>
      </c>
      <c r="AG1" s="14" t="s">
        <v>239</v>
      </c>
      <c r="AH1" s="14" t="s">
        <v>238</v>
      </c>
      <c r="AI1" s="14" t="s">
        <v>237</v>
      </c>
      <c r="AJ1" s="14" t="s">
        <v>236</v>
      </c>
      <c r="AK1" s="14" t="s">
        <v>235</v>
      </c>
      <c r="AL1" s="14" t="s">
        <v>79</v>
      </c>
      <c r="AM1" s="14" t="s">
        <v>100</v>
      </c>
      <c r="AN1" s="14" t="s">
        <v>101</v>
      </c>
      <c r="AO1" s="14" t="s">
        <v>104</v>
      </c>
      <c r="AP1" s="52" t="s">
        <v>106</v>
      </c>
      <c r="AQ1" s="52" t="s">
        <v>244</v>
      </c>
      <c r="AR1" s="52" t="s">
        <v>245</v>
      </c>
      <c r="AS1" s="52" t="s">
        <v>8</v>
      </c>
      <c r="AT1" s="52" t="s">
        <v>9</v>
      </c>
      <c r="AU1" s="52" t="s">
        <v>252</v>
      </c>
      <c r="AV1" s="52" t="s">
        <v>251</v>
      </c>
      <c r="AW1" s="52" t="s">
        <v>10</v>
      </c>
      <c r="AX1" s="52" t="s">
        <v>250</v>
      </c>
      <c r="AY1" s="52" t="s">
        <v>253</v>
      </c>
      <c r="AZ1" s="69" t="s">
        <v>254</v>
      </c>
      <c r="BA1" s="52" t="s">
        <v>256</v>
      </c>
      <c r="BB1" s="52" t="s">
        <v>257</v>
      </c>
      <c r="BC1" s="52" t="s">
        <v>259</v>
      </c>
      <c r="BD1" s="52" t="s">
        <v>272</v>
      </c>
      <c r="BE1" s="52" t="s">
        <v>271</v>
      </c>
      <c r="BF1" s="52" t="s">
        <v>260</v>
      </c>
      <c r="BG1" s="52" t="s">
        <v>261</v>
      </c>
      <c r="BH1" s="52" t="s">
        <v>262</v>
      </c>
      <c r="BI1" s="52" t="s">
        <v>263</v>
      </c>
      <c r="BJ1" s="52" t="s">
        <v>264</v>
      </c>
      <c r="BK1" s="52" t="s">
        <v>14</v>
      </c>
      <c r="BL1" s="52" t="s">
        <v>296</v>
      </c>
      <c r="BM1" s="52" t="s">
        <v>371</v>
      </c>
      <c r="BN1" s="52" t="s">
        <v>368</v>
      </c>
      <c r="BO1" s="52" t="s">
        <v>372</v>
      </c>
      <c r="BP1" s="52" t="s">
        <v>344</v>
      </c>
      <c r="BQ1" s="52" t="s">
        <v>345</v>
      </c>
      <c r="BR1" s="52" t="s">
        <v>347</v>
      </c>
      <c r="BS1" s="59" t="s">
        <v>348</v>
      </c>
      <c r="BT1" s="59" t="s">
        <v>349</v>
      </c>
      <c r="BU1" s="59" t="s">
        <v>43</v>
      </c>
      <c r="BV1" s="59" t="s">
        <v>352</v>
      </c>
      <c r="BW1" s="92" t="s">
        <v>135</v>
      </c>
      <c r="BX1" s="52" t="s">
        <v>44</v>
      </c>
      <c r="BY1" s="93" t="s">
        <v>357</v>
      </c>
      <c r="BZ1" s="41" t="s">
        <v>358</v>
      </c>
      <c r="CA1" s="41" t="s">
        <v>359</v>
      </c>
      <c r="CB1" s="41" t="s">
        <v>360</v>
      </c>
      <c r="CC1" s="41" t="s">
        <v>12</v>
      </c>
      <c r="CD1" s="41" t="s">
        <v>49</v>
      </c>
      <c r="CE1" s="94" t="s">
        <v>48</v>
      </c>
      <c r="CF1" s="52" t="s">
        <v>51</v>
      </c>
      <c r="CG1" s="94" t="s">
        <v>361</v>
      </c>
      <c r="CH1" s="52" t="s">
        <v>52</v>
      </c>
      <c r="CI1" s="52" t="s">
        <v>13</v>
      </c>
      <c r="CJ1" s="52" t="s">
        <v>318</v>
      </c>
      <c r="CK1" s="62" t="s">
        <v>319</v>
      </c>
      <c r="CL1" s="52" t="s">
        <v>320</v>
      </c>
      <c r="CM1" s="52" t="s">
        <v>321</v>
      </c>
      <c r="CN1" s="52" t="s">
        <v>322</v>
      </c>
      <c r="CO1" s="52" t="s">
        <v>323</v>
      </c>
      <c r="CP1" s="52" t="s">
        <v>324</v>
      </c>
      <c r="CQ1" s="52" t="s">
        <v>325</v>
      </c>
    </row>
    <row r="2" spans="1:95" ht="14.25" customHeight="1" x14ac:dyDescent="0.25">
      <c r="A2" s="7" t="s">
        <v>232</v>
      </c>
      <c r="B2" s="11">
        <v>1</v>
      </c>
      <c r="C2" s="11" t="s">
        <v>60</v>
      </c>
      <c r="D2" s="11" t="s">
        <v>80</v>
      </c>
      <c r="E2" s="26" t="s">
        <v>335</v>
      </c>
      <c r="F2" s="11" t="s">
        <v>64</v>
      </c>
      <c r="G2" s="11" t="s">
        <v>66</v>
      </c>
      <c r="H2" s="11" t="s">
        <v>68</v>
      </c>
      <c r="I2" s="11">
        <v>112539761</v>
      </c>
      <c r="J2" s="66" t="s">
        <v>230</v>
      </c>
      <c r="K2" s="11">
        <v>123697854</v>
      </c>
      <c r="L2" s="11" t="s">
        <v>72</v>
      </c>
      <c r="M2" s="11" t="s">
        <v>75</v>
      </c>
      <c r="N2" s="11" t="s">
        <v>77</v>
      </c>
      <c r="O2" s="12" t="s">
        <v>16</v>
      </c>
      <c r="P2" s="11" t="s">
        <v>78</v>
      </c>
      <c r="Q2" s="11" t="s">
        <v>337</v>
      </c>
      <c r="R2" s="11" t="s">
        <v>82</v>
      </c>
      <c r="S2" s="26" t="s">
        <v>84</v>
      </c>
      <c r="T2" s="11" t="s">
        <v>339</v>
      </c>
      <c r="U2" s="11" t="s">
        <v>86</v>
      </c>
      <c r="V2" s="11" t="s">
        <v>89</v>
      </c>
      <c r="W2" s="11" t="s">
        <v>91</v>
      </c>
      <c r="X2" s="11" t="s">
        <v>93</v>
      </c>
      <c r="Y2" s="11" t="s">
        <v>94</v>
      </c>
      <c r="Z2" s="11">
        <v>1686</v>
      </c>
      <c r="AA2" s="11" t="s">
        <v>80</v>
      </c>
      <c r="AB2" s="11" t="s">
        <v>97</v>
      </c>
      <c r="AC2" s="11" t="s">
        <v>98</v>
      </c>
      <c r="AD2" s="11" t="s">
        <v>66</v>
      </c>
      <c r="AE2" s="11" t="s">
        <v>99</v>
      </c>
      <c r="AF2" s="11">
        <v>112539768</v>
      </c>
      <c r="AG2" s="11">
        <v>843353667</v>
      </c>
      <c r="AH2" s="11">
        <v>117893246</v>
      </c>
      <c r="AI2" s="11" t="s">
        <v>72</v>
      </c>
      <c r="AJ2" s="11" t="s">
        <v>75</v>
      </c>
      <c r="AK2" s="11" t="s">
        <v>77</v>
      </c>
      <c r="AL2" s="11" t="s">
        <v>78</v>
      </c>
      <c r="AM2" s="11" t="s">
        <v>84</v>
      </c>
      <c r="AN2" s="11" t="s">
        <v>102</v>
      </c>
      <c r="AO2" s="11" t="s">
        <v>84</v>
      </c>
      <c r="AP2" s="7" t="s">
        <v>105</v>
      </c>
      <c r="AQ2" s="7" t="s">
        <v>116</v>
      </c>
      <c r="AR2" s="51" t="s">
        <v>246</v>
      </c>
      <c r="AS2" s="38" t="s">
        <v>248</v>
      </c>
      <c r="AT2" s="7">
        <v>62239543269</v>
      </c>
      <c r="AU2" s="7" t="s">
        <v>108</v>
      </c>
      <c r="AV2" s="39" t="s">
        <v>249</v>
      </c>
      <c r="AW2" s="40">
        <v>255005</v>
      </c>
      <c r="AX2" s="39" t="s">
        <v>192</v>
      </c>
      <c r="AY2" s="39" t="s">
        <v>84</v>
      </c>
      <c r="AZ2" s="70" t="s">
        <v>255</v>
      </c>
      <c r="BA2" s="72" t="s">
        <v>108</v>
      </c>
      <c r="BB2" s="72" t="s">
        <v>258</v>
      </c>
      <c r="BC2" s="72" t="s">
        <v>30</v>
      </c>
      <c r="BD2" s="40">
        <v>230936</v>
      </c>
      <c r="BE2" s="40">
        <v>62307096356</v>
      </c>
      <c r="BF2" s="39" t="s">
        <v>249</v>
      </c>
      <c r="BG2" s="40">
        <v>3</v>
      </c>
      <c r="BH2" s="39" t="s">
        <v>168</v>
      </c>
      <c r="BI2" s="39" t="s">
        <v>270</v>
      </c>
      <c r="BJ2" s="40">
        <v>30</v>
      </c>
      <c r="BK2" s="40" t="s">
        <v>30</v>
      </c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9"/>
      <c r="BZ2" s="7"/>
      <c r="CA2" s="7"/>
      <c r="CB2" s="7"/>
      <c r="CC2" s="7"/>
      <c r="CD2" s="7"/>
      <c r="CE2" s="95"/>
      <c r="CF2" s="7"/>
      <c r="CG2" s="95"/>
      <c r="CH2" s="7"/>
      <c r="CI2" s="7"/>
      <c r="CJ2" s="7"/>
      <c r="CK2" s="7"/>
      <c r="CL2" s="7"/>
      <c r="CM2" s="7"/>
      <c r="CN2" s="7"/>
      <c r="CO2" s="7"/>
      <c r="CP2" s="7"/>
      <c r="CQ2" s="7"/>
    </row>
    <row r="3" spans="1:95" x14ac:dyDescent="0.25">
      <c r="A3" s="7" t="s">
        <v>232</v>
      </c>
      <c r="B3" s="11">
        <v>2</v>
      </c>
      <c r="C3" s="11" t="s">
        <v>60</v>
      </c>
      <c r="D3" s="11" t="s">
        <v>80</v>
      </c>
      <c r="E3" s="26" t="s">
        <v>336</v>
      </c>
      <c r="F3" s="11" t="s">
        <v>64</v>
      </c>
      <c r="G3" s="11" t="s">
        <v>66</v>
      </c>
      <c r="H3" s="11" t="s">
        <v>68</v>
      </c>
      <c r="I3" s="11">
        <v>112539761</v>
      </c>
      <c r="J3" s="66" t="s">
        <v>230</v>
      </c>
      <c r="K3" s="11">
        <v>123697854</v>
      </c>
      <c r="L3" s="11" t="s">
        <v>72</v>
      </c>
      <c r="M3" s="11" t="s">
        <v>75</v>
      </c>
      <c r="N3" s="11" t="s">
        <v>77</v>
      </c>
      <c r="O3" s="12" t="s">
        <v>16</v>
      </c>
      <c r="P3" s="11" t="s">
        <v>78</v>
      </c>
      <c r="Q3" s="11" t="s">
        <v>338</v>
      </c>
      <c r="R3" s="11" t="s">
        <v>82</v>
      </c>
      <c r="S3" s="26" t="s">
        <v>84</v>
      </c>
      <c r="T3" s="11" t="s">
        <v>340</v>
      </c>
      <c r="U3" s="11" t="s">
        <v>86</v>
      </c>
      <c r="V3" s="11" t="s">
        <v>89</v>
      </c>
      <c r="W3" s="11" t="s">
        <v>91</v>
      </c>
      <c r="X3" s="11" t="s">
        <v>93</v>
      </c>
      <c r="Y3" s="11" t="s">
        <v>94</v>
      </c>
      <c r="Z3" s="11">
        <v>1686</v>
      </c>
      <c r="AA3" s="11" t="s">
        <v>80</v>
      </c>
      <c r="AB3" s="11" t="s">
        <v>97</v>
      </c>
      <c r="AC3" s="11" t="s">
        <v>98</v>
      </c>
      <c r="AD3" s="11" t="s">
        <v>66</v>
      </c>
      <c r="AE3" s="11" t="s">
        <v>99</v>
      </c>
      <c r="AF3" s="11">
        <v>112539768</v>
      </c>
      <c r="AG3" s="11">
        <v>843353667</v>
      </c>
      <c r="AH3" s="11">
        <v>117893246</v>
      </c>
      <c r="AI3" s="11" t="s">
        <v>72</v>
      </c>
      <c r="AJ3" s="11" t="s">
        <v>75</v>
      </c>
      <c r="AK3" s="11" t="s">
        <v>77</v>
      </c>
      <c r="AL3" s="11" t="s">
        <v>78</v>
      </c>
      <c r="AM3" s="11" t="s">
        <v>84</v>
      </c>
      <c r="AN3" s="11" t="s">
        <v>102</v>
      </c>
      <c r="AO3" s="11" t="s">
        <v>84</v>
      </c>
      <c r="AP3" s="7" t="s">
        <v>105</v>
      </c>
      <c r="AQ3" s="7" t="s">
        <v>116</v>
      </c>
      <c r="AR3" s="51" t="s">
        <v>246</v>
      </c>
      <c r="AS3" s="7" t="s">
        <v>45</v>
      </c>
      <c r="AT3" s="7">
        <v>1173782</v>
      </c>
      <c r="AU3" s="7" t="s">
        <v>109</v>
      </c>
      <c r="AV3" s="39" t="s">
        <v>249</v>
      </c>
      <c r="AW3" s="40">
        <v>1155</v>
      </c>
      <c r="AX3" s="39" t="s">
        <v>192</v>
      </c>
      <c r="AY3" s="39" t="s">
        <v>84</v>
      </c>
      <c r="AZ3" s="71" t="str">
        <f>Q3</f>
        <v>Test12_Entityab22</v>
      </c>
      <c r="BA3" s="72" t="s">
        <v>109</v>
      </c>
      <c r="BB3" s="7" t="s">
        <v>266</v>
      </c>
      <c r="BC3" s="7" t="s">
        <v>268</v>
      </c>
      <c r="BD3" s="40">
        <v>51001</v>
      </c>
      <c r="BE3" s="40">
        <v>240845927</v>
      </c>
      <c r="BF3" s="39" t="s">
        <v>249</v>
      </c>
      <c r="BG3" s="40">
        <v>5</v>
      </c>
      <c r="BH3" s="39" t="s">
        <v>168</v>
      </c>
      <c r="BI3" s="39" t="s">
        <v>270</v>
      </c>
      <c r="BJ3" s="40">
        <v>30</v>
      </c>
      <c r="BK3" s="40" t="s">
        <v>30</v>
      </c>
      <c r="BL3" s="21"/>
      <c r="BM3" s="21"/>
      <c r="BN3" s="21"/>
      <c r="BO3" s="21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95"/>
      <c r="CF3" s="7"/>
      <c r="CG3" s="95"/>
      <c r="CH3" s="7"/>
      <c r="CI3" s="7"/>
      <c r="CJ3" s="7"/>
      <c r="CK3" s="7"/>
      <c r="CL3" s="7"/>
      <c r="CM3" s="7"/>
      <c r="CN3" s="7"/>
      <c r="CO3" s="7"/>
      <c r="CP3" s="7"/>
      <c r="CQ3" s="7"/>
    </row>
    <row r="4" spans="1:95" x14ac:dyDescent="0.25">
      <c r="A4" s="7" t="s">
        <v>232</v>
      </c>
      <c r="B4" s="7">
        <v>3</v>
      </c>
      <c r="C4" s="11" t="s">
        <v>60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2" t="s">
        <v>265</v>
      </c>
      <c r="BB4" s="7" t="s">
        <v>267</v>
      </c>
      <c r="BC4" s="7" t="s">
        <v>269</v>
      </c>
      <c r="BD4" s="40">
        <v>1155</v>
      </c>
      <c r="BE4" s="40">
        <v>32883048</v>
      </c>
      <c r="BF4" s="39" t="s">
        <v>249</v>
      </c>
      <c r="BG4" s="40">
        <v>8</v>
      </c>
      <c r="BH4" s="39" t="s">
        <v>168</v>
      </c>
      <c r="BI4" s="39" t="s">
        <v>270</v>
      </c>
      <c r="BJ4" s="40">
        <v>30</v>
      </c>
      <c r="BK4" s="40" t="s">
        <v>30</v>
      </c>
      <c r="BL4" s="21"/>
      <c r="BM4" s="21"/>
      <c r="BN4" s="21"/>
      <c r="BO4" s="21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95"/>
      <c r="CF4" s="7"/>
      <c r="CG4" s="95"/>
      <c r="CH4" s="7"/>
      <c r="CI4" s="7"/>
      <c r="CJ4" s="7"/>
      <c r="CK4" s="7"/>
      <c r="CL4" s="7"/>
      <c r="CM4" s="7"/>
      <c r="CN4" s="7"/>
      <c r="CO4" s="7"/>
      <c r="CP4" s="7"/>
      <c r="CQ4" s="7"/>
    </row>
    <row r="18" spans="6:15" x14ac:dyDescent="0.25">
      <c r="L18">
        <v>2338.69</v>
      </c>
      <c r="N18">
        <v>3095</v>
      </c>
    </row>
    <row r="19" spans="6:15" x14ac:dyDescent="0.25">
      <c r="F19" t="s">
        <v>410</v>
      </c>
      <c r="G19">
        <f>3*5725.5</f>
        <v>17176.5</v>
      </c>
      <c r="N19">
        <v>29666</v>
      </c>
      <c r="O19">
        <v>-2419</v>
      </c>
    </row>
    <row r="20" spans="6:15" x14ac:dyDescent="0.25">
      <c r="F20" t="s">
        <v>408</v>
      </c>
      <c r="G20">
        <f>4294.13*3+16*242.9</f>
        <v>16768.79</v>
      </c>
      <c r="N20">
        <v>872000</v>
      </c>
    </row>
    <row r="21" spans="6:15" x14ac:dyDescent="0.25">
      <c r="F21" t="s">
        <v>409</v>
      </c>
      <c r="G21">
        <f>3339.88*3+16*477.13</f>
        <v>17653.72</v>
      </c>
      <c r="I21">
        <f>17176.5-16768.79</f>
        <v>407.70999999999913</v>
      </c>
    </row>
    <row r="22" spans="6:15" x14ac:dyDescent="0.25">
      <c r="F22" t="s">
        <v>411</v>
      </c>
      <c r="G22">
        <f>1431.38*12</f>
        <v>17176.560000000001</v>
      </c>
    </row>
  </sheetData>
  <hyperlinks>
    <hyperlink ref="O2" r:id="rId1" xr:uid="{00000000-0004-0000-2C00-000000000000}"/>
    <hyperlink ref="O3" r:id="rId2" xr:uid="{00000000-0004-0000-2C00-000001000000}"/>
    <hyperlink ref="S2" r:id="rId3" display="P@ssw0rd" xr:uid="{00000000-0004-0000-2C00-000002000000}"/>
    <hyperlink ref="S3" r:id="rId4" display="P@ssw0rd" xr:uid="{00000000-0004-0000-2C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F4:P27"/>
  <sheetViews>
    <sheetView workbookViewId="0">
      <selection activeCell="R11" sqref="R11"/>
    </sheetView>
  </sheetViews>
  <sheetFormatPr defaultRowHeight="15" x14ac:dyDescent="0.25"/>
  <cols>
    <col min="6" max="6" width="10.42578125" bestFit="1" customWidth="1"/>
  </cols>
  <sheetData>
    <row r="4" spans="6:16" x14ac:dyDescent="0.25">
      <c r="F4" t="s">
        <v>400</v>
      </c>
      <c r="G4">
        <v>1</v>
      </c>
      <c r="I4">
        <v>500</v>
      </c>
      <c r="O4">
        <v>40000</v>
      </c>
      <c r="P4">
        <v>100</v>
      </c>
    </row>
    <row r="5" spans="6:16" x14ac:dyDescent="0.25">
      <c r="F5">
        <v>6</v>
      </c>
      <c r="G5">
        <v>2</v>
      </c>
      <c r="I5">
        <v>500</v>
      </c>
      <c r="O5">
        <v>40000</v>
      </c>
      <c r="P5">
        <v>100</v>
      </c>
    </row>
    <row r="6" spans="6:16" x14ac:dyDescent="0.25">
      <c r="F6">
        <v>7</v>
      </c>
      <c r="G6">
        <v>3</v>
      </c>
      <c r="I6">
        <v>500</v>
      </c>
      <c r="O6">
        <v>40000</v>
      </c>
      <c r="P6">
        <v>100</v>
      </c>
    </row>
    <row r="7" spans="6:16" x14ac:dyDescent="0.25">
      <c r="F7">
        <v>8</v>
      </c>
      <c r="G7">
        <v>4</v>
      </c>
      <c r="I7">
        <v>500</v>
      </c>
      <c r="O7">
        <v>40000</v>
      </c>
      <c r="P7">
        <v>100</v>
      </c>
    </row>
    <row r="8" spans="6:16" x14ac:dyDescent="0.25">
      <c r="F8">
        <v>9</v>
      </c>
      <c r="G8">
        <v>5</v>
      </c>
      <c r="I8">
        <v>500</v>
      </c>
    </row>
    <row r="9" spans="6:16" x14ac:dyDescent="0.25">
      <c r="F9">
        <v>10</v>
      </c>
      <c r="G9">
        <v>6</v>
      </c>
      <c r="I9">
        <v>500</v>
      </c>
    </row>
    <row r="10" spans="6:16" x14ac:dyDescent="0.25">
      <c r="F10">
        <v>11</v>
      </c>
      <c r="G10">
        <v>7</v>
      </c>
      <c r="I10">
        <v>500</v>
      </c>
    </row>
    <row r="11" spans="6:16" x14ac:dyDescent="0.25">
      <c r="F11">
        <v>12</v>
      </c>
      <c r="G11">
        <v>8</v>
      </c>
      <c r="I11">
        <v>500</v>
      </c>
    </row>
    <row r="12" spans="6:16" x14ac:dyDescent="0.25">
      <c r="F12">
        <v>1</v>
      </c>
      <c r="G12">
        <v>9</v>
      </c>
      <c r="I12">
        <v>500</v>
      </c>
    </row>
    <row r="13" spans="6:16" x14ac:dyDescent="0.25">
      <c r="F13">
        <v>2</v>
      </c>
      <c r="G13">
        <v>10</v>
      </c>
      <c r="I13">
        <v>500</v>
      </c>
    </row>
    <row r="14" spans="6:16" x14ac:dyDescent="0.25">
      <c r="F14">
        <v>3</v>
      </c>
      <c r="G14">
        <v>11</v>
      </c>
      <c r="I14">
        <v>500</v>
      </c>
    </row>
    <row r="15" spans="6:16" x14ac:dyDescent="0.25">
      <c r="F15">
        <v>4</v>
      </c>
      <c r="G15">
        <v>12</v>
      </c>
      <c r="I15">
        <v>500</v>
      </c>
    </row>
    <row r="16" spans="6:16" x14ac:dyDescent="0.25">
      <c r="F16">
        <v>5</v>
      </c>
      <c r="G16">
        <v>13</v>
      </c>
      <c r="I16">
        <v>500</v>
      </c>
    </row>
    <row r="17" spans="6:9" x14ac:dyDescent="0.25">
      <c r="F17">
        <v>6</v>
      </c>
      <c r="G17">
        <v>14</v>
      </c>
      <c r="I17">
        <v>500</v>
      </c>
    </row>
    <row r="18" spans="6:9" x14ac:dyDescent="0.25">
      <c r="F18">
        <v>7</v>
      </c>
      <c r="G18">
        <v>15</v>
      </c>
      <c r="I18">
        <v>500</v>
      </c>
    </row>
    <row r="19" spans="6:9" x14ac:dyDescent="0.25">
      <c r="F19">
        <v>8</v>
      </c>
      <c r="G19">
        <v>16</v>
      </c>
      <c r="I19">
        <v>500</v>
      </c>
    </row>
    <row r="20" spans="6:9" x14ac:dyDescent="0.25">
      <c r="F20">
        <v>9</v>
      </c>
      <c r="G20">
        <v>17</v>
      </c>
      <c r="I20">
        <v>500</v>
      </c>
    </row>
    <row r="21" spans="6:9" x14ac:dyDescent="0.25">
      <c r="F21">
        <v>10</v>
      </c>
      <c r="G21">
        <v>18</v>
      </c>
      <c r="I21">
        <v>500</v>
      </c>
    </row>
    <row r="22" spans="6:9" x14ac:dyDescent="0.25">
      <c r="F22">
        <v>11</v>
      </c>
      <c r="G22">
        <v>19</v>
      </c>
      <c r="I22">
        <v>500</v>
      </c>
    </row>
    <row r="23" spans="6:9" x14ac:dyDescent="0.25">
      <c r="F23">
        <v>12</v>
      </c>
      <c r="G23">
        <v>20</v>
      </c>
      <c r="I23">
        <v>500</v>
      </c>
    </row>
    <row r="24" spans="6:9" x14ac:dyDescent="0.25">
      <c r="F24">
        <v>1</v>
      </c>
      <c r="G24">
        <v>21</v>
      </c>
      <c r="I24">
        <v>500</v>
      </c>
    </row>
    <row r="25" spans="6:9" x14ac:dyDescent="0.25">
      <c r="F25">
        <v>2</v>
      </c>
      <c r="G25">
        <v>22</v>
      </c>
      <c r="I25">
        <v>500</v>
      </c>
    </row>
    <row r="26" spans="6:9" x14ac:dyDescent="0.25">
      <c r="F26">
        <v>3</v>
      </c>
      <c r="G26">
        <v>23</v>
      </c>
      <c r="I26">
        <v>500</v>
      </c>
    </row>
    <row r="27" spans="6:9" x14ac:dyDescent="0.25">
      <c r="F27">
        <v>4</v>
      </c>
      <c r="G27">
        <v>24</v>
      </c>
      <c r="I2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Mercury</vt:lpstr>
      <vt:lpstr>Login</vt:lpstr>
      <vt:lpstr>story1</vt:lpstr>
      <vt:lpstr>BankAccountCreation</vt:lpstr>
      <vt:lpstr>Dashboard</vt:lpstr>
      <vt:lpstr>CollPeriodBalances_MCC</vt:lpstr>
      <vt:lpstr>CollPeriodBalances_MCC_MUMD</vt:lpstr>
      <vt:lpstr>CollPeriodBalances_MCC_SUMD</vt:lpstr>
      <vt:lpstr>CollPeriodBalances_MCC_Ext</vt:lpstr>
      <vt:lpstr>CollPeriodBalances_MCC_Ext_MUMD</vt:lpstr>
      <vt:lpstr>CollPeriodBalances_MCC_Ext_SUMD</vt:lpstr>
      <vt:lpstr>CollPeriodBalances_MCP</vt:lpstr>
      <vt:lpstr>CollPeriodBalances_MCP_MUMD</vt:lpstr>
      <vt:lpstr>CollPeriodBalances_MCP_SUMD</vt:lpstr>
      <vt:lpstr>CollPeriodBalances_MCP_Ext</vt:lpstr>
      <vt:lpstr>CollPeriodBalances_MCP_Ext_MUMD</vt:lpstr>
      <vt:lpstr>CollPeriodBalances_MCP_Ext_SUMD</vt:lpstr>
      <vt:lpstr>CollectionImport</vt:lpstr>
      <vt:lpstr>CollectionImport_MUMD</vt:lpstr>
      <vt:lpstr>CollectionImport_SUMD</vt:lpstr>
      <vt:lpstr>CollectionImport_Ext</vt:lpstr>
      <vt:lpstr>CollectionImport_Ext_MUMD</vt:lpstr>
      <vt:lpstr>CollectionImport_Ext_SUMD</vt:lpstr>
      <vt:lpstr>PaymentImport</vt:lpstr>
      <vt:lpstr>PaymentImport_MUMD</vt:lpstr>
      <vt:lpstr>PaymentImport_SUMD</vt:lpstr>
      <vt:lpstr>PaymentImport_Ext</vt:lpstr>
      <vt:lpstr>PaymentImport_Ext_MUMD</vt:lpstr>
      <vt:lpstr>PaymentImport_Ext_SUMD</vt:lpstr>
      <vt:lpstr>NewUser_creation</vt:lpstr>
      <vt:lpstr>NominatedPayments</vt:lpstr>
      <vt:lpstr>NominatedPayments_MUMD</vt:lpstr>
      <vt:lpstr>NominatedPayments_SUMD</vt:lpstr>
      <vt:lpstr>Journals</vt:lpstr>
      <vt:lpstr>Journals_Ext</vt:lpstr>
      <vt:lpstr>Journals_MUMD</vt:lpstr>
      <vt:lpstr>Journals_SUMD</vt:lpstr>
      <vt:lpstr>Journals_Ext_MUMD</vt:lpstr>
      <vt:lpstr>Journals_Ext_SUMD</vt:lpstr>
      <vt:lpstr>NewEntity_creation</vt:lpstr>
      <vt:lpstr>ISOPAIN</vt:lpstr>
      <vt:lpstr>QuoteCreation</vt:lpstr>
      <vt:lpstr>B2BSetup</vt:lpstr>
      <vt:lpstr>ACBEbtryClass</vt:lpstr>
      <vt:lpstr>Sheet1</vt:lpstr>
      <vt:lpstr>Sheet2</vt:lpstr>
    </vt:vector>
  </TitlesOfParts>
  <Company>AppLabs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in090020</dc:creator>
  <cp:lastModifiedBy>Srini Repala</cp:lastModifiedBy>
  <cp:lastPrinted>2021-02-19T06:31:00Z</cp:lastPrinted>
  <dcterms:created xsi:type="dcterms:W3CDTF">2011-02-09T08:36:36Z</dcterms:created>
  <dcterms:modified xsi:type="dcterms:W3CDTF">2021-09-07T15:30:54Z</dcterms:modified>
</cp:coreProperties>
</file>