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7" activeTab="40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tory1" sheetId="53" r:id="rId41"/>
    <sheet name="QuoteCreation" sheetId="54" r:id="rId42"/>
    <sheet name="B2BSetup" sheetId="55" r:id="rId43"/>
    <sheet name="ACBEbtryClass" sheetId="56" r:id="rId44"/>
    <sheet name="Sheet1" sheetId="57" r:id="rId45"/>
    <sheet name="Sheet2" sheetId="58" r:id="rId46"/>
  </sheets>
  <calcPr calcId="145621"/>
</workbook>
</file>

<file path=xl/calcChain.xml><?xml version="1.0" encoding="utf-8"?>
<calcChain xmlns="http://schemas.openxmlformats.org/spreadsheetml/2006/main">
  <c r="I21" i="57" l="1"/>
  <c r="G22" i="57"/>
  <c r="G19" i="57"/>
  <c r="G21" i="57"/>
  <c r="G20" i="57"/>
  <c r="CN35" i="53" l="1"/>
  <c r="CL35" i="53"/>
  <c r="CJ24" i="53"/>
  <c r="AZ9" i="53" l="1"/>
  <c r="AZ3" i="57"/>
  <c r="BS11" i="53"/>
  <c r="BN11" i="53"/>
  <c r="BO11" i="53"/>
  <c r="BV13" i="53"/>
  <c r="BW13" i="53"/>
  <c r="BT11" i="53" l="1"/>
  <c r="BW11" i="53"/>
  <c r="BV11" i="53" l="1"/>
  <c r="AZ11" i="53"/>
  <c r="AZ3" i="54" l="1"/>
  <c r="AZ3" i="53" l="1"/>
  <c r="N2" i="20" l="1"/>
  <c r="S2" i="20"/>
</calcChain>
</file>

<file path=xl/sharedStrings.xml><?xml version="1.0" encoding="utf-8"?>
<sst xmlns="http://schemas.openxmlformats.org/spreadsheetml/2006/main" count="3065" uniqueCount="421">
  <si>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</si>
  <si>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</si>
  <si>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</si>
  <si>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</si>
  <si>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</si>
  <si>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</si>
  <si>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</si>
  <si>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</si>
  <si>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</si>
  <si>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</si>
  <si>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</si>
  <si>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</si>
  <si>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</si>
  <si>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</si>
  <si>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</si>
  <si>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</si>
  <si>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</si>
  <si>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</si>
  <si>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</si>
  <si>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</si>
  <si>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</si>
  <si>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</si>
  <si>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</si>
  <si>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</si>
  <si>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</si>
  <si>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</si>
  <si>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</si>
  <si>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</si>
  <si>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</si>
  <si>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</si>
  <si>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</si>
  <si>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</si>
  <si>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</si>
  <si>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</si>
  <si>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</si>
  <si>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</si>
  <si>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</si>
  <si>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</si>
  <si>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</si>
  <si>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</si>
  <si>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</si>
  <si>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</si>
  <si>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</si>
  <si>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</si>
  <si>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</si>
  <si>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</si>
  <si>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</si>
  <si>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</si>
  <si>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</si>
  <si>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</si>
  <si>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</si>
  <si>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</si>
  <si>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</si>
  <si>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</si>
  <si>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</si>
  <si>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</si>
  <si>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</si>
  <si>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</si>
  <si>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</si>
  <si>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</si>
  <si>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</si>
  <si>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</si>
  <si>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</si>
  <si>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</si>
  <si>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</si>
  <si>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</si>
  <si>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</si>
  <si>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</si>
  <si>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</si>
  <si>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</si>
  <si>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</si>
  <si>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</si>
  <si>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</si>
  <si>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</si>
  <si>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</si>
  <si>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</si>
  <si>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</si>
  <si>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</si>
  <si>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</si>
  <si>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</si>
  <si>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</si>
  <si>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</si>
  <si>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</si>
  <si>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</si>
  <si>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</si>
  <si>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</si>
  <si>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</si>
  <si>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</si>
  <si>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</si>
  <si>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</si>
  <si>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</si>
  <si>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</si>
  <si>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</si>
  <si>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</si>
  <si>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</si>
  <si>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</si>
  <si>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</si>
  <si>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</si>
  <si>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</si>
  <si>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</si>
  <si>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</si>
  <si>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</si>
  <si>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</si>
  <si>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</si>
  <si>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</si>
  <si>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</si>
  <si>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</si>
  <si>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</si>
  <si>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</si>
  <si>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</si>
  <si>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</si>
  <si>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</si>
  <si>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</si>
  <si>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</si>
  <si>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</si>
  <si>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</si>
  <si>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</si>
  <si>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</si>
  <si>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</si>
  <si>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</si>
  <si>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</si>
  <si>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</si>
  <si>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</si>
  <si>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</si>
  <si>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</si>
  <si>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</si>
  <si>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</si>
  <si>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</si>
  <si>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</si>
  <si>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</si>
  <si>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</si>
  <si>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</si>
  <si>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</si>
  <si>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</si>
  <si>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</si>
  <si>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</si>
  <si>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</si>
  <si>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</si>
  <si>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</si>
  <si>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</si>
  <si>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</si>
  <si>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</si>
  <si>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</si>
  <si>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</si>
  <si>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</si>
  <si>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</si>
  <si>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</si>
  <si>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</si>
  <si>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</si>
  <si>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</si>
  <si>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</si>
  <si>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</si>
  <si>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</si>
  <si>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</si>
  <si>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</si>
  <si>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</si>
  <si>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</si>
  <si>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</si>
  <si>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</si>
  <si>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</si>
  <si>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</si>
  <si>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</si>
  <si>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</si>
  <si>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</si>
  <si>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</si>
  <si>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</si>
  <si>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</si>
  <si>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</si>
  <si>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</si>
  <si>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</si>
  <si>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</si>
  <si>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</si>
  <si>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</si>
  <si>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</si>
  <si>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</si>
  <si>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</si>
  <si>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</si>
  <si>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</si>
  <si>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</si>
  <si>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</si>
  <si>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</si>
  <si>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</si>
  <si>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</si>
  <si>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</si>
  <si>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</si>
  <si>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</si>
  <si>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</si>
  <si>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</si>
  <si>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</si>
  <si>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</si>
  <si>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</si>
  <si>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</si>
  <si>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</si>
  <si>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</si>
  <si>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</si>
  <si>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</si>
  <si>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</si>
  <si>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</si>
  <si>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</si>
  <si>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</si>
  <si>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</si>
  <si>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</si>
  <si>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</si>
  <si>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</si>
  <si>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</si>
  <si>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</si>
  <si>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</si>
  <si>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</si>
  <si>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</si>
  <si>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</si>
  <si>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</si>
  <si>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</si>
  <si>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</si>
  <si>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</si>
  <si>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</si>
  <si>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</si>
  <si>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</si>
  <si>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</si>
  <si>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</si>
  <si>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</si>
  <si>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</si>
  <si>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</si>
  <si>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</si>
  <si>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</si>
  <si>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</si>
  <si>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</si>
  <si>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</si>
  <si>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</si>
  <si>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</si>
  <si>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</si>
  <si>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</si>
  <si>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</si>
  <si>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</si>
  <si>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</si>
  <si>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</si>
  <si>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</si>
  <si>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</si>
  <si>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</si>
  <si>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</si>
  <si>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</si>
  <si>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</si>
  <si>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</si>
  <si>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</si>
  <si>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</si>
  <si>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</si>
  <si>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</si>
  <si>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</si>
  <si>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</si>
  <si>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</si>
  <si>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</si>
  <si>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</si>
  <si>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</si>
  <si>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</si>
  <si>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</si>
  <si>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</si>
  <si>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</si>
  <si>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</si>
  <si>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</si>
  <si>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</si>
  <si>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</si>
  <si>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</si>
  <si>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</si>
  <si>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</si>
  <si>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</si>
  <si>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</si>
  <si>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</si>
  <si>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</si>
  <si>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</si>
  <si>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</si>
  <si>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</si>
  <si>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</si>
  <si>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</si>
  <si>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</si>
  <si>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</si>
  <si>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</si>
  <si>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</si>
  <si>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</si>
  <si>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</si>
  <si>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</si>
  <si>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</si>
  <si>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</si>
  <si>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</si>
  <si>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</si>
  <si>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</si>
  <si>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</si>
  <si>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</si>
  <si>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</si>
  <si>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</si>
  <si>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</si>
  <si>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</si>
  <si>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</si>
  <si>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</si>
  <si>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</si>
  <si>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</si>
  <si>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001155</t>
  </si>
  <si>
    <t>Tc_26_B2BSetup</t>
  </si>
  <si>
    <t>Test1411 - Test411</t>
  </si>
  <si>
    <t>Schemadesp</t>
  </si>
  <si>
    <t>Test1489 - Test489</t>
  </si>
  <si>
    <t>apple14</t>
  </si>
  <si>
    <t>Monitor - CELLCAP - ST FSP</t>
  </si>
  <si>
    <t>Monitor - MONITOR - ST FSP</t>
  </si>
  <si>
    <t>Monitor - UMACLAIMS - Claims Handling</t>
  </si>
  <si>
    <t>Monitor 24 - MONITOR24 - ST FSP</t>
  </si>
  <si>
    <t>Monitor24Claims - 24HR CLAIM - Claims Handling</t>
  </si>
  <si>
    <t>Monitor Administrators (Pty) Ltd</t>
  </si>
  <si>
    <t>ASTR - ASTRA</t>
  </si>
  <si>
    <t xml:space="preserve">MTN Mutual &amp; Federal Claims handling </t>
  </si>
  <si>
    <t>COLLE - 24HR Collections</t>
  </si>
  <si>
    <t>24HRC - 24HR Guardrisk Cell Claims Handling</t>
  </si>
  <si>
    <t>MTN Insurance</t>
  </si>
  <si>
    <t xml:space="preserve">MTN - MTN insurance </t>
  </si>
  <si>
    <t>MTNMF - MTN Mutual &amp; Federal Claims Fund Handling</t>
  </si>
  <si>
    <t>Monitor Administrators (Pty) Ltd - 24HR</t>
  </si>
  <si>
    <t>Monitor Administrators (Pty) Ltd - 24HR Claims Handling</t>
  </si>
  <si>
    <t>mmx</t>
  </si>
  <si>
    <t>MMFIX - MMX i-FIX Collections</t>
  </si>
  <si>
    <t>2018-09-01 TO 2018-10-16</t>
  </si>
  <si>
    <t>01-09-2018 TO 30-09-2018</t>
  </si>
  <si>
    <t>MMX Systems - MMX SYSTEM - ST FSP</t>
  </si>
  <si>
    <t>Tc_27_AcbEntryclassSetup</t>
  </si>
  <si>
    <t>EntryCcode_Name</t>
  </si>
  <si>
    <t>Desp_Name</t>
  </si>
  <si>
    <t>ServiceType_Name</t>
  </si>
  <si>
    <t>Naedotrackdaysid</t>
  </si>
  <si>
    <t>Serviceid</t>
  </si>
  <si>
    <t>DebORCre</t>
  </si>
  <si>
    <t>ServicechannelID</t>
  </si>
  <si>
    <t>B2BfILEid</t>
  </si>
  <si>
    <t>1 Day Tracking</t>
  </si>
  <si>
    <t>D</t>
  </si>
  <si>
    <t>C</t>
  </si>
  <si>
    <t>2018-11-01 TO 2018-12-15</t>
  </si>
  <si>
    <t>Test09_Entity199</t>
  </si>
  <si>
    <t>2968/210129/98</t>
  </si>
  <si>
    <t>Monitor</t>
  </si>
  <si>
    <t>Tc_26_ISO_B2BSetup</t>
  </si>
  <si>
    <t>Tc_22_ISO_ISOPAIN_Fintegrate_Project</t>
  </si>
  <si>
    <t>Tc_27_ISO_AcbEntryclassSetup</t>
  </si>
  <si>
    <t>L805</t>
  </si>
  <si>
    <t>test15</t>
  </si>
  <si>
    <t>AAb11</t>
  </si>
  <si>
    <t>AAb12</t>
  </si>
  <si>
    <t>Test12_Entityab21</t>
  </si>
  <si>
    <t>Test12_Entityab22</t>
  </si>
  <si>
    <t>2964/214212/19</t>
  </si>
  <si>
    <t>2964/214224/20</t>
  </si>
  <si>
    <t>ISO_Story</t>
  </si>
  <si>
    <t>New</t>
  </si>
  <si>
    <t>Test1422</t>
  </si>
  <si>
    <t>Agreementname</t>
  </si>
  <si>
    <t>BankAccount</t>
  </si>
  <si>
    <t>ISO QA Account</t>
  </si>
  <si>
    <t>SubAccount</t>
  </si>
  <si>
    <t>Forced_Ref</t>
  </si>
  <si>
    <t>SubAccCode</t>
  </si>
  <si>
    <t>2019-01-01 TO 2019-02-15</t>
  </si>
  <si>
    <t>Generic - African Unity Health (Pty) Ltd</t>
  </si>
  <si>
    <t>Interesst_Group</t>
  </si>
  <si>
    <t>ago</t>
  </si>
  <si>
    <t>INSURE GROUP MANAGERS</t>
  </si>
  <si>
    <t>XMC0005</t>
  </si>
  <si>
    <t>XMCI0005</t>
  </si>
  <si>
    <t>AccountHolder1</t>
  </si>
  <si>
    <t>AccountNumber2</t>
  </si>
  <si>
    <t>Branchcode2</t>
  </si>
  <si>
    <t>BankAccType2</t>
  </si>
  <si>
    <t>TransRef1</t>
  </si>
  <si>
    <t>XMPFI0005</t>
  </si>
  <si>
    <t>XMPF0005</t>
  </si>
  <si>
    <t>ABC Concepts (Pty) Ltd</t>
  </si>
  <si>
    <t>XN0001</t>
  </si>
  <si>
    <t>XN0002</t>
  </si>
  <si>
    <t>XN0003</t>
  </si>
  <si>
    <t>PSchemadesp</t>
  </si>
  <si>
    <t>ago_Cfile9</t>
  </si>
  <si>
    <t>NewAcbCode</t>
  </si>
  <si>
    <t>Schemadesp1</t>
  </si>
  <si>
    <t>PSchemadesp1</t>
  </si>
  <si>
    <t>fileName</t>
  </si>
  <si>
    <t>Entity_ISO1</t>
  </si>
  <si>
    <t>2964/2142101/19</t>
  </si>
  <si>
    <t>NewUser02</t>
  </si>
  <si>
    <t>Amount1</t>
  </si>
  <si>
    <t>R0ck5t@r</t>
  </si>
  <si>
    <t>SSHKeyPwd</t>
  </si>
  <si>
    <t>bozEasbTaPmByWG</t>
  </si>
  <si>
    <t>Status1</t>
  </si>
  <si>
    <t>EJKQXD03</t>
  </si>
  <si>
    <t>EJKQXD003</t>
  </si>
  <si>
    <t>Collection Request File</t>
  </si>
  <si>
    <t>XUsr0001</t>
  </si>
  <si>
    <t>User015</t>
  </si>
  <si>
    <t>Collections Xchange0002</t>
  </si>
  <si>
    <t>Payment Xchange0003</t>
  </si>
  <si>
    <t>XC5678</t>
  </si>
  <si>
    <t>XP5678</t>
  </si>
  <si>
    <t>XHost5678</t>
  </si>
  <si>
    <t>EJKQXD002</t>
  </si>
  <si>
    <t>NewEntity007</t>
  </si>
  <si>
    <t>No collections adding</t>
  </si>
  <si>
    <t>Environment2</t>
  </si>
  <si>
    <t>Xcelerate_SMI-31249</t>
  </si>
  <si>
    <t>ISO QA Description</t>
  </si>
  <si>
    <t>AAb32</t>
  </si>
  <si>
    <t>AAb33</t>
  </si>
  <si>
    <t>25-05-2017</t>
  </si>
  <si>
    <t>2964/214184/20</t>
  </si>
  <si>
    <t>NewEntity021</t>
  </si>
  <si>
    <t>Pending</t>
  </si>
  <si>
    <t>creating batch file</t>
  </si>
  <si>
    <t>Batch processed</t>
  </si>
  <si>
    <t>Batch file created</t>
  </si>
  <si>
    <t>Batch sent</t>
  </si>
  <si>
    <t>op2</t>
  </si>
  <si>
    <t>op3</t>
  </si>
  <si>
    <t>op1</t>
  </si>
  <si>
    <t>op4</t>
  </si>
  <si>
    <t>User022</t>
  </si>
  <si>
    <t>NewEntity022</t>
  </si>
  <si>
    <t>2964/214422/01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</si>
</sst>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222222"/>
      <name val="Consolas"/>
      <family val="3"/>
    </font>
    <font>
      <sz val="11"/>
      <color theme="0"/>
      <name val="Calibri"/>
      <family val="2"/>
      <scheme val="minor"/>
    </font>
    <font>
      <b/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  <xf numFmtId="0" fontId="10" fillId="0" borderId="20" xfId="0" applyFont="1" applyBorder="1"/>
    <xf numFmtId="0" fontId="8" fillId="0" borderId="8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ont="1"/>
    <xf numFmtId="0" fontId="12" fillId="0" borderId="0" xfId="0" applyFont="1"/>
    <xf numFmtId="0" fontId="0" fillId="0" borderId="2" xfId="0" applyFill="1" applyBorder="1"/>
    <xf numFmtId="0" fontId="10" fillId="0" borderId="1" xfId="0" applyFont="1" applyBorder="1"/>
    <xf numFmtId="0" fontId="6" fillId="0" borderId="20" xfId="0" applyFont="1" applyBorder="1"/>
    <xf numFmtId="0" fontId="6" fillId="0" borderId="21" xfId="0" applyFont="1" applyBorder="1"/>
    <xf numFmtId="0" fontId="0" fillId="0" borderId="12" xfId="0" applyBorder="1"/>
    <xf numFmtId="0" fontId="8" fillId="0" borderId="8" xfId="0" applyFont="1" applyBorder="1" applyAlignment="1">
      <alignment vertical="center" wrapText="1"/>
    </xf>
    <xf numFmtId="0" fontId="13" fillId="0" borderId="0" xfId="0" applyFont="1" applyFill="1"/>
    <xf numFmtId="0" fontId="0" fillId="0" borderId="22" xfId="0" applyBorder="1"/>
    <xf numFmtId="0" fontId="6" fillId="0" borderId="0" xfId="0" applyFont="1"/>
    <xf numFmtId="0" fontId="5" fillId="0" borderId="1" xfId="1" applyFont="1" applyBorder="1" applyAlignment="1" applyProtection="1"/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Fill="1" applyBorder="1"/>
    <xf numFmtId="0" fontId="11" fillId="0" borderId="2" xfId="0" applyFont="1" applyBorder="1"/>
    <xf numFmtId="0" fontId="0" fillId="0" borderId="2" xfId="0" applyBorder="1" applyAlignment="1">
      <alignment vertical="center" wrapText="1"/>
    </xf>
    <xf numFmtId="0" fontId="12" fillId="0" borderId="2" xfId="0" applyFont="1" applyBorder="1"/>
    <xf numFmtId="0" fontId="6" fillId="0" borderId="2" xfId="0" applyFont="1" applyBorder="1"/>
    <xf numFmtId="0" fontId="8" fillId="0" borderId="0" xfId="0" applyFont="1" applyBorder="1" applyAlignment="1">
      <alignment vertical="top" wrapText="1"/>
    </xf>
    <xf numFmtId="0" fontId="1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hyperlink" Target="http://172.20.92.19/Login/LogOn?ReturnUrl=%2f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mailto:P@ssw0rd" TargetMode="External"/><Relationship Id="rId206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2" Type="http://schemas.openxmlformats.org/officeDocument/2006/relationships/hyperlink" Target="mailto:P@ssw0rd" TargetMode="External"/><Relationship Id="rId207" Type="http://schemas.openxmlformats.org/officeDocument/2006/relationships/hyperlink" Target="http://172.20.92.19/Login/LogOn?ReturnUrl=%2f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208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0ck5t@r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R0ck5t@r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mailto:P@ssw0rd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M1" sqref="M1:N1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332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332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332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332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332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8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332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332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332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332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2" sqref="H2:H8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2" t="s">
        <v>34</v>
      </c>
      <c r="C1" s="52" t="s">
        <v>141</v>
      </c>
      <c r="D1" s="52" t="s">
        <v>40</v>
      </c>
      <c r="E1" s="52" t="s">
        <v>43</v>
      </c>
      <c r="F1" s="84" t="s">
        <v>274</v>
      </c>
      <c r="G1" s="52" t="s">
        <v>135</v>
      </c>
      <c r="H1" s="52" t="s">
        <v>44</v>
      </c>
      <c r="I1" s="52" t="s">
        <v>8</v>
      </c>
      <c r="J1" s="52" t="s">
        <v>9</v>
      </c>
      <c r="K1" s="52" t="s">
        <v>46</v>
      </c>
      <c r="L1" s="52" t="s">
        <v>47</v>
      </c>
      <c r="M1" s="52" t="s">
        <v>12</v>
      </c>
      <c r="N1" s="52" t="s">
        <v>49</v>
      </c>
      <c r="O1" s="52" t="s">
        <v>51</v>
      </c>
      <c r="P1" s="52" t="s">
        <v>52</v>
      </c>
      <c r="Q1" s="52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5" t="s">
        <v>136</v>
      </c>
      <c r="H2" s="5" t="s">
        <v>332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275</v>
      </c>
      <c r="G3" s="5" t="s">
        <v>276</v>
      </c>
      <c r="H3" s="5" t="s">
        <v>332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5" t="s">
        <v>136</v>
      </c>
      <c r="H4" s="5" t="s">
        <v>332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3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275</v>
      </c>
      <c r="G5" s="5" t="s">
        <v>276</v>
      </c>
      <c r="H5" s="5" t="s">
        <v>332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1"/>
      <c r="G6" s="85" t="s">
        <v>136</v>
      </c>
      <c r="H6" s="5" t="s">
        <v>332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275</v>
      </c>
      <c r="G7" s="5" t="s">
        <v>276</v>
      </c>
      <c r="H7" s="5" t="s">
        <v>332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5"/>
      <c r="H8" s="5" t="s">
        <v>332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0"/>
      <c r="D14" s="80"/>
      <c r="E14" s="80"/>
      <c r="F14" s="80"/>
      <c r="G14" s="80"/>
      <c r="H14" s="42"/>
    </row>
    <row r="15" spans="1:17" x14ac:dyDescent="0.25">
      <c r="C15" s="81"/>
      <c r="D15" s="81"/>
      <c r="E15" s="82"/>
      <c r="F15" s="82"/>
      <c r="G15" s="82"/>
      <c r="H15" s="42"/>
    </row>
    <row r="16" spans="1:17" x14ac:dyDescent="0.25">
      <c r="C16" s="81"/>
      <c r="D16" s="83"/>
      <c r="E16" s="83"/>
      <c r="F16" s="83"/>
      <c r="G16" s="83"/>
      <c r="H16" s="42"/>
    </row>
    <row r="17" spans="3:8" x14ac:dyDescent="0.25">
      <c r="C17" s="81"/>
      <c r="D17" s="83"/>
      <c r="E17" s="83"/>
      <c r="F17" s="83"/>
      <c r="G17" s="83"/>
      <c r="H17" s="42"/>
    </row>
    <row r="18" spans="3:8" x14ac:dyDescent="0.25">
      <c r="C18" s="81"/>
      <c r="D18" s="81"/>
      <c r="E18" s="81"/>
      <c r="F18" s="81"/>
      <c r="G18" s="81"/>
      <c r="H18" s="42"/>
    </row>
    <row r="19" spans="3:8" x14ac:dyDescent="0.25">
      <c r="C19" s="81"/>
      <c r="D19" s="83"/>
      <c r="E19" s="83"/>
      <c r="F19" s="83"/>
      <c r="G19" s="83"/>
      <c r="H19" s="42"/>
    </row>
    <row r="20" spans="3:8" x14ac:dyDescent="0.25">
      <c r="C20" s="81"/>
      <c r="D20" s="81"/>
      <c r="E20" s="81"/>
      <c r="F20" s="81"/>
      <c r="G20" s="81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/>
    <hyperlink ref="I3" r:id="rId2" display="P@ssw0rd"/>
    <hyperlink ref="I2" r:id="rId3" display="P@ssw0rd"/>
    <hyperlink ref="I5" r:id="rId4" display="P@ssw0rd"/>
    <hyperlink ref="I6" r:id="rId5" display="P@ssw0rd"/>
    <hyperlink ref="I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332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332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332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332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332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332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5" t="s">
        <v>332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8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332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332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332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332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332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332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5" t="s">
        <v>332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8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332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332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332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332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332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3.42578125" bestFit="1" customWidth="1"/>
    <col min="5" max="5" width="36.855468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86" t="s">
        <v>135</v>
      </c>
      <c r="F1" s="15" t="s">
        <v>44</v>
      </c>
    </row>
    <row r="2" spans="1:7" x14ac:dyDescent="0.25">
      <c r="A2" s="11" t="s">
        <v>56</v>
      </c>
      <c r="B2" s="11">
        <v>1</v>
      </c>
      <c r="C2" s="11" t="s">
        <v>41</v>
      </c>
      <c r="D2" s="5" t="s">
        <v>19</v>
      </c>
      <c r="E2" s="61" t="s">
        <v>136</v>
      </c>
      <c r="F2" s="5" t="s">
        <v>332</v>
      </c>
      <c r="G2" s="4"/>
    </row>
    <row r="3" spans="1:7" x14ac:dyDescent="0.25">
      <c r="A3" s="7"/>
      <c r="B3" s="7"/>
      <c r="C3" s="7"/>
      <c r="D3" s="7"/>
      <c r="E3" s="35"/>
      <c r="F3" s="5" t="s">
        <v>332</v>
      </c>
    </row>
    <row r="4" spans="1:7" x14ac:dyDescent="0.25">
      <c r="A4" s="7"/>
      <c r="B4" s="7"/>
      <c r="C4" s="7"/>
      <c r="D4" s="7"/>
      <c r="E4" s="37"/>
      <c r="F4" s="5" t="s">
        <v>332</v>
      </c>
    </row>
    <row r="5" spans="1:7" x14ac:dyDescent="0.25">
      <c r="A5" s="7"/>
      <c r="B5" s="7"/>
      <c r="C5" s="7"/>
      <c r="D5" s="7"/>
      <c r="E5" s="36"/>
      <c r="F5" s="5" t="s">
        <v>332</v>
      </c>
    </row>
    <row r="6" spans="1:7" x14ac:dyDescent="0.25">
      <c r="A6" s="7"/>
      <c r="B6" s="7"/>
      <c r="C6" s="7"/>
      <c r="D6" s="7"/>
      <c r="E6" s="37"/>
      <c r="F6" s="5" t="s">
        <v>332</v>
      </c>
    </row>
    <row r="7" spans="1:7" x14ac:dyDescent="0.25">
      <c r="A7" s="7"/>
      <c r="B7" s="7"/>
      <c r="C7" s="7"/>
      <c r="D7" s="7"/>
      <c r="E7" s="36"/>
      <c r="F7" s="5" t="s">
        <v>332</v>
      </c>
    </row>
    <row r="8" spans="1:7" x14ac:dyDescent="0.25">
      <c r="A8" s="7"/>
      <c r="B8" s="7"/>
      <c r="C8" s="7"/>
      <c r="D8" s="7"/>
      <c r="E8" s="7"/>
      <c r="F8" s="5" t="s">
        <v>332</v>
      </c>
    </row>
    <row r="9" spans="1:7" x14ac:dyDescent="0.25">
      <c r="A9" s="7"/>
      <c r="B9" s="7"/>
      <c r="C9" s="7"/>
      <c r="D9" s="7"/>
      <c r="F9" s="7"/>
    </row>
    <row r="10" spans="1:7" x14ac:dyDescent="0.25">
      <c r="A10" s="7"/>
      <c r="B10" s="7"/>
      <c r="C10" s="7"/>
      <c r="D10" s="7"/>
      <c r="E10" s="7"/>
      <c r="F10" s="7"/>
    </row>
    <row r="11" spans="1:7" x14ac:dyDescent="0.25">
      <c r="E11" s="9"/>
    </row>
    <row r="12" spans="1:7" x14ac:dyDescent="0.25">
      <c r="E12" s="61"/>
    </row>
    <row r="13" spans="1:7" x14ac:dyDescent="0.25">
      <c r="E13" s="61"/>
    </row>
    <row r="14" spans="1:7" x14ac:dyDescent="0.25">
      <c r="E14" s="61"/>
    </row>
    <row r="15" spans="1:7" x14ac:dyDescent="0.25">
      <c r="E15" s="61"/>
    </row>
    <row r="16" spans="1:7" x14ac:dyDescent="0.25">
      <c r="E16" s="6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8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332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332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332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332</v>
      </c>
    </row>
    <row r="8" spans="1:6" x14ac:dyDescent="0.25">
      <c r="A8" s="7"/>
      <c r="B8" s="7"/>
      <c r="C8" s="7"/>
      <c r="D8" s="7"/>
      <c r="E8" s="7"/>
      <c r="F8" s="5" t="s">
        <v>332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8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332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332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332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332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332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332</v>
      </c>
    </row>
    <row r="8" spans="1:7" x14ac:dyDescent="0.25">
      <c r="A8" s="7"/>
      <c r="B8" s="7"/>
      <c r="C8" s="7"/>
      <c r="D8" s="7"/>
      <c r="E8" s="7"/>
      <c r="F8" s="7"/>
      <c r="G8" s="5" t="s">
        <v>332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8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332</v>
      </c>
    </row>
    <row r="3" spans="1:4" x14ac:dyDescent="0.25">
      <c r="A3" s="7"/>
      <c r="B3" s="7"/>
      <c r="C3" s="7"/>
      <c r="D3" s="5" t="s">
        <v>332</v>
      </c>
    </row>
    <row r="4" spans="1:4" x14ac:dyDescent="0.25">
      <c r="A4" s="7"/>
      <c r="B4" s="7"/>
      <c r="C4" s="7"/>
      <c r="D4" s="5" t="s">
        <v>332</v>
      </c>
    </row>
    <row r="5" spans="1:4" x14ac:dyDescent="0.25">
      <c r="A5" s="7"/>
      <c r="B5" s="7"/>
      <c r="C5" s="7"/>
      <c r="D5" s="5" t="s">
        <v>332</v>
      </c>
    </row>
    <row r="6" spans="1:4" x14ac:dyDescent="0.25">
      <c r="A6" s="7"/>
      <c r="B6" s="7"/>
      <c r="C6" s="7"/>
      <c r="D6" s="5" t="s">
        <v>332</v>
      </c>
    </row>
    <row r="7" spans="1:4" x14ac:dyDescent="0.25">
      <c r="A7" s="7"/>
      <c r="B7" s="7"/>
      <c r="C7" s="7"/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K11" sqref="K1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  <col min="9" max="9" width="19.570312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4" t="s">
        <v>0</v>
      </c>
      <c r="F1" s="59" t="s">
        <v>401</v>
      </c>
      <c r="G1" s="59" t="s">
        <v>177</v>
      </c>
      <c r="H1" s="59" t="s">
        <v>176</v>
      </c>
      <c r="I1" s="59" t="s">
        <v>215</v>
      </c>
    </row>
    <row r="2" spans="1:12" x14ac:dyDescent="0.25">
      <c r="A2" s="11" t="s">
        <v>36</v>
      </c>
      <c r="B2" s="11">
        <v>1</v>
      </c>
      <c r="C2" s="12" t="s">
        <v>37</v>
      </c>
      <c r="D2" s="11" t="s">
        <v>133</v>
      </c>
      <c r="E2" s="55" t="s">
        <v>16</v>
      </c>
      <c r="F2" s="7" t="s">
        <v>199</v>
      </c>
      <c r="G2" s="34" t="s">
        <v>42</v>
      </c>
      <c r="H2" s="7" t="s">
        <v>216</v>
      </c>
      <c r="I2" s="7"/>
    </row>
    <row r="3" spans="1:12" x14ac:dyDescent="0.25">
      <c r="A3" s="7" t="s">
        <v>50</v>
      </c>
      <c r="B3" s="7">
        <v>1</v>
      </c>
      <c r="C3" s="9" t="s">
        <v>37</v>
      </c>
      <c r="D3" s="7" t="s">
        <v>134</v>
      </c>
      <c r="E3" s="56" t="s">
        <v>16</v>
      </c>
      <c r="F3" s="7" t="s">
        <v>199</v>
      </c>
      <c r="G3" s="7" t="s">
        <v>178</v>
      </c>
      <c r="H3" s="7" t="s">
        <v>216</v>
      </c>
      <c r="I3" s="7"/>
    </row>
    <row r="4" spans="1:12" x14ac:dyDescent="0.25">
      <c r="A4" s="7" t="s">
        <v>56</v>
      </c>
      <c r="B4" s="7">
        <v>1</v>
      </c>
      <c r="C4" s="9" t="s">
        <v>37</v>
      </c>
      <c r="D4" s="7" t="s">
        <v>134</v>
      </c>
      <c r="E4" s="56" t="s">
        <v>16</v>
      </c>
      <c r="F4" s="7"/>
      <c r="G4" s="7"/>
      <c r="H4" s="7"/>
      <c r="I4" s="7"/>
      <c r="K4">
        <v>1978</v>
      </c>
    </row>
    <row r="5" spans="1:12" x14ac:dyDescent="0.25">
      <c r="A5" s="7" t="s">
        <v>57</v>
      </c>
      <c r="B5" s="7">
        <v>1</v>
      </c>
      <c r="C5" s="9" t="s">
        <v>37</v>
      </c>
      <c r="D5" s="7" t="s">
        <v>127</v>
      </c>
      <c r="E5" s="56" t="s">
        <v>16</v>
      </c>
      <c r="F5" s="7"/>
      <c r="G5" s="7"/>
      <c r="H5" s="7"/>
      <c r="I5" s="7"/>
      <c r="L5">
        <v>1</v>
      </c>
    </row>
    <row r="6" spans="1:12" x14ac:dyDescent="0.25">
      <c r="A6" s="7" t="s">
        <v>58</v>
      </c>
      <c r="B6" s="7">
        <v>1</v>
      </c>
      <c r="C6" s="9" t="s">
        <v>37</v>
      </c>
      <c r="D6" s="7" t="s">
        <v>38</v>
      </c>
      <c r="E6" s="56" t="s">
        <v>16</v>
      </c>
      <c r="F6" s="7" t="s">
        <v>199</v>
      </c>
      <c r="G6" s="7" t="s">
        <v>179</v>
      </c>
      <c r="H6" s="7" t="s">
        <v>216</v>
      </c>
      <c r="I6" s="7"/>
    </row>
    <row r="7" spans="1:12" x14ac:dyDescent="0.25">
      <c r="A7" s="7" t="s">
        <v>58</v>
      </c>
      <c r="B7" s="7">
        <v>2</v>
      </c>
      <c r="C7" s="9" t="s">
        <v>37</v>
      </c>
      <c r="D7" s="7" t="s">
        <v>38</v>
      </c>
      <c r="E7" s="56" t="s">
        <v>16</v>
      </c>
      <c r="F7" s="7" t="s">
        <v>199</v>
      </c>
      <c r="G7" s="7" t="s">
        <v>179</v>
      </c>
      <c r="H7" s="7" t="s">
        <v>216</v>
      </c>
      <c r="I7" s="7"/>
    </row>
    <row r="8" spans="1:12" x14ac:dyDescent="0.25">
      <c r="A8" s="7" t="s">
        <v>39</v>
      </c>
      <c r="B8" s="7">
        <v>1</v>
      </c>
      <c r="C8" s="9" t="s">
        <v>37</v>
      </c>
      <c r="D8" s="68" t="s">
        <v>200</v>
      </c>
      <c r="E8" s="56" t="s">
        <v>16</v>
      </c>
      <c r="F8" s="7" t="s">
        <v>199</v>
      </c>
      <c r="G8" s="7"/>
      <c r="H8" s="7" t="s">
        <v>216</v>
      </c>
      <c r="I8" s="7"/>
    </row>
    <row r="9" spans="1:12" x14ac:dyDescent="0.25">
      <c r="A9" s="10" t="s">
        <v>107</v>
      </c>
      <c r="B9" s="7">
        <v>1</v>
      </c>
      <c r="C9" s="9" t="s">
        <v>37</v>
      </c>
      <c r="D9" s="7" t="s">
        <v>134</v>
      </c>
      <c r="E9" s="56" t="s">
        <v>16</v>
      </c>
      <c r="F9" s="7"/>
      <c r="G9" s="7"/>
      <c r="H9" s="7"/>
      <c r="I9" s="7"/>
    </row>
    <row r="10" spans="1:12" x14ac:dyDescent="0.25">
      <c r="A10" s="20" t="s">
        <v>115</v>
      </c>
      <c r="B10" s="7">
        <v>1</v>
      </c>
      <c r="C10" s="9" t="s">
        <v>37</v>
      </c>
      <c r="D10" s="7" t="s">
        <v>134</v>
      </c>
      <c r="E10" s="56" t="s">
        <v>16</v>
      </c>
      <c r="F10" s="7"/>
      <c r="G10" s="7"/>
      <c r="H10" s="7"/>
      <c r="I10" s="7"/>
    </row>
    <row r="11" spans="1:12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5" t="s">
        <v>16</v>
      </c>
      <c r="F11" s="7"/>
      <c r="G11" s="7"/>
      <c r="H11" s="7"/>
      <c r="I11" s="7"/>
    </row>
    <row r="12" spans="1:12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5" t="s">
        <v>16</v>
      </c>
      <c r="F12" s="7"/>
      <c r="G12" s="7"/>
      <c r="H12" s="7"/>
      <c r="I12" s="7"/>
    </row>
    <row r="13" spans="1:12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5" t="s">
        <v>16</v>
      </c>
      <c r="F13" s="7"/>
      <c r="G13" s="7"/>
      <c r="H13" s="7"/>
      <c r="I13" s="7"/>
    </row>
    <row r="14" spans="1:12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5" t="s">
        <v>16</v>
      </c>
      <c r="F14" s="7"/>
      <c r="G14" s="7"/>
      <c r="H14" s="7"/>
      <c r="I14" s="7"/>
    </row>
    <row r="15" spans="1:12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5" t="s">
        <v>16</v>
      </c>
      <c r="F15" s="7"/>
      <c r="G15" s="7"/>
      <c r="H15" s="7"/>
      <c r="I15" s="7"/>
    </row>
    <row r="16" spans="1:12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5" t="s">
        <v>16</v>
      </c>
      <c r="F16" s="7"/>
      <c r="G16" s="7"/>
      <c r="H16" s="7"/>
      <c r="I16" s="7"/>
    </row>
    <row r="17" spans="1:9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6" t="s">
        <v>16</v>
      </c>
      <c r="F17" s="7"/>
      <c r="G17" s="7"/>
      <c r="H17" s="7"/>
      <c r="I17" s="7"/>
    </row>
    <row r="18" spans="1:9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6" t="s">
        <v>16</v>
      </c>
      <c r="F18" s="7"/>
      <c r="G18" s="7"/>
      <c r="H18" s="7"/>
      <c r="I18" s="7"/>
    </row>
    <row r="19" spans="1:9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6" t="s">
        <v>16</v>
      </c>
      <c r="F19" s="7"/>
      <c r="G19" s="7"/>
      <c r="H19" s="7"/>
      <c r="I19" s="7"/>
    </row>
    <row r="20" spans="1:9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7" t="s">
        <v>16</v>
      </c>
      <c r="F20" s="7"/>
      <c r="G20" s="7"/>
      <c r="H20" s="7"/>
      <c r="I20" s="7"/>
    </row>
    <row r="21" spans="1:9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8" t="s">
        <v>16</v>
      </c>
      <c r="F21" s="7"/>
      <c r="G21" s="7"/>
      <c r="H21" s="7"/>
      <c r="I21" s="7"/>
    </row>
    <row r="22" spans="1:9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8" t="s">
        <v>16</v>
      </c>
      <c r="F22" s="7"/>
      <c r="G22" s="7" t="s">
        <v>200</v>
      </c>
      <c r="H22" s="7"/>
      <c r="I22" s="7"/>
    </row>
    <row r="23" spans="1:9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58" t="s">
        <v>16</v>
      </c>
      <c r="F23" s="7"/>
      <c r="G23" s="7"/>
      <c r="H23" s="7"/>
      <c r="I23" s="7"/>
    </row>
    <row r="24" spans="1:9" x14ac:dyDescent="0.25">
      <c r="A24" s="7" t="s">
        <v>337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216</v>
      </c>
      <c r="I24" s="7"/>
    </row>
    <row r="25" spans="1:9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216</v>
      </c>
      <c r="I25" s="7"/>
    </row>
    <row r="26" spans="1:9" x14ac:dyDescent="0.25">
      <c r="A26" s="7" t="s">
        <v>293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216</v>
      </c>
      <c r="I26" s="7"/>
    </row>
    <row r="27" spans="1:9" x14ac:dyDescent="0.25">
      <c r="A27" s="7" t="s">
        <v>292</v>
      </c>
      <c r="B27" s="38">
        <v>1</v>
      </c>
      <c r="C27" s="9" t="s">
        <v>180</v>
      </c>
      <c r="D27" s="38" t="s">
        <v>38</v>
      </c>
      <c r="E27" s="9" t="s">
        <v>16</v>
      </c>
      <c r="F27" s="38" t="s">
        <v>199</v>
      </c>
      <c r="G27" s="38"/>
      <c r="H27" s="7" t="s">
        <v>216</v>
      </c>
      <c r="I27" s="7"/>
    </row>
    <row r="28" spans="1:9" x14ac:dyDescent="0.25">
      <c r="A28" s="11" t="s">
        <v>336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  <c r="I28" s="7"/>
    </row>
    <row r="29" spans="1:9" x14ac:dyDescent="0.25">
      <c r="A29" s="7" t="s">
        <v>338</v>
      </c>
      <c r="B29" s="91">
        <v>1</v>
      </c>
      <c r="C29" s="9" t="s">
        <v>180</v>
      </c>
      <c r="D29" s="91" t="s">
        <v>38</v>
      </c>
      <c r="E29" s="9" t="s">
        <v>16</v>
      </c>
      <c r="F29" s="38"/>
      <c r="G29" s="38"/>
      <c r="H29" s="38"/>
      <c r="I29" s="7"/>
    </row>
    <row r="30" spans="1:9" x14ac:dyDescent="0.25">
      <c r="A30" s="11" t="s">
        <v>347</v>
      </c>
      <c r="B30" s="91">
        <v>1</v>
      </c>
      <c r="C30" s="9" t="s">
        <v>180</v>
      </c>
      <c r="D30" s="91" t="s">
        <v>38</v>
      </c>
      <c r="E30" s="9" t="s">
        <v>16</v>
      </c>
      <c r="F30" s="38" t="s">
        <v>199</v>
      </c>
      <c r="G30" s="7"/>
      <c r="H30" s="7" t="s">
        <v>216</v>
      </c>
      <c r="I30" s="7" t="s">
        <v>402</v>
      </c>
    </row>
    <row r="31" spans="1:9" x14ac:dyDescent="0.25">
      <c r="A31" s="11" t="s">
        <v>144</v>
      </c>
      <c r="B31" s="11">
        <v>1</v>
      </c>
      <c r="C31" s="12" t="s">
        <v>37</v>
      </c>
      <c r="D31" s="11" t="s">
        <v>127</v>
      </c>
      <c r="E31" s="55" t="s">
        <v>16</v>
      </c>
      <c r="F31" s="7"/>
      <c r="G31" s="7"/>
      <c r="H31" s="7"/>
      <c r="I31" s="7"/>
    </row>
    <row r="32" spans="1:9" x14ac:dyDescent="0.25">
      <c r="A32" s="11" t="s">
        <v>144</v>
      </c>
      <c r="B32" s="11">
        <v>2</v>
      </c>
      <c r="C32" s="12" t="s">
        <v>37</v>
      </c>
      <c r="D32" s="7" t="s">
        <v>38</v>
      </c>
      <c r="E32" s="55" t="s">
        <v>16</v>
      </c>
      <c r="F32" s="7"/>
      <c r="G32" s="7"/>
      <c r="H32" s="7"/>
      <c r="I32" s="7"/>
    </row>
    <row r="33" spans="1:12" x14ac:dyDescent="0.25">
      <c r="A33" s="11" t="s">
        <v>144</v>
      </c>
      <c r="B33" s="11">
        <v>3</v>
      </c>
      <c r="C33" s="12" t="s">
        <v>37</v>
      </c>
      <c r="D33" s="11" t="s">
        <v>138</v>
      </c>
      <c r="E33" s="55" t="s">
        <v>16</v>
      </c>
      <c r="F33" s="7"/>
      <c r="G33" s="7"/>
      <c r="H33" s="7"/>
      <c r="I33" s="7"/>
    </row>
    <row r="34" spans="1:12" x14ac:dyDescent="0.25">
      <c r="A34" s="11" t="s">
        <v>144</v>
      </c>
      <c r="B34" s="11">
        <v>4</v>
      </c>
      <c r="C34" s="12" t="s">
        <v>37</v>
      </c>
      <c r="D34" s="11" t="s">
        <v>133</v>
      </c>
      <c r="E34" s="55" t="s">
        <v>16</v>
      </c>
      <c r="F34" s="7"/>
      <c r="G34" s="7"/>
      <c r="H34" s="7"/>
      <c r="I34" s="7"/>
    </row>
    <row r="35" spans="1:12" x14ac:dyDescent="0.25">
      <c r="A35" s="11" t="s">
        <v>144</v>
      </c>
      <c r="B35" s="11">
        <v>5</v>
      </c>
      <c r="C35" s="12" t="s">
        <v>37</v>
      </c>
      <c r="D35" s="11" t="s">
        <v>134</v>
      </c>
      <c r="E35" s="55" t="s">
        <v>16</v>
      </c>
      <c r="F35" s="7"/>
      <c r="G35" s="7"/>
      <c r="H35" s="7"/>
      <c r="I35" s="7"/>
    </row>
    <row r="36" spans="1:12" x14ac:dyDescent="0.25">
      <c r="A36" s="11" t="s">
        <v>144</v>
      </c>
      <c r="B36" s="11">
        <v>6</v>
      </c>
      <c r="C36" s="12" t="s">
        <v>37</v>
      </c>
      <c r="D36" s="11" t="s">
        <v>143</v>
      </c>
      <c r="E36" s="55" t="s">
        <v>16</v>
      </c>
      <c r="F36" s="7"/>
      <c r="G36" s="7"/>
      <c r="H36" s="7"/>
      <c r="I36" s="7"/>
    </row>
    <row r="37" spans="1:12" x14ac:dyDescent="0.25">
      <c r="A37" s="11" t="s">
        <v>142</v>
      </c>
      <c r="B37" s="11">
        <v>1</v>
      </c>
      <c r="C37" s="12" t="s">
        <v>37</v>
      </c>
      <c r="D37" s="11" t="s">
        <v>134</v>
      </c>
      <c r="E37" s="55" t="s">
        <v>16</v>
      </c>
      <c r="F37" s="7"/>
      <c r="G37" s="7"/>
      <c r="H37" s="7"/>
      <c r="I37" s="7"/>
    </row>
    <row r="38" spans="1:12" x14ac:dyDescent="0.25">
      <c r="A38" s="11" t="s">
        <v>146</v>
      </c>
      <c r="B38" s="11">
        <v>1</v>
      </c>
      <c r="C38" s="12" t="s">
        <v>37</v>
      </c>
      <c r="D38" s="11" t="s">
        <v>127</v>
      </c>
      <c r="E38" s="55" t="s">
        <v>16</v>
      </c>
      <c r="F38" s="7"/>
      <c r="G38" s="7"/>
      <c r="H38" s="7"/>
      <c r="I38" s="7"/>
    </row>
    <row r="39" spans="1:12" x14ac:dyDescent="0.25">
      <c r="A39" s="11" t="s">
        <v>146</v>
      </c>
      <c r="B39" s="11">
        <v>2</v>
      </c>
      <c r="C39" s="12" t="s">
        <v>37</v>
      </c>
      <c r="D39" s="7" t="s">
        <v>38</v>
      </c>
      <c r="E39" s="55" t="s">
        <v>16</v>
      </c>
      <c r="F39" s="7"/>
      <c r="G39" s="7"/>
      <c r="H39" s="7"/>
      <c r="I39" s="7"/>
    </row>
    <row r="40" spans="1:12" x14ac:dyDescent="0.25">
      <c r="A40" s="11" t="s">
        <v>146</v>
      </c>
      <c r="B40" s="11">
        <v>3</v>
      </c>
      <c r="C40" s="12" t="s">
        <v>37</v>
      </c>
      <c r="D40" s="11" t="s">
        <v>138</v>
      </c>
      <c r="E40" s="55" t="s">
        <v>16</v>
      </c>
      <c r="F40" s="7"/>
      <c r="G40" s="7"/>
      <c r="H40" s="7"/>
      <c r="I40" s="7"/>
    </row>
    <row r="41" spans="1:12" x14ac:dyDescent="0.25">
      <c r="A41" s="11" t="s">
        <v>146</v>
      </c>
      <c r="B41" s="11">
        <v>4</v>
      </c>
      <c r="C41" s="12" t="s">
        <v>37</v>
      </c>
      <c r="D41" s="11" t="s">
        <v>133</v>
      </c>
      <c r="E41" s="55" t="s">
        <v>16</v>
      </c>
      <c r="F41" s="7"/>
      <c r="G41" s="7"/>
      <c r="H41" s="7"/>
      <c r="I41" s="7"/>
    </row>
    <row r="42" spans="1:12" x14ac:dyDescent="0.25">
      <c r="A42" s="11" t="s">
        <v>146</v>
      </c>
      <c r="B42" s="11">
        <v>5</v>
      </c>
      <c r="C42" s="12" t="s">
        <v>37</v>
      </c>
      <c r="D42" s="11" t="s">
        <v>134</v>
      </c>
      <c r="E42" s="55" t="s">
        <v>16</v>
      </c>
      <c r="F42" s="7"/>
      <c r="G42" s="7"/>
      <c r="H42" s="7"/>
      <c r="I42" s="7"/>
    </row>
    <row r="43" spans="1:12" x14ac:dyDescent="0.25">
      <c r="A43" s="11" t="s">
        <v>146</v>
      </c>
      <c r="B43" s="11">
        <v>6</v>
      </c>
      <c r="C43" s="12" t="s">
        <v>37</v>
      </c>
      <c r="D43" s="11" t="s">
        <v>143</v>
      </c>
      <c r="E43" s="55" t="s">
        <v>16</v>
      </c>
      <c r="F43" s="7"/>
      <c r="G43" s="7"/>
      <c r="H43" s="7"/>
      <c r="I43" s="7"/>
    </row>
    <row r="44" spans="1:12" x14ac:dyDescent="0.25">
      <c r="A44" s="11" t="s">
        <v>145</v>
      </c>
      <c r="B44" s="11">
        <v>1</v>
      </c>
      <c r="C44" s="12" t="s">
        <v>37</v>
      </c>
      <c r="D44" s="11" t="s">
        <v>134</v>
      </c>
      <c r="E44" s="55" t="s">
        <v>16</v>
      </c>
      <c r="F44" s="7"/>
      <c r="G44" s="7"/>
      <c r="H44" s="7"/>
      <c r="I44" s="7"/>
      <c r="K44">
        <v>2017</v>
      </c>
      <c r="L44">
        <v>39</v>
      </c>
    </row>
    <row r="45" spans="1:12" x14ac:dyDescent="0.25">
      <c r="A45" s="7" t="s">
        <v>148</v>
      </c>
      <c r="B45" s="11">
        <v>1</v>
      </c>
      <c r="C45" s="12" t="s">
        <v>37</v>
      </c>
      <c r="D45" s="11" t="s">
        <v>127</v>
      </c>
      <c r="E45" s="55" t="s">
        <v>16</v>
      </c>
      <c r="F45" s="7"/>
      <c r="G45" s="7"/>
      <c r="H45" s="7"/>
      <c r="I45" s="7"/>
      <c r="K45">
        <v>2018</v>
      </c>
    </row>
    <row r="46" spans="1:12" x14ac:dyDescent="0.25">
      <c r="A46" s="7" t="s">
        <v>148</v>
      </c>
      <c r="B46" s="11">
        <v>2</v>
      </c>
      <c r="C46" s="12" t="s">
        <v>37</v>
      </c>
      <c r="D46" s="7" t="s">
        <v>38</v>
      </c>
      <c r="E46" s="55" t="s">
        <v>16</v>
      </c>
      <c r="F46" s="7"/>
      <c r="G46" s="7"/>
      <c r="H46" s="7"/>
      <c r="I46" s="7"/>
    </row>
    <row r="47" spans="1:12" x14ac:dyDescent="0.25">
      <c r="A47" s="7" t="s">
        <v>148</v>
      </c>
      <c r="B47" s="11">
        <v>3</v>
      </c>
      <c r="C47" s="12" t="s">
        <v>37</v>
      </c>
      <c r="D47" s="11" t="s">
        <v>138</v>
      </c>
      <c r="E47" s="55" t="s">
        <v>16</v>
      </c>
      <c r="F47" s="7"/>
      <c r="G47" s="7"/>
      <c r="H47" s="7"/>
      <c r="I47" s="7"/>
    </row>
    <row r="48" spans="1:12" x14ac:dyDescent="0.25">
      <c r="A48" s="7" t="s">
        <v>148</v>
      </c>
      <c r="B48" s="11">
        <v>4</v>
      </c>
      <c r="C48" s="12" t="s">
        <v>37</v>
      </c>
      <c r="D48" s="11" t="s">
        <v>133</v>
      </c>
      <c r="E48" s="55" t="s">
        <v>16</v>
      </c>
      <c r="F48" s="7"/>
      <c r="G48" s="7"/>
      <c r="H48" s="7"/>
      <c r="I48" s="7"/>
    </row>
    <row r="49" spans="1:9" x14ac:dyDescent="0.25">
      <c r="A49" s="7" t="s">
        <v>148</v>
      </c>
      <c r="B49" s="11">
        <v>5</v>
      </c>
      <c r="C49" s="12" t="s">
        <v>37</v>
      </c>
      <c r="D49" s="11" t="s">
        <v>134</v>
      </c>
      <c r="E49" s="55" t="s">
        <v>16</v>
      </c>
      <c r="F49" s="7"/>
      <c r="G49" s="7"/>
      <c r="H49" s="7"/>
      <c r="I49" s="7"/>
    </row>
    <row r="50" spans="1:9" x14ac:dyDescent="0.25">
      <c r="A50" s="7" t="s">
        <v>148</v>
      </c>
      <c r="B50" s="11">
        <v>6</v>
      </c>
      <c r="C50" s="12" t="s">
        <v>37</v>
      </c>
      <c r="D50" s="11" t="s">
        <v>143</v>
      </c>
      <c r="E50" s="55" t="s">
        <v>16</v>
      </c>
      <c r="F50" s="7"/>
      <c r="G50" s="7"/>
      <c r="H50" s="7"/>
      <c r="I50" s="7"/>
    </row>
    <row r="51" spans="1:9" x14ac:dyDescent="0.25">
      <c r="A51" s="11" t="s">
        <v>147</v>
      </c>
      <c r="B51" s="11">
        <v>1</v>
      </c>
      <c r="C51" s="12" t="s">
        <v>37</v>
      </c>
      <c r="D51" s="11" t="s">
        <v>134</v>
      </c>
      <c r="E51" s="55" t="s">
        <v>16</v>
      </c>
      <c r="F51" s="7"/>
      <c r="G51" s="7"/>
      <c r="H51" s="7"/>
      <c r="I51" s="7"/>
    </row>
    <row r="52" spans="1:9" x14ac:dyDescent="0.25">
      <c r="A52" s="11" t="s">
        <v>150</v>
      </c>
      <c r="B52" s="11">
        <v>1</v>
      </c>
      <c r="C52" s="12" t="s">
        <v>37</v>
      </c>
      <c r="D52" s="11" t="s">
        <v>127</v>
      </c>
      <c r="E52" s="55" t="s">
        <v>16</v>
      </c>
      <c r="F52" s="7"/>
      <c r="G52" s="7"/>
      <c r="H52" s="7"/>
      <c r="I52" s="7"/>
    </row>
    <row r="53" spans="1:9" x14ac:dyDescent="0.25">
      <c r="A53" s="11" t="s">
        <v>150</v>
      </c>
      <c r="B53" s="11">
        <v>2</v>
      </c>
      <c r="C53" s="12" t="s">
        <v>37</v>
      </c>
      <c r="D53" s="7" t="s">
        <v>38</v>
      </c>
      <c r="E53" s="55" t="s">
        <v>16</v>
      </c>
      <c r="F53" s="7"/>
      <c r="G53" s="7"/>
      <c r="H53" s="7"/>
      <c r="I53" s="7"/>
    </row>
    <row r="54" spans="1:9" x14ac:dyDescent="0.25">
      <c r="A54" s="11" t="s">
        <v>150</v>
      </c>
      <c r="B54" s="11">
        <v>3</v>
      </c>
      <c r="C54" s="12" t="s">
        <v>37</v>
      </c>
      <c r="D54" s="11" t="s">
        <v>138</v>
      </c>
      <c r="E54" s="55" t="s">
        <v>16</v>
      </c>
      <c r="F54" s="7"/>
      <c r="G54" s="7"/>
      <c r="H54" s="7"/>
      <c r="I54" s="7"/>
    </row>
    <row r="55" spans="1:9" x14ac:dyDescent="0.25">
      <c r="A55" s="11" t="s">
        <v>150</v>
      </c>
      <c r="B55" s="11">
        <v>4</v>
      </c>
      <c r="C55" s="12" t="s">
        <v>37</v>
      </c>
      <c r="D55" s="11" t="s">
        <v>133</v>
      </c>
      <c r="E55" s="55" t="s">
        <v>16</v>
      </c>
      <c r="F55" s="7"/>
      <c r="G55" s="7"/>
      <c r="H55" s="7"/>
      <c r="I55" s="7"/>
    </row>
    <row r="56" spans="1:9" x14ac:dyDescent="0.25">
      <c r="A56" s="11" t="s">
        <v>150</v>
      </c>
      <c r="B56" s="11">
        <v>5</v>
      </c>
      <c r="C56" s="12" t="s">
        <v>37</v>
      </c>
      <c r="D56" s="11" t="s">
        <v>134</v>
      </c>
      <c r="E56" s="55" t="s">
        <v>16</v>
      </c>
      <c r="F56" s="7"/>
      <c r="G56" s="7"/>
      <c r="H56" s="7"/>
      <c r="I56" s="7"/>
    </row>
    <row r="57" spans="1:9" x14ac:dyDescent="0.25">
      <c r="A57" s="11" t="s">
        <v>150</v>
      </c>
      <c r="B57" s="11">
        <v>6</v>
      </c>
      <c r="C57" s="12" t="s">
        <v>37</v>
      </c>
      <c r="D57" s="11" t="s">
        <v>143</v>
      </c>
      <c r="E57" s="55" t="s">
        <v>16</v>
      </c>
      <c r="F57" s="7"/>
      <c r="G57" s="7"/>
      <c r="H57" s="7"/>
      <c r="I57" s="7"/>
    </row>
    <row r="58" spans="1:9" x14ac:dyDescent="0.25">
      <c r="A58" s="11" t="s">
        <v>149</v>
      </c>
      <c r="B58" s="11">
        <v>1</v>
      </c>
      <c r="C58" s="12" t="s">
        <v>37</v>
      </c>
      <c r="D58" s="11" t="s">
        <v>143</v>
      </c>
      <c r="E58" s="55" t="s">
        <v>16</v>
      </c>
      <c r="F58" s="7"/>
      <c r="G58" s="7"/>
      <c r="H58" s="7"/>
      <c r="I58" s="7"/>
    </row>
    <row r="59" spans="1:9" x14ac:dyDescent="0.25">
      <c r="A59" s="7" t="s">
        <v>157</v>
      </c>
      <c r="B59" s="7">
        <v>1</v>
      </c>
      <c r="C59" s="9" t="s">
        <v>37</v>
      </c>
      <c r="D59" s="7" t="s">
        <v>127</v>
      </c>
      <c r="E59" s="56" t="s">
        <v>16</v>
      </c>
      <c r="F59" s="7"/>
      <c r="G59" s="7"/>
      <c r="H59" s="7"/>
      <c r="I59" s="7"/>
    </row>
    <row r="60" spans="1:9" x14ac:dyDescent="0.25">
      <c r="A60" s="7" t="s">
        <v>157</v>
      </c>
      <c r="B60" s="11">
        <v>2</v>
      </c>
      <c r="C60" s="12" t="s">
        <v>37</v>
      </c>
      <c r="D60" s="7" t="s">
        <v>38</v>
      </c>
      <c r="E60" s="55" t="s">
        <v>16</v>
      </c>
      <c r="F60" s="7"/>
      <c r="G60" s="7"/>
      <c r="H60" s="7"/>
      <c r="I60" s="7"/>
    </row>
    <row r="61" spans="1:9" x14ac:dyDescent="0.25">
      <c r="A61" s="7" t="s">
        <v>157</v>
      </c>
      <c r="B61" s="11">
        <v>3</v>
      </c>
      <c r="C61" s="12" t="s">
        <v>37</v>
      </c>
      <c r="D61" s="11" t="s">
        <v>138</v>
      </c>
      <c r="E61" s="55" t="s">
        <v>16</v>
      </c>
      <c r="F61" s="7"/>
      <c r="G61" s="7"/>
      <c r="H61" s="7"/>
      <c r="I61" s="7"/>
    </row>
    <row r="62" spans="1:9" x14ac:dyDescent="0.25">
      <c r="A62" s="7" t="s">
        <v>157</v>
      </c>
      <c r="B62" s="11">
        <v>4</v>
      </c>
      <c r="C62" s="12" t="s">
        <v>37</v>
      </c>
      <c r="D62" s="11" t="s">
        <v>133</v>
      </c>
      <c r="E62" s="55" t="s">
        <v>16</v>
      </c>
      <c r="F62" s="7"/>
      <c r="G62" s="7"/>
      <c r="H62" s="7"/>
      <c r="I62" s="7"/>
    </row>
    <row r="63" spans="1:9" x14ac:dyDescent="0.25">
      <c r="A63" s="7" t="s">
        <v>157</v>
      </c>
      <c r="B63" s="11">
        <v>5</v>
      </c>
      <c r="C63" s="12" t="s">
        <v>37</v>
      </c>
      <c r="D63" s="11" t="s">
        <v>134</v>
      </c>
      <c r="E63" s="55" t="s">
        <v>16</v>
      </c>
      <c r="F63" s="7"/>
      <c r="G63" s="7"/>
      <c r="H63" s="7"/>
      <c r="I63" s="7"/>
    </row>
    <row r="64" spans="1:9" x14ac:dyDescent="0.25">
      <c r="A64" s="7" t="s">
        <v>157</v>
      </c>
      <c r="B64" s="11">
        <v>6</v>
      </c>
      <c r="C64" s="12" t="s">
        <v>37</v>
      </c>
      <c r="D64" s="11" t="s">
        <v>143</v>
      </c>
      <c r="E64" s="55" t="s">
        <v>16</v>
      </c>
      <c r="F64" s="7"/>
      <c r="G64" s="7"/>
      <c r="H64" s="7"/>
      <c r="I64" s="7"/>
    </row>
    <row r="65" spans="1:9" x14ac:dyDescent="0.25">
      <c r="A65" s="7" t="s">
        <v>156</v>
      </c>
      <c r="B65" s="11">
        <v>1</v>
      </c>
      <c r="C65" s="12" t="s">
        <v>37</v>
      </c>
      <c r="D65" s="11" t="s">
        <v>143</v>
      </c>
      <c r="E65" s="55" t="s">
        <v>16</v>
      </c>
      <c r="F65" s="7"/>
      <c r="G65" s="7"/>
      <c r="H65" s="7"/>
      <c r="I65" s="7"/>
    </row>
    <row r="66" spans="1:9" x14ac:dyDescent="0.25">
      <c r="A66" s="7" t="s">
        <v>155</v>
      </c>
      <c r="B66" s="7">
        <v>1</v>
      </c>
      <c r="C66" s="9" t="s">
        <v>37</v>
      </c>
      <c r="D66" s="7" t="s">
        <v>127</v>
      </c>
      <c r="E66" s="56" t="s">
        <v>16</v>
      </c>
      <c r="F66" s="7"/>
      <c r="G66" s="7"/>
      <c r="H66" s="7"/>
      <c r="I66" s="7"/>
    </row>
    <row r="67" spans="1:9" x14ac:dyDescent="0.25">
      <c r="A67" s="7" t="s">
        <v>155</v>
      </c>
      <c r="B67" s="11">
        <v>2</v>
      </c>
      <c r="C67" s="12" t="s">
        <v>37</v>
      </c>
      <c r="D67" s="7" t="s">
        <v>38</v>
      </c>
      <c r="E67" s="55" t="s">
        <v>16</v>
      </c>
      <c r="F67" s="7"/>
      <c r="G67" s="7"/>
      <c r="H67" s="7"/>
      <c r="I67" s="7"/>
    </row>
    <row r="68" spans="1:9" x14ac:dyDescent="0.25">
      <c r="A68" s="7" t="s">
        <v>155</v>
      </c>
      <c r="B68" s="11">
        <v>3</v>
      </c>
      <c r="C68" s="12" t="s">
        <v>37</v>
      </c>
      <c r="D68" s="11" t="s">
        <v>138</v>
      </c>
      <c r="E68" s="55" t="s">
        <v>16</v>
      </c>
      <c r="F68" s="7"/>
      <c r="G68" s="7"/>
      <c r="H68" s="7"/>
      <c r="I68" s="7"/>
    </row>
    <row r="69" spans="1:9" x14ac:dyDescent="0.25">
      <c r="A69" s="7" t="s">
        <v>155</v>
      </c>
      <c r="B69" s="11">
        <v>4</v>
      </c>
      <c r="C69" s="12" t="s">
        <v>37</v>
      </c>
      <c r="D69" s="11" t="s">
        <v>133</v>
      </c>
      <c r="E69" s="55" t="s">
        <v>16</v>
      </c>
      <c r="F69" s="7"/>
      <c r="G69" s="7"/>
      <c r="H69" s="7"/>
      <c r="I69" s="7"/>
    </row>
    <row r="70" spans="1:9" x14ac:dyDescent="0.25">
      <c r="A70" s="7" t="s">
        <v>155</v>
      </c>
      <c r="B70" s="11">
        <v>5</v>
      </c>
      <c r="C70" s="12" t="s">
        <v>37</v>
      </c>
      <c r="D70" s="11" t="s">
        <v>134</v>
      </c>
      <c r="E70" s="55" t="s">
        <v>16</v>
      </c>
      <c r="F70" s="7"/>
      <c r="G70" s="7"/>
      <c r="H70" s="7"/>
      <c r="I70" s="7"/>
    </row>
    <row r="71" spans="1:9" x14ac:dyDescent="0.25">
      <c r="A71" s="7" t="s">
        <v>155</v>
      </c>
      <c r="B71" s="11">
        <v>6</v>
      </c>
      <c r="C71" s="12" t="s">
        <v>37</v>
      </c>
      <c r="D71" s="11" t="s">
        <v>143</v>
      </c>
      <c r="E71" s="55" t="s">
        <v>16</v>
      </c>
      <c r="F71" s="7"/>
      <c r="G71" s="7"/>
      <c r="H71" s="7"/>
      <c r="I71" s="7"/>
    </row>
    <row r="72" spans="1:9" x14ac:dyDescent="0.25">
      <c r="A72" s="7" t="s">
        <v>154</v>
      </c>
      <c r="B72" s="11">
        <v>1</v>
      </c>
      <c r="C72" s="12" t="s">
        <v>37</v>
      </c>
      <c r="D72" s="11" t="s">
        <v>143</v>
      </c>
      <c r="E72" s="55" t="s">
        <v>16</v>
      </c>
      <c r="F72" s="7"/>
      <c r="G72" s="7"/>
      <c r="H72" s="7"/>
      <c r="I72" s="7"/>
    </row>
    <row r="73" spans="1:9" x14ac:dyDescent="0.25">
      <c r="A73" s="7" t="s">
        <v>165</v>
      </c>
      <c r="B73" s="7">
        <v>1</v>
      </c>
      <c r="C73" s="9" t="s">
        <v>37</v>
      </c>
      <c r="D73" s="11" t="s">
        <v>119</v>
      </c>
      <c r="E73" s="56" t="s">
        <v>16</v>
      </c>
      <c r="F73" s="7"/>
      <c r="G73" s="7"/>
      <c r="H73" s="7"/>
      <c r="I73" s="7"/>
    </row>
    <row r="74" spans="1:9" x14ac:dyDescent="0.25">
      <c r="A74" s="7" t="s">
        <v>165</v>
      </c>
      <c r="B74" s="11">
        <v>2</v>
      </c>
      <c r="C74" s="12" t="s">
        <v>37</v>
      </c>
      <c r="D74" s="11" t="s">
        <v>119</v>
      </c>
      <c r="E74" s="55" t="s">
        <v>16</v>
      </c>
      <c r="F74" s="7"/>
      <c r="G74" s="7"/>
      <c r="H74" s="7"/>
      <c r="I74" s="7"/>
    </row>
    <row r="75" spans="1:9" x14ac:dyDescent="0.25">
      <c r="A75" s="7" t="s">
        <v>165</v>
      </c>
      <c r="B75" s="11">
        <v>3</v>
      </c>
      <c r="C75" s="12" t="s">
        <v>37</v>
      </c>
      <c r="D75" s="11" t="s">
        <v>119</v>
      </c>
      <c r="E75" s="55" t="s">
        <v>16</v>
      </c>
      <c r="F75" s="7"/>
      <c r="G75" s="7"/>
      <c r="H75" s="7"/>
      <c r="I75" s="7"/>
    </row>
    <row r="76" spans="1:9" x14ac:dyDescent="0.25">
      <c r="A76" s="7" t="s">
        <v>165</v>
      </c>
      <c r="B76" s="11">
        <v>4</v>
      </c>
      <c r="C76" s="12" t="s">
        <v>37</v>
      </c>
      <c r="D76" s="11" t="s">
        <v>119</v>
      </c>
      <c r="E76" s="55" t="s">
        <v>16</v>
      </c>
      <c r="F76" s="7"/>
      <c r="G76" s="7"/>
      <c r="H76" s="7"/>
      <c r="I76" s="7"/>
    </row>
    <row r="77" spans="1:9" x14ac:dyDescent="0.25">
      <c r="A77" s="7" t="s">
        <v>165</v>
      </c>
      <c r="B77" s="11">
        <v>5</v>
      </c>
      <c r="C77" s="12" t="s">
        <v>37</v>
      </c>
      <c r="D77" s="11" t="s">
        <v>119</v>
      </c>
      <c r="E77" s="55" t="s">
        <v>16</v>
      </c>
      <c r="F77" s="7"/>
      <c r="G77" s="7"/>
      <c r="H77" s="7"/>
      <c r="I77" s="7"/>
    </row>
    <row r="78" spans="1:9" x14ac:dyDescent="0.25">
      <c r="A78" s="7" t="s">
        <v>165</v>
      </c>
      <c r="B78" s="11">
        <v>6</v>
      </c>
      <c r="C78" s="12" t="s">
        <v>37</v>
      </c>
      <c r="D78" s="11" t="s">
        <v>119</v>
      </c>
      <c r="E78" s="55" t="s">
        <v>16</v>
      </c>
      <c r="F78" s="7"/>
      <c r="G78" s="7"/>
      <c r="H78" s="7"/>
      <c r="I78" s="7"/>
    </row>
    <row r="79" spans="1:9" x14ac:dyDescent="0.25">
      <c r="A79" s="7" t="s">
        <v>164</v>
      </c>
      <c r="B79" s="11">
        <v>1</v>
      </c>
      <c r="C79" s="12" t="s">
        <v>37</v>
      </c>
      <c r="D79" s="11" t="s">
        <v>119</v>
      </c>
      <c r="E79" s="55" t="s">
        <v>16</v>
      </c>
      <c r="F79" s="7"/>
      <c r="G79" s="7"/>
      <c r="H79" s="7"/>
      <c r="I79" s="7"/>
    </row>
    <row r="80" spans="1:9" x14ac:dyDescent="0.25">
      <c r="A80" s="7" t="s">
        <v>163</v>
      </c>
      <c r="B80" s="7">
        <v>1</v>
      </c>
      <c r="C80" s="9" t="s">
        <v>37</v>
      </c>
      <c r="D80" s="11" t="s">
        <v>119</v>
      </c>
      <c r="E80" s="56" t="s">
        <v>16</v>
      </c>
      <c r="F80" s="7"/>
      <c r="G80" s="7"/>
      <c r="H80" s="7"/>
      <c r="I80" s="7"/>
    </row>
    <row r="81" spans="1:9" x14ac:dyDescent="0.25">
      <c r="A81" s="7" t="s">
        <v>163</v>
      </c>
      <c r="B81" s="11">
        <v>2</v>
      </c>
      <c r="C81" s="12" t="s">
        <v>37</v>
      </c>
      <c r="D81" s="11" t="s">
        <v>119</v>
      </c>
      <c r="E81" s="55" t="s">
        <v>16</v>
      </c>
      <c r="F81" s="7"/>
      <c r="G81" s="7"/>
      <c r="H81" s="7"/>
      <c r="I81" s="7"/>
    </row>
    <row r="82" spans="1:9" x14ac:dyDescent="0.25">
      <c r="A82" s="7" t="s">
        <v>163</v>
      </c>
      <c r="B82" s="11">
        <v>3</v>
      </c>
      <c r="C82" s="12" t="s">
        <v>37</v>
      </c>
      <c r="D82" s="11" t="s">
        <v>119</v>
      </c>
      <c r="E82" s="55" t="s">
        <v>16</v>
      </c>
      <c r="F82" s="7"/>
      <c r="G82" s="7"/>
      <c r="H82" s="7"/>
      <c r="I82" s="7"/>
    </row>
    <row r="83" spans="1:9" x14ac:dyDescent="0.25">
      <c r="A83" s="7" t="s">
        <v>163</v>
      </c>
      <c r="B83" s="11">
        <v>4</v>
      </c>
      <c r="C83" s="12" t="s">
        <v>37</v>
      </c>
      <c r="D83" s="11" t="s">
        <v>119</v>
      </c>
      <c r="E83" s="55" t="s">
        <v>16</v>
      </c>
      <c r="F83" s="7"/>
      <c r="G83" s="7"/>
      <c r="H83" s="7"/>
      <c r="I83" s="7"/>
    </row>
    <row r="84" spans="1:9" x14ac:dyDescent="0.25">
      <c r="A84" s="7" t="s">
        <v>163</v>
      </c>
      <c r="B84" s="11">
        <v>5</v>
      </c>
      <c r="C84" s="12" t="s">
        <v>37</v>
      </c>
      <c r="D84" s="11" t="s">
        <v>119</v>
      </c>
      <c r="E84" s="55" t="s">
        <v>16</v>
      </c>
      <c r="F84" s="7"/>
      <c r="G84" s="7"/>
      <c r="H84" s="7"/>
      <c r="I84" s="7"/>
    </row>
    <row r="85" spans="1:9" x14ac:dyDescent="0.25">
      <c r="A85" s="7" t="s">
        <v>163</v>
      </c>
      <c r="B85" s="11">
        <v>6</v>
      </c>
      <c r="C85" s="12" t="s">
        <v>37</v>
      </c>
      <c r="D85" s="11" t="s">
        <v>119</v>
      </c>
      <c r="E85" s="55" t="s">
        <v>16</v>
      </c>
      <c r="F85" s="7"/>
      <c r="G85" s="7"/>
      <c r="H85" s="7"/>
      <c r="I85" s="7"/>
    </row>
    <row r="86" spans="1:9" x14ac:dyDescent="0.25">
      <c r="A86" s="7" t="s">
        <v>162</v>
      </c>
      <c r="B86" s="11">
        <v>1</v>
      </c>
      <c r="C86" s="12" t="s">
        <v>37</v>
      </c>
      <c r="D86" s="11" t="s">
        <v>119</v>
      </c>
      <c r="E86" s="55" t="s">
        <v>16</v>
      </c>
      <c r="F86" s="7"/>
      <c r="G86" s="7"/>
      <c r="H86" s="7"/>
      <c r="I86" s="7"/>
    </row>
    <row r="87" spans="1:9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5" t="s">
        <v>16</v>
      </c>
      <c r="F87" s="7"/>
      <c r="G87" s="7"/>
      <c r="H87" s="7"/>
      <c r="I87" s="7"/>
    </row>
    <row r="88" spans="1:9" x14ac:dyDescent="0.25">
      <c r="A88" s="7" t="s">
        <v>161</v>
      </c>
      <c r="B88" s="7">
        <v>2</v>
      </c>
      <c r="C88" s="9" t="s">
        <v>37</v>
      </c>
      <c r="D88" s="11" t="s">
        <v>119</v>
      </c>
      <c r="E88" s="56" t="s">
        <v>16</v>
      </c>
      <c r="F88" s="7"/>
      <c r="G88" s="7"/>
      <c r="H88" s="7"/>
      <c r="I88" s="7"/>
    </row>
    <row r="89" spans="1:9" x14ac:dyDescent="0.25">
      <c r="A89" s="7" t="s">
        <v>161</v>
      </c>
      <c r="B89" s="11">
        <v>3</v>
      </c>
      <c r="C89" s="12" t="s">
        <v>37</v>
      </c>
      <c r="D89" s="11" t="s">
        <v>119</v>
      </c>
      <c r="E89" s="55" t="s">
        <v>16</v>
      </c>
      <c r="F89" s="7"/>
      <c r="G89" s="7"/>
      <c r="H89" s="7"/>
      <c r="I89" s="7"/>
    </row>
    <row r="90" spans="1:9" x14ac:dyDescent="0.25">
      <c r="A90" s="7" t="s">
        <v>161</v>
      </c>
      <c r="B90" s="11">
        <v>4</v>
      </c>
      <c r="C90" s="12" t="s">
        <v>37</v>
      </c>
      <c r="D90" s="11" t="s">
        <v>119</v>
      </c>
      <c r="E90" s="55" t="s">
        <v>16</v>
      </c>
      <c r="F90" s="7"/>
      <c r="G90" s="7"/>
      <c r="H90" s="7"/>
      <c r="I90" s="7"/>
    </row>
    <row r="91" spans="1:9" x14ac:dyDescent="0.25">
      <c r="A91" s="7" t="s">
        <v>161</v>
      </c>
      <c r="B91" s="11">
        <v>5</v>
      </c>
      <c r="C91" s="12" t="s">
        <v>37</v>
      </c>
      <c r="D91" s="11" t="s">
        <v>119</v>
      </c>
      <c r="E91" s="55" t="s">
        <v>16</v>
      </c>
      <c r="F91" s="7"/>
      <c r="G91" s="7"/>
      <c r="H91" s="7"/>
      <c r="I91" s="7"/>
    </row>
    <row r="92" spans="1:9" x14ac:dyDescent="0.25">
      <c r="A92" s="7" t="s">
        <v>161</v>
      </c>
      <c r="B92" s="11">
        <v>6</v>
      </c>
      <c r="C92" s="12" t="s">
        <v>37</v>
      </c>
      <c r="D92" s="11" t="s">
        <v>119</v>
      </c>
      <c r="E92" s="55" t="s">
        <v>16</v>
      </c>
      <c r="F92" s="7"/>
      <c r="G92" s="7"/>
      <c r="H92" s="7"/>
      <c r="I92" s="7"/>
    </row>
    <row r="93" spans="1:9" x14ac:dyDescent="0.25">
      <c r="A93" s="7" t="s">
        <v>160</v>
      </c>
      <c r="B93" s="11">
        <v>1</v>
      </c>
      <c r="C93" s="12" t="s">
        <v>37</v>
      </c>
      <c r="D93" s="11" t="s">
        <v>119</v>
      </c>
      <c r="E93" s="55" t="s">
        <v>16</v>
      </c>
      <c r="F93" s="7"/>
      <c r="G93" s="7"/>
      <c r="H93" s="7"/>
      <c r="I93" s="7"/>
    </row>
    <row r="94" spans="1:9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5" t="s">
        <v>16</v>
      </c>
      <c r="F94" s="7"/>
      <c r="G94" s="7"/>
      <c r="H94" s="7"/>
      <c r="I94" s="7"/>
    </row>
    <row r="95" spans="1:9" x14ac:dyDescent="0.25">
      <c r="A95" s="7" t="s">
        <v>159</v>
      </c>
      <c r="B95" s="7">
        <v>2</v>
      </c>
      <c r="C95" s="9" t="s">
        <v>37</v>
      </c>
      <c r="D95" s="11" t="s">
        <v>119</v>
      </c>
      <c r="E95" s="56" t="s">
        <v>16</v>
      </c>
      <c r="F95" s="7"/>
      <c r="G95" s="7"/>
      <c r="H95" s="7"/>
      <c r="I95" s="7"/>
    </row>
    <row r="96" spans="1:9" x14ac:dyDescent="0.25">
      <c r="A96" s="7" t="s">
        <v>159</v>
      </c>
      <c r="B96" s="11">
        <v>3</v>
      </c>
      <c r="C96" s="12" t="s">
        <v>37</v>
      </c>
      <c r="D96" s="11" t="s">
        <v>119</v>
      </c>
      <c r="E96" s="55" t="s">
        <v>16</v>
      </c>
      <c r="F96" s="7"/>
      <c r="G96" s="7"/>
      <c r="H96" s="7"/>
      <c r="I96" s="7"/>
    </row>
    <row r="97" spans="1:9" x14ac:dyDescent="0.25">
      <c r="A97" s="7" t="s">
        <v>159</v>
      </c>
      <c r="B97" s="11">
        <v>4</v>
      </c>
      <c r="C97" s="12" t="s">
        <v>37</v>
      </c>
      <c r="D97" s="11" t="s">
        <v>119</v>
      </c>
      <c r="E97" s="55" t="s">
        <v>16</v>
      </c>
      <c r="F97" s="7"/>
      <c r="G97" s="7"/>
      <c r="H97" s="7"/>
      <c r="I97" s="7"/>
    </row>
    <row r="98" spans="1:9" x14ac:dyDescent="0.25">
      <c r="A98" s="7" t="s">
        <v>159</v>
      </c>
      <c r="B98" s="11">
        <v>5</v>
      </c>
      <c r="C98" s="12" t="s">
        <v>37</v>
      </c>
      <c r="D98" s="11" t="s">
        <v>119</v>
      </c>
      <c r="E98" s="55" t="s">
        <v>16</v>
      </c>
      <c r="F98" s="7"/>
      <c r="G98" s="7"/>
      <c r="H98" s="7"/>
      <c r="I98" s="7"/>
    </row>
    <row r="99" spans="1:9" x14ac:dyDescent="0.25">
      <c r="A99" s="7" t="s">
        <v>159</v>
      </c>
      <c r="B99" s="11">
        <v>6</v>
      </c>
      <c r="C99" s="12" t="s">
        <v>37</v>
      </c>
      <c r="D99" s="11" t="s">
        <v>119</v>
      </c>
      <c r="E99" s="55" t="s">
        <v>16</v>
      </c>
      <c r="F99" s="7"/>
      <c r="G99" s="7"/>
      <c r="H99" s="7"/>
      <c r="I99" s="7"/>
    </row>
    <row r="100" spans="1:9" x14ac:dyDescent="0.25">
      <c r="A100" s="7" t="s">
        <v>158</v>
      </c>
      <c r="B100" s="11">
        <v>1</v>
      </c>
      <c r="C100" s="12" t="s">
        <v>37</v>
      </c>
      <c r="D100" s="11" t="s">
        <v>119</v>
      </c>
      <c r="E100" s="55" t="s">
        <v>16</v>
      </c>
      <c r="F100" s="7"/>
      <c r="G100" s="7"/>
      <c r="H100" s="7"/>
      <c r="I100" s="7"/>
    </row>
    <row r="101" spans="1:9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5" t="s">
        <v>16</v>
      </c>
      <c r="F101" s="7"/>
      <c r="G101" s="7"/>
      <c r="H101" s="7"/>
      <c r="I101" s="7"/>
    </row>
    <row r="102" spans="1:9" x14ac:dyDescent="0.25">
      <c r="A102" s="7" t="s">
        <v>153</v>
      </c>
      <c r="B102" s="7">
        <v>2</v>
      </c>
      <c r="C102" s="9" t="s">
        <v>37</v>
      </c>
      <c r="D102" s="11" t="s">
        <v>119</v>
      </c>
      <c r="E102" s="56" t="s">
        <v>16</v>
      </c>
      <c r="F102" s="7"/>
      <c r="G102" s="7"/>
      <c r="H102" s="7"/>
      <c r="I102" s="7"/>
    </row>
    <row r="103" spans="1:9" x14ac:dyDescent="0.25">
      <c r="A103" s="7" t="s">
        <v>153</v>
      </c>
      <c r="B103" s="11">
        <v>3</v>
      </c>
      <c r="C103" s="12" t="s">
        <v>37</v>
      </c>
      <c r="D103" s="11" t="s">
        <v>119</v>
      </c>
      <c r="E103" s="55" t="s">
        <v>16</v>
      </c>
      <c r="F103" s="7"/>
      <c r="G103" s="7"/>
      <c r="H103" s="7"/>
      <c r="I103" s="7"/>
    </row>
    <row r="104" spans="1:9" x14ac:dyDescent="0.25">
      <c r="A104" s="7" t="s">
        <v>153</v>
      </c>
      <c r="B104" s="11">
        <v>4</v>
      </c>
      <c r="C104" s="12" t="s">
        <v>37</v>
      </c>
      <c r="D104" s="11" t="s">
        <v>119</v>
      </c>
      <c r="E104" s="55" t="s">
        <v>16</v>
      </c>
      <c r="F104" s="7"/>
      <c r="G104" s="7"/>
      <c r="H104" s="7"/>
      <c r="I104" s="7"/>
    </row>
    <row r="105" spans="1:9" x14ac:dyDescent="0.25">
      <c r="A105" s="7" t="s">
        <v>153</v>
      </c>
      <c r="B105" s="11">
        <v>5</v>
      </c>
      <c r="C105" s="12" t="s">
        <v>37</v>
      </c>
      <c r="D105" s="11" t="s">
        <v>119</v>
      </c>
      <c r="E105" s="55" t="s">
        <v>16</v>
      </c>
      <c r="F105" s="7"/>
      <c r="G105" s="7"/>
      <c r="H105" s="7"/>
      <c r="I105" s="7"/>
    </row>
    <row r="106" spans="1:9" x14ac:dyDescent="0.25">
      <c r="A106" s="7" t="s">
        <v>153</v>
      </c>
      <c r="B106" s="11">
        <v>6</v>
      </c>
      <c r="C106" s="12" t="s">
        <v>37</v>
      </c>
      <c r="D106" s="11" t="s">
        <v>119</v>
      </c>
      <c r="E106" s="55" t="s">
        <v>16</v>
      </c>
      <c r="F106" s="7"/>
      <c r="G106" s="7"/>
      <c r="H106" s="7"/>
      <c r="I106" s="7"/>
    </row>
    <row r="107" spans="1:9" x14ac:dyDescent="0.25">
      <c r="A107" s="7" t="s">
        <v>152</v>
      </c>
      <c r="B107" s="11">
        <v>1</v>
      </c>
      <c r="C107" s="12" t="s">
        <v>37</v>
      </c>
      <c r="D107" s="11" t="s">
        <v>119</v>
      </c>
      <c r="E107" s="55" t="s">
        <v>16</v>
      </c>
      <c r="F107" s="7"/>
      <c r="G107" s="7"/>
      <c r="H107" s="7"/>
      <c r="I107" s="7"/>
    </row>
    <row r="108" spans="1:9" x14ac:dyDescent="0.25">
      <c r="A108" s="38" t="s">
        <v>189</v>
      </c>
      <c r="B108" s="38">
        <v>1</v>
      </c>
      <c r="C108" s="9" t="s">
        <v>180</v>
      </c>
      <c r="D108" s="38" t="s">
        <v>38</v>
      </c>
      <c r="E108" s="9" t="s">
        <v>16</v>
      </c>
      <c r="F108" s="38" t="s">
        <v>199</v>
      </c>
      <c r="G108" s="38" t="s">
        <v>179</v>
      </c>
      <c r="H108" s="7" t="s">
        <v>216</v>
      </c>
      <c r="I108" s="7"/>
    </row>
    <row r="109" spans="1:9" x14ac:dyDescent="0.25">
      <c r="A109" s="7" t="s">
        <v>233</v>
      </c>
      <c r="B109" s="7">
        <v>1</v>
      </c>
      <c r="C109" s="9" t="s">
        <v>37</v>
      </c>
      <c r="D109" s="7" t="s">
        <v>38</v>
      </c>
      <c r="E109" s="56" t="s">
        <v>16</v>
      </c>
      <c r="F109" s="7" t="s">
        <v>199</v>
      </c>
      <c r="G109" s="7"/>
      <c r="H109" s="7" t="s">
        <v>216</v>
      </c>
      <c r="I109" s="7"/>
    </row>
    <row r="110" spans="1:9" x14ac:dyDescent="0.25">
      <c r="A110" s="7" t="s">
        <v>233</v>
      </c>
      <c r="B110" s="7">
        <v>2</v>
      </c>
      <c r="C110" s="9" t="s">
        <v>37</v>
      </c>
      <c r="D110" s="7" t="s">
        <v>38</v>
      </c>
      <c r="E110" s="56" t="s">
        <v>16</v>
      </c>
      <c r="F110" s="7" t="s">
        <v>199</v>
      </c>
      <c r="G110" s="7"/>
      <c r="H110" s="7" t="s">
        <v>216</v>
      </c>
      <c r="I110" s="7"/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31" r:id="rId33"/>
    <hyperlink ref="C31" r:id="rId34"/>
    <hyperlink ref="E32" r:id="rId35"/>
    <hyperlink ref="C32" r:id="rId36"/>
    <hyperlink ref="E33" r:id="rId37"/>
    <hyperlink ref="C33" r:id="rId38"/>
    <hyperlink ref="E34" r:id="rId39"/>
    <hyperlink ref="C34" r:id="rId40"/>
    <hyperlink ref="E35" r:id="rId41"/>
    <hyperlink ref="C35" r:id="rId42"/>
    <hyperlink ref="E36" r:id="rId43"/>
    <hyperlink ref="C36" r:id="rId44"/>
    <hyperlink ref="E37" r:id="rId45"/>
    <hyperlink ref="C37" r:id="rId46"/>
    <hyperlink ref="E38" r:id="rId47"/>
    <hyperlink ref="E39" r:id="rId48"/>
    <hyperlink ref="C39" r:id="rId49"/>
    <hyperlink ref="E40" r:id="rId50"/>
    <hyperlink ref="C40" r:id="rId51"/>
    <hyperlink ref="E41" r:id="rId52"/>
    <hyperlink ref="C41" r:id="rId53"/>
    <hyperlink ref="E42" r:id="rId54"/>
    <hyperlink ref="C42" r:id="rId55"/>
    <hyperlink ref="E43" r:id="rId56"/>
    <hyperlink ref="C43" r:id="rId57"/>
    <hyperlink ref="C38" r:id="rId58"/>
    <hyperlink ref="E44" r:id="rId59"/>
    <hyperlink ref="C44" r:id="rId60"/>
    <hyperlink ref="E45" r:id="rId61"/>
    <hyperlink ref="C45" r:id="rId62"/>
    <hyperlink ref="E46" r:id="rId63"/>
    <hyperlink ref="C46" r:id="rId64"/>
    <hyperlink ref="E47" r:id="rId65"/>
    <hyperlink ref="C47" r:id="rId66"/>
    <hyperlink ref="E48" r:id="rId67"/>
    <hyperlink ref="C48" r:id="rId68"/>
    <hyperlink ref="E49" r:id="rId69"/>
    <hyperlink ref="C49" r:id="rId70"/>
    <hyperlink ref="E50" r:id="rId71"/>
    <hyperlink ref="C50" r:id="rId72"/>
    <hyperlink ref="E51" r:id="rId73"/>
    <hyperlink ref="C51" r:id="rId74"/>
    <hyperlink ref="E52" r:id="rId75"/>
    <hyperlink ref="E53" r:id="rId76"/>
    <hyperlink ref="C53" r:id="rId77"/>
    <hyperlink ref="E54" r:id="rId78"/>
    <hyperlink ref="C54" r:id="rId79"/>
    <hyperlink ref="E55" r:id="rId80"/>
    <hyperlink ref="C55" r:id="rId81"/>
    <hyperlink ref="E56" r:id="rId82"/>
    <hyperlink ref="C56" r:id="rId83"/>
    <hyperlink ref="E57" r:id="rId84"/>
    <hyperlink ref="C57" r:id="rId85"/>
    <hyperlink ref="C52" r:id="rId86"/>
    <hyperlink ref="E58" r:id="rId87"/>
    <hyperlink ref="C58" r:id="rId88"/>
    <hyperlink ref="E59" r:id="rId89"/>
    <hyperlink ref="E60" r:id="rId90"/>
    <hyperlink ref="C60" r:id="rId91"/>
    <hyperlink ref="E61" r:id="rId92"/>
    <hyperlink ref="C61" r:id="rId93"/>
    <hyperlink ref="E62" r:id="rId94"/>
    <hyperlink ref="C62" r:id="rId95"/>
    <hyperlink ref="E63" r:id="rId96"/>
    <hyperlink ref="C63" r:id="rId97"/>
    <hyperlink ref="E64" r:id="rId98"/>
    <hyperlink ref="C64" r:id="rId99"/>
    <hyperlink ref="C59" r:id="rId100"/>
    <hyperlink ref="E65" r:id="rId101"/>
    <hyperlink ref="C65" r:id="rId102"/>
    <hyperlink ref="E66" r:id="rId103"/>
    <hyperlink ref="E67" r:id="rId104"/>
    <hyperlink ref="C67" r:id="rId105"/>
    <hyperlink ref="E68" r:id="rId106"/>
    <hyperlink ref="C68" r:id="rId107"/>
    <hyperlink ref="E69" r:id="rId108"/>
    <hyperlink ref="C69" r:id="rId109"/>
    <hyperlink ref="E70" r:id="rId110"/>
    <hyperlink ref="C70" r:id="rId111"/>
    <hyperlink ref="E71" r:id="rId112"/>
    <hyperlink ref="C71" r:id="rId113"/>
    <hyperlink ref="C66" r:id="rId114"/>
    <hyperlink ref="E72" r:id="rId115"/>
    <hyperlink ref="C72" r:id="rId116"/>
    <hyperlink ref="E73" r:id="rId117"/>
    <hyperlink ref="E74" r:id="rId118"/>
    <hyperlink ref="C74" r:id="rId119"/>
    <hyperlink ref="E75" r:id="rId120"/>
    <hyperlink ref="C75" r:id="rId121"/>
    <hyperlink ref="E76" r:id="rId122"/>
    <hyperlink ref="C76" r:id="rId123"/>
    <hyperlink ref="E77" r:id="rId124"/>
    <hyperlink ref="C77" r:id="rId125"/>
    <hyperlink ref="E78" r:id="rId126"/>
    <hyperlink ref="C78" r:id="rId127"/>
    <hyperlink ref="C73" r:id="rId128"/>
    <hyperlink ref="E79" r:id="rId129"/>
    <hyperlink ref="C79" r:id="rId130"/>
    <hyperlink ref="E80" r:id="rId131"/>
    <hyperlink ref="E81" r:id="rId132"/>
    <hyperlink ref="C81" r:id="rId133"/>
    <hyperlink ref="E82" r:id="rId134"/>
    <hyperlink ref="C82" r:id="rId135"/>
    <hyperlink ref="E83" r:id="rId136"/>
    <hyperlink ref="C83" r:id="rId137"/>
    <hyperlink ref="E84" r:id="rId138"/>
    <hyperlink ref="C84" r:id="rId139"/>
    <hyperlink ref="E85" r:id="rId140"/>
    <hyperlink ref="C85" r:id="rId141"/>
    <hyperlink ref="C80" r:id="rId142"/>
    <hyperlink ref="E86" r:id="rId143"/>
    <hyperlink ref="C86" r:id="rId144"/>
    <hyperlink ref="E87" r:id="rId145"/>
    <hyperlink ref="C87" r:id="rId146"/>
    <hyperlink ref="E88" r:id="rId147"/>
    <hyperlink ref="E89" r:id="rId148"/>
    <hyperlink ref="C89" r:id="rId149"/>
    <hyperlink ref="E90" r:id="rId150"/>
    <hyperlink ref="C90" r:id="rId151"/>
    <hyperlink ref="E91" r:id="rId152"/>
    <hyperlink ref="C91" r:id="rId153"/>
    <hyperlink ref="E92" r:id="rId154"/>
    <hyperlink ref="C92" r:id="rId155"/>
    <hyperlink ref="C88" r:id="rId156"/>
    <hyperlink ref="E93" r:id="rId157"/>
    <hyperlink ref="C93" r:id="rId158"/>
    <hyperlink ref="E94" r:id="rId159"/>
    <hyperlink ref="C94" r:id="rId160"/>
    <hyperlink ref="E95" r:id="rId161"/>
    <hyperlink ref="E96" r:id="rId162"/>
    <hyperlink ref="C96" r:id="rId163"/>
    <hyperlink ref="E97" r:id="rId164"/>
    <hyperlink ref="C97" r:id="rId165"/>
    <hyperlink ref="E98" r:id="rId166"/>
    <hyperlink ref="C98" r:id="rId167"/>
    <hyperlink ref="E99" r:id="rId168"/>
    <hyperlink ref="C99" r:id="rId169"/>
    <hyperlink ref="C95" r:id="rId170"/>
    <hyperlink ref="E100" r:id="rId171"/>
    <hyperlink ref="C100" r:id="rId172"/>
    <hyperlink ref="E101" r:id="rId173"/>
    <hyperlink ref="C101" r:id="rId174"/>
    <hyperlink ref="E102" r:id="rId175"/>
    <hyperlink ref="E103" r:id="rId176"/>
    <hyperlink ref="C103" r:id="rId177"/>
    <hyperlink ref="E104" r:id="rId178"/>
    <hyperlink ref="C104" r:id="rId179"/>
    <hyperlink ref="E105" r:id="rId180"/>
    <hyperlink ref="C105" r:id="rId181"/>
    <hyperlink ref="E106" r:id="rId182"/>
    <hyperlink ref="C106" r:id="rId183"/>
    <hyperlink ref="C102" r:id="rId184"/>
    <hyperlink ref="E107" r:id="rId185"/>
    <hyperlink ref="C107" r:id="rId186"/>
    <hyperlink ref="C108" r:id="rId187" display="http://172.20.92.19/Login/LogOn?ReturnUrl=%2f"/>
    <hyperlink ref="E108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  <hyperlink ref="E109" r:id="rId195"/>
    <hyperlink ref="C109" r:id="rId196"/>
    <hyperlink ref="E110" r:id="rId197"/>
    <hyperlink ref="C110" r:id="rId198"/>
    <hyperlink ref="C27" r:id="rId199" display="http://172.20.92.19/Login/LogOn?ReturnUrl=%2f"/>
    <hyperlink ref="E27" r:id="rId200"/>
    <hyperlink ref="C26" r:id="rId201" display="http://172.20.92.19/Login/LogOn?ReturnUrl=%2f"/>
    <hyperlink ref="E26" r:id="rId202"/>
    <hyperlink ref="C28" r:id="rId203" display="http://172.20.92.19/Login/LogOn?ReturnUrl=%2f"/>
    <hyperlink ref="E28" r:id="rId204"/>
    <hyperlink ref="C29" r:id="rId205" display="http://172.20.92.19/Login/LogOn?ReturnUrl=%2f"/>
    <hyperlink ref="E29" r:id="rId206"/>
    <hyperlink ref="C30" r:id="rId207" display="http://172.20.92.19/Login/LogOn?ReturnUrl=%2f"/>
    <hyperlink ref="E30" r:id="rId208"/>
  </hyperlinks>
  <pageMargins left="0.7" right="0.7" top="0.75" bottom="0.75" header="0.3" footer="0.3"/>
  <pageSetup orientation="portrait" r:id="rId20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8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332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332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332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332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332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8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332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332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332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332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332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332</v>
      </c>
    </row>
    <row r="8" spans="1:5" x14ac:dyDescent="0.25">
      <c r="A8" s="7"/>
      <c r="B8" s="7"/>
      <c r="C8" s="7"/>
      <c r="D8" s="7"/>
      <c r="E8" s="5" t="s">
        <v>332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8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332</v>
      </c>
      <c r="F2" s="4"/>
    </row>
    <row r="3" spans="1:6" x14ac:dyDescent="0.25">
      <c r="A3" s="7"/>
      <c r="B3" s="7"/>
      <c r="C3" s="7"/>
      <c r="D3" s="7"/>
      <c r="E3" s="5" t="s">
        <v>332</v>
      </c>
    </row>
    <row r="4" spans="1:6" x14ac:dyDescent="0.25">
      <c r="A4" s="7"/>
      <c r="B4" s="7"/>
      <c r="C4" s="7"/>
      <c r="D4" s="7"/>
      <c r="E4" s="5" t="s">
        <v>332</v>
      </c>
    </row>
    <row r="5" spans="1:6" x14ac:dyDescent="0.25">
      <c r="A5" s="7"/>
      <c r="B5" s="7"/>
      <c r="C5" s="7"/>
      <c r="D5" s="7"/>
      <c r="E5" s="5" t="s">
        <v>332</v>
      </c>
    </row>
    <row r="6" spans="1:6" x14ac:dyDescent="0.25">
      <c r="A6" s="7"/>
      <c r="B6" s="7"/>
      <c r="C6" s="7"/>
      <c r="D6" s="7"/>
      <c r="E6" s="5" t="s">
        <v>332</v>
      </c>
    </row>
    <row r="7" spans="1:6" x14ac:dyDescent="0.25">
      <c r="A7" s="7"/>
      <c r="B7" s="7"/>
      <c r="C7" s="7"/>
      <c r="D7" s="7"/>
      <c r="E7" s="5" t="s">
        <v>332</v>
      </c>
    </row>
    <row r="8" spans="1:6" x14ac:dyDescent="0.25">
      <c r="A8" s="7"/>
      <c r="B8" s="7"/>
      <c r="C8" s="7"/>
      <c r="D8" s="7"/>
      <c r="E8" s="5" t="s">
        <v>332</v>
      </c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8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332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332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332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332</v>
      </c>
    </row>
    <row r="8" spans="1:6" x14ac:dyDescent="0.25">
      <c r="A8" s="7"/>
      <c r="B8" s="7"/>
      <c r="C8" s="7"/>
      <c r="D8" s="7"/>
      <c r="E8" s="7"/>
      <c r="F8" s="5" t="s">
        <v>332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8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332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332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332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332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332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332</v>
      </c>
    </row>
    <row r="8" spans="1:7" x14ac:dyDescent="0.25">
      <c r="A8" s="7"/>
      <c r="B8" s="7"/>
      <c r="C8" s="7"/>
      <c r="D8" s="7"/>
      <c r="E8" s="7"/>
      <c r="F8" s="7"/>
      <c r="G8" s="5" t="s">
        <v>332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8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332</v>
      </c>
    </row>
    <row r="3" spans="1:4" x14ac:dyDescent="0.25">
      <c r="A3" s="7"/>
      <c r="B3" s="7"/>
      <c r="C3" s="7"/>
      <c r="D3" s="5" t="s">
        <v>332</v>
      </c>
    </row>
    <row r="4" spans="1:4" x14ac:dyDescent="0.25">
      <c r="A4" s="7"/>
      <c r="B4" s="7"/>
      <c r="C4" s="7"/>
      <c r="D4" s="5" t="s">
        <v>332</v>
      </c>
    </row>
    <row r="5" spans="1:4" x14ac:dyDescent="0.25">
      <c r="A5" s="7"/>
      <c r="B5" s="7"/>
      <c r="C5" s="7"/>
      <c r="D5" s="5" t="s">
        <v>332</v>
      </c>
    </row>
    <row r="6" spans="1:4" x14ac:dyDescent="0.25">
      <c r="A6" s="7"/>
      <c r="B6" s="7"/>
      <c r="C6" s="7"/>
      <c r="D6" s="5" t="s">
        <v>332</v>
      </c>
    </row>
    <row r="7" spans="1:4" x14ac:dyDescent="0.25">
      <c r="A7" s="7"/>
      <c r="B7" s="7"/>
      <c r="C7" s="7"/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8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332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332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332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332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332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8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332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332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332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332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332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332</v>
      </c>
    </row>
    <row r="8" spans="1:5" x14ac:dyDescent="0.25">
      <c r="A8" s="7"/>
      <c r="B8" s="7"/>
      <c r="C8" s="7"/>
      <c r="D8" s="7"/>
      <c r="E8" s="5" t="s">
        <v>332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20" sqref="J2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7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248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232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3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3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3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3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3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3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3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3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3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8" sqref="E18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6.28515625" customWidth="1"/>
    <col min="6" max="6" width="29.42578125" bestFit="1" customWidth="1"/>
    <col min="7" max="7" width="18.28515625" bestFit="1" customWidth="1"/>
    <col min="8" max="8" width="9.85546875" bestFit="1" customWidth="1"/>
    <col min="9" max="9" width="14.85546875" bestFit="1" customWidth="1"/>
  </cols>
  <sheetData>
    <row r="1" spans="1:9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96" t="s">
        <v>358</v>
      </c>
      <c r="F1" s="24" t="s">
        <v>44</v>
      </c>
      <c r="G1" s="24" t="s">
        <v>13</v>
      </c>
      <c r="H1" s="24" t="s">
        <v>12</v>
      </c>
      <c r="I1" s="25" t="s">
        <v>46</v>
      </c>
    </row>
    <row r="2" spans="1:9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1" t="s">
        <v>370</v>
      </c>
      <c r="F2" s="5" t="s">
        <v>332</v>
      </c>
      <c r="G2" s="8" t="s">
        <v>108</v>
      </c>
      <c r="H2" s="19">
        <v>2000</v>
      </c>
      <c r="I2" s="8" t="s">
        <v>109</v>
      </c>
    </row>
    <row r="3" spans="1:9" x14ac:dyDescent="0.25">
      <c r="A3" s="7"/>
      <c r="B3" s="7"/>
      <c r="C3" s="7"/>
      <c r="D3" s="7"/>
      <c r="E3" s="7"/>
      <c r="F3" s="5" t="s">
        <v>332</v>
      </c>
      <c r="G3" s="7"/>
      <c r="H3" s="7"/>
      <c r="I3" s="7"/>
    </row>
    <row r="4" spans="1:9" x14ac:dyDescent="0.25">
      <c r="A4" s="7"/>
      <c r="B4" s="7"/>
      <c r="C4" s="7"/>
      <c r="D4" s="7"/>
      <c r="E4" s="7"/>
      <c r="F4" s="5" t="s">
        <v>332</v>
      </c>
      <c r="G4" s="7"/>
      <c r="H4" s="7"/>
      <c r="I4" s="7"/>
    </row>
    <row r="5" spans="1:9" x14ac:dyDescent="0.25">
      <c r="A5" s="7"/>
      <c r="B5" s="7"/>
      <c r="C5" s="7"/>
      <c r="D5" s="7"/>
      <c r="E5" s="7"/>
      <c r="F5" s="5" t="s">
        <v>332</v>
      </c>
      <c r="G5" s="7"/>
      <c r="H5" s="7"/>
      <c r="I5" s="7"/>
    </row>
    <row r="6" spans="1:9" x14ac:dyDescent="0.25">
      <c r="A6" s="7"/>
      <c r="B6" s="7"/>
      <c r="C6" s="7"/>
      <c r="D6" s="7"/>
      <c r="E6" s="7"/>
      <c r="F6" s="5" t="s">
        <v>332</v>
      </c>
      <c r="G6" s="7"/>
      <c r="H6" s="7"/>
      <c r="I6" s="7"/>
    </row>
    <row r="7" spans="1:9" x14ac:dyDescent="0.25">
      <c r="A7" s="7"/>
      <c r="B7" s="7"/>
      <c r="C7" s="7"/>
      <c r="D7" s="7"/>
      <c r="E7" s="7"/>
      <c r="F7" s="5" t="s">
        <v>332</v>
      </c>
      <c r="G7" s="7"/>
      <c r="H7" s="7"/>
      <c r="I7" s="7"/>
    </row>
    <row r="8" spans="1:9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8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332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332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332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332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332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332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5" t="s">
        <v>332</v>
      </c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8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332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332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332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332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332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332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2" sqref="G2:G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25.5703125" bestFit="1" customWidth="1"/>
    <col min="8" max="8" width="24.140625" bestFit="1" customWidth="1"/>
    <col min="9" max="9" width="9.140625" bestFit="1" customWidth="1"/>
    <col min="10" max="10" width="25.5703125" bestFit="1" customWidth="1"/>
  </cols>
  <sheetData>
    <row r="1" spans="1:12" ht="21" customHeight="1" thickBot="1" x14ac:dyDescent="0.3">
      <c r="A1" s="16" t="s">
        <v>33</v>
      </c>
      <c r="B1" s="17" t="s">
        <v>34</v>
      </c>
      <c r="C1" s="50" t="s">
        <v>40</v>
      </c>
      <c r="D1" s="87" t="s">
        <v>43</v>
      </c>
      <c r="E1" s="84" t="s">
        <v>274</v>
      </c>
      <c r="F1" s="86" t="s">
        <v>135</v>
      </c>
      <c r="G1" s="87" t="s">
        <v>44</v>
      </c>
      <c r="H1" s="17" t="s">
        <v>110</v>
      </c>
      <c r="I1" s="17" t="s">
        <v>111</v>
      </c>
      <c r="J1" s="17" t="s">
        <v>112</v>
      </c>
      <c r="K1" s="17" t="s">
        <v>113</v>
      </c>
      <c r="L1" s="18" t="s">
        <v>114</v>
      </c>
    </row>
    <row r="2" spans="1:12" ht="16.5" customHeight="1" x14ac:dyDescent="0.25">
      <c r="A2" s="8" t="s">
        <v>115</v>
      </c>
      <c r="B2" s="19">
        <v>1</v>
      </c>
      <c r="C2" s="7" t="s">
        <v>315</v>
      </c>
      <c r="D2" s="5" t="s">
        <v>319</v>
      </c>
      <c r="E2" s="51"/>
      <c r="F2" s="5" t="s">
        <v>316</v>
      </c>
      <c r="G2" s="5" t="s">
        <v>332</v>
      </c>
      <c r="H2" s="19">
        <v>201</v>
      </c>
      <c r="I2" s="8" t="s">
        <v>116</v>
      </c>
      <c r="J2" s="51" t="s">
        <v>318</v>
      </c>
      <c r="K2" s="19">
        <v>201</v>
      </c>
      <c r="L2" s="8" t="s">
        <v>116</v>
      </c>
    </row>
    <row r="3" spans="1:12" ht="17.25" customHeight="1" x14ac:dyDescent="0.25">
      <c r="A3" s="20" t="s">
        <v>115</v>
      </c>
      <c r="B3" s="21">
        <v>1</v>
      </c>
      <c r="C3" s="7" t="s">
        <v>315</v>
      </c>
      <c r="D3" s="51" t="s">
        <v>300</v>
      </c>
      <c r="E3" s="51" t="s">
        <v>305</v>
      </c>
      <c r="F3" s="51" t="s">
        <v>306</v>
      </c>
      <c r="G3" s="5" t="s">
        <v>332</v>
      </c>
      <c r="H3" s="21">
        <v>300</v>
      </c>
      <c r="I3" s="20" t="s">
        <v>116</v>
      </c>
      <c r="J3" s="51" t="s">
        <v>317</v>
      </c>
      <c r="K3" s="21">
        <v>300</v>
      </c>
      <c r="L3" s="20" t="s">
        <v>116</v>
      </c>
    </row>
    <row r="4" spans="1:12" x14ac:dyDescent="0.25">
      <c r="A4" s="8" t="s">
        <v>115</v>
      </c>
      <c r="B4" s="19">
        <v>3</v>
      </c>
      <c r="C4" s="7" t="s">
        <v>315</v>
      </c>
      <c r="D4" s="51" t="s">
        <v>301</v>
      </c>
      <c r="E4" s="51" t="s">
        <v>310</v>
      </c>
      <c r="F4" s="51" t="s">
        <v>311</v>
      </c>
      <c r="G4" s="5" t="s">
        <v>332</v>
      </c>
      <c r="H4" s="19">
        <v>200</v>
      </c>
      <c r="I4" s="8" t="s">
        <v>116</v>
      </c>
      <c r="J4" s="8" t="s">
        <v>117</v>
      </c>
      <c r="K4" s="19">
        <v>200</v>
      </c>
      <c r="L4" s="8" t="s">
        <v>116</v>
      </c>
    </row>
    <row r="5" spans="1:12" x14ac:dyDescent="0.25">
      <c r="A5" s="20" t="s">
        <v>115</v>
      </c>
      <c r="B5" s="21">
        <v>4</v>
      </c>
      <c r="C5" s="7" t="s">
        <v>315</v>
      </c>
      <c r="D5" s="51" t="s">
        <v>302</v>
      </c>
      <c r="E5" s="51" t="s">
        <v>307</v>
      </c>
      <c r="F5" s="51" t="s">
        <v>312</v>
      </c>
      <c r="G5" s="5" t="s">
        <v>332</v>
      </c>
      <c r="H5" s="21">
        <v>300</v>
      </c>
      <c r="I5" s="20" t="s">
        <v>116</v>
      </c>
      <c r="J5" s="20" t="s">
        <v>117</v>
      </c>
      <c r="K5" s="21">
        <v>300</v>
      </c>
      <c r="L5" s="20" t="s">
        <v>116</v>
      </c>
    </row>
    <row r="6" spans="1:12" x14ac:dyDescent="0.25">
      <c r="A6" s="8" t="s">
        <v>115</v>
      </c>
      <c r="B6" s="19">
        <v>5</v>
      </c>
      <c r="C6" s="7" t="s">
        <v>315</v>
      </c>
      <c r="D6" s="51" t="s">
        <v>303</v>
      </c>
      <c r="E6" s="51" t="s">
        <v>313</v>
      </c>
      <c r="F6" s="51" t="s">
        <v>308</v>
      </c>
      <c r="G6" s="5" t="s">
        <v>332</v>
      </c>
      <c r="H6" s="19">
        <v>200</v>
      </c>
      <c r="I6" s="8" t="s">
        <v>116</v>
      </c>
      <c r="J6" s="8" t="s">
        <v>117</v>
      </c>
      <c r="K6" s="19">
        <v>200</v>
      </c>
      <c r="L6" s="8" t="s">
        <v>116</v>
      </c>
    </row>
    <row r="7" spans="1:12" x14ac:dyDescent="0.25">
      <c r="A7" s="20" t="s">
        <v>115</v>
      </c>
      <c r="B7" s="21">
        <v>6</v>
      </c>
      <c r="C7" s="7" t="s">
        <v>315</v>
      </c>
      <c r="D7" s="51" t="s">
        <v>304</v>
      </c>
      <c r="E7" s="51" t="s">
        <v>314</v>
      </c>
      <c r="F7" s="51" t="s">
        <v>309</v>
      </c>
      <c r="G7" s="5" t="s">
        <v>332</v>
      </c>
      <c r="H7" s="21">
        <v>300</v>
      </c>
      <c r="I7" s="20" t="s">
        <v>116</v>
      </c>
      <c r="J7" s="20" t="s">
        <v>117</v>
      </c>
      <c r="K7" s="21">
        <v>300</v>
      </c>
      <c r="L7" s="20" t="s">
        <v>116</v>
      </c>
    </row>
    <row r="8" spans="1:12" x14ac:dyDescent="0.25">
      <c r="A8" s="7"/>
      <c r="B8" s="7"/>
      <c r="C8" s="7"/>
      <c r="D8" s="7"/>
      <c r="E8" s="7"/>
      <c r="F8" s="7"/>
      <c r="G8" s="5" t="s">
        <v>332</v>
      </c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332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332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332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332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332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332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332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332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332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332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332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332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5" t="s">
        <v>332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" sqref="F2:F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21.85546875" bestFit="1" customWidth="1"/>
    <col min="5" max="5" width="48.285156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8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332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332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332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332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332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332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11"/>
      <c r="F8" s="5" t="s">
        <v>332</v>
      </c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6" ht="13.5" customHeight="1" x14ac:dyDescent="0.25">
      <c r="C17" s="44"/>
    </row>
    <row r="18" spans="3:6" ht="13.5" customHeight="1" x14ac:dyDescent="0.25">
      <c r="C18" s="45"/>
    </row>
    <row r="19" spans="3:6" ht="13.5" customHeight="1" x14ac:dyDescent="0.25">
      <c r="C19" s="44"/>
    </row>
    <row r="20" spans="3:6" ht="13.5" customHeight="1" x14ac:dyDescent="0.25">
      <c r="F20" s="7"/>
    </row>
    <row r="21" spans="3:6" ht="13.5" customHeight="1" x14ac:dyDescent="0.25">
      <c r="C21" s="44"/>
      <c r="F21" s="7"/>
    </row>
    <row r="22" spans="3:6" ht="13.5" customHeight="1" x14ac:dyDescent="0.25">
      <c r="C22" s="45"/>
      <c r="F22" s="7"/>
    </row>
    <row r="23" spans="3:6" ht="13.5" customHeight="1" x14ac:dyDescent="0.25">
      <c r="F23" s="7"/>
    </row>
    <row r="24" spans="3:6" ht="13.5" customHeight="1" x14ac:dyDescent="0.25">
      <c r="F24" s="7"/>
    </row>
    <row r="25" spans="3:6" ht="13.5" customHeight="1" x14ac:dyDescent="0.25">
      <c r="F25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8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332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332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332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332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332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332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5" t="s">
        <v>332</v>
      </c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332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332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332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332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332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332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J1" workbookViewId="0">
      <selection activeCell="B1" sqref="B1:AB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333</v>
      </c>
      <c r="D2" s="11" t="s">
        <v>82</v>
      </c>
      <c r="E2" s="26" t="s">
        <v>84</v>
      </c>
      <c r="F2" s="11" t="s">
        <v>334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L1" workbookViewId="0">
      <selection activeCell="AB2" sqref="AB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2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220</v>
      </c>
      <c r="U1" s="14" t="s">
        <v>221</v>
      </c>
      <c r="V1" s="14" t="s">
        <v>222</v>
      </c>
      <c r="W1" s="14" t="s">
        <v>223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339</v>
      </c>
      <c r="D2" s="11" t="s">
        <v>211</v>
      </c>
      <c r="E2" s="64" t="s">
        <v>16</v>
      </c>
      <c r="F2" s="11" t="s">
        <v>45</v>
      </c>
      <c r="G2" s="11" t="s">
        <v>30</v>
      </c>
      <c r="H2">
        <v>1155</v>
      </c>
      <c r="I2">
        <v>1173782</v>
      </c>
      <c r="J2" s="11" t="s">
        <v>210</v>
      </c>
      <c r="K2" s="11"/>
      <c r="L2" s="11" t="s">
        <v>192</v>
      </c>
      <c r="M2" s="7" t="s">
        <v>296</v>
      </c>
      <c r="N2" s="11" t="str">
        <f>C2</f>
        <v>L805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L805</v>
      </c>
      <c r="T2" s="11" t="s">
        <v>224</v>
      </c>
      <c r="U2" s="11" t="s">
        <v>225</v>
      </c>
      <c r="V2" s="11" t="s">
        <v>226</v>
      </c>
      <c r="W2" s="11" t="s">
        <v>227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228</v>
      </c>
      <c r="V3" s="7" t="s">
        <v>226</v>
      </c>
      <c r="W3" s="7" t="s">
        <v>228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>
        <v>250655</v>
      </c>
      <c r="I4">
        <v>62690938091</v>
      </c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227</v>
      </c>
      <c r="V4" s="7"/>
      <c r="W4" s="7" t="s">
        <v>227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229</v>
      </c>
      <c r="V5" s="7"/>
      <c r="W5" s="7" t="s">
        <v>229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230</v>
      </c>
      <c r="V6" s="7"/>
      <c r="W6" s="7" t="s">
        <v>230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B1" workbookViewId="0">
      <selection activeCell="H30" sqref="H30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3" t="s">
        <v>40</v>
      </c>
      <c r="D1" s="74" t="s">
        <v>43</v>
      </c>
      <c r="E1" s="76" t="s">
        <v>274</v>
      </c>
      <c r="F1" s="77" t="s">
        <v>135</v>
      </c>
      <c r="G1" s="78" t="s">
        <v>44</v>
      </c>
      <c r="H1" s="75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275</v>
      </c>
      <c r="F2" s="5" t="s">
        <v>276</v>
      </c>
      <c r="G2" s="5" t="s">
        <v>332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0</v>
      </c>
      <c r="C3" s="34" t="s">
        <v>41</v>
      </c>
      <c r="D3" s="35" t="s">
        <v>19</v>
      </c>
      <c r="F3" s="35" t="s">
        <v>136</v>
      </c>
      <c r="G3" s="5" t="s">
        <v>332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0</v>
      </c>
      <c r="C4" s="34" t="s">
        <v>41</v>
      </c>
      <c r="D4" s="37" t="s">
        <v>19</v>
      </c>
      <c r="E4" s="37"/>
      <c r="F4" s="37" t="s">
        <v>136</v>
      </c>
      <c r="G4" s="5" t="s">
        <v>332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0</v>
      </c>
      <c r="C5" s="34" t="s">
        <v>42</v>
      </c>
      <c r="D5" s="36" t="s">
        <v>103</v>
      </c>
      <c r="E5" s="36"/>
      <c r="F5" s="36"/>
      <c r="G5" s="5" t="s">
        <v>332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0</v>
      </c>
      <c r="C6" s="34" t="s">
        <v>41</v>
      </c>
      <c r="D6" s="37" t="s">
        <v>19</v>
      </c>
      <c r="E6" s="37"/>
      <c r="F6" s="37" t="s">
        <v>136</v>
      </c>
      <c r="G6" s="5" t="s">
        <v>332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0</v>
      </c>
      <c r="C7" s="34" t="s">
        <v>42</v>
      </c>
      <c r="D7" s="36" t="s">
        <v>103</v>
      </c>
      <c r="E7" s="36"/>
      <c r="F7" s="36"/>
      <c r="G7" s="5" t="s">
        <v>332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 t="s">
        <v>36</v>
      </c>
      <c r="B8" s="7">
        <v>0</v>
      </c>
      <c r="C8" s="34" t="s">
        <v>315</v>
      </c>
      <c r="D8" s="5" t="s">
        <v>319</v>
      </c>
      <c r="E8" s="51"/>
      <c r="F8" s="5" t="s">
        <v>316</v>
      </c>
      <c r="G8" s="5" t="s">
        <v>332</v>
      </c>
      <c r="H8" s="9" t="s">
        <v>45</v>
      </c>
      <c r="I8" s="7">
        <v>62239543269</v>
      </c>
      <c r="J8" s="7">
        <v>255005</v>
      </c>
      <c r="K8" s="7" t="s">
        <v>24</v>
      </c>
      <c r="L8" s="7">
        <v>20000</v>
      </c>
      <c r="M8" s="7" t="s">
        <v>25</v>
      </c>
      <c r="N8" s="7" t="s">
        <v>25</v>
      </c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0"/>
      <c r="D12" s="61"/>
      <c r="E12" s="61"/>
      <c r="F12" s="61"/>
      <c r="G12" s="61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0"/>
      <c r="D13" s="61"/>
      <c r="E13" s="61"/>
      <c r="F13" s="61"/>
      <c r="G13" s="61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0"/>
      <c r="D14" s="61"/>
      <c r="E14" s="61"/>
      <c r="F14" s="61"/>
      <c r="G14" s="61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0"/>
      <c r="D15" s="61"/>
      <c r="E15" s="61"/>
      <c r="F15" s="61"/>
      <c r="G15" s="61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0"/>
      <c r="D16" s="61"/>
      <c r="E16" s="61"/>
      <c r="F16" s="61"/>
      <c r="G16" s="61"/>
      <c r="H16" s="9"/>
      <c r="I16" s="7"/>
      <c r="J16" s="7"/>
      <c r="K16" s="7"/>
      <c r="L16" s="7"/>
      <c r="M16" s="7"/>
      <c r="N16" s="7"/>
    </row>
    <row r="20" spans="7:7" x14ac:dyDescent="0.25">
      <c r="G20" s="97"/>
    </row>
  </sheetData>
  <hyperlinks>
    <hyperlink ref="H2" r:id="rId1" display="P@ssw0rd"/>
    <hyperlink ref="H4" r:id="rId2" display="P@ssw0rd"/>
    <hyperlink ref="H5" r:id="rId3" display="P@ssw0rd"/>
    <hyperlink ref="H6" r:id="rId4" display="P@ssw0rd"/>
    <hyperlink ref="H7" r:id="rId5" display="P@ssw0rd"/>
    <hyperlink ref="H3" r:id="rId6" display="P@ssw0rd"/>
    <hyperlink ref="H8" r:id="rId7" display="P@ssw0rd"/>
  </hyperlinks>
  <pageMargins left="0.7" right="0.7" top="0.75" bottom="0.75" header="0.3" footer="0.3"/>
  <pageSetup orientation="portrait" r:id="rId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F31" sqref="F31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8.5703125" bestFit="1" customWidth="1"/>
    <col min="9" max="10" width="17" customWidth="1"/>
    <col min="11" max="11" width="16.5703125" bestFit="1" customWidth="1"/>
    <col min="12" max="12" width="16" bestFit="1" customWidth="1"/>
    <col min="13" max="13" width="21.140625" customWidth="1"/>
    <col min="14" max="14" width="12.140625" bestFit="1" customWidth="1"/>
    <col min="17" max="17" width="18.28515625" bestFit="1" customWidth="1"/>
  </cols>
  <sheetData>
    <row r="1" spans="1:18" ht="17.25" customHeight="1" x14ac:dyDescent="0.25">
      <c r="A1" s="62" t="s">
        <v>33</v>
      </c>
      <c r="B1" s="62" t="s">
        <v>34</v>
      </c>
      <c r="C1" s="52" t="s">
        <v>181</v>
      </c>
      <c r="D1" s="62" t="s">
        <v>182</v>
      </c>
      <c r="E1" s="62" t="s">
        <v>183</v>
      </c>
      <c r="F1" s="62" t="s">
        <v>184</v>
      </c>
      <c r="G1" s="62" t="s">
        <v>385</v>
      </c>
      <c r="H1" s="52" t="s">
        <v>387</v>
      </c>
      <c r="I1" s="62" t="s">
        <v>277</v>
      </c>
      <c r="J1" s="62" t="s">
        <v>278</v>
      </c>
      <c r="K1" s="62" t="s">
        <v>8</v>
      </c>
      <c r="L1" s="62" t="s">
        <v>185</v>
      </c>
      <c r="M1" s="62" t="s">
        <v>46</v>
      </c>
      <c r="N1" s="62" t="s">
        <v>9</v>
      </c>
      <c r="O1" s="7" t="s">
        <v>47</v>
      </c>
      <c r="P1" s="7" t="s">
        <v>186</v>
      </c>
      <c r="Q1" s="7" t="s">
        <v>188</v>
      </c>
      <c r="R1" s="52" t="s">
        <v>187</v>
      </c>
    </row>
    <row r="2" spans="1:18" ht="15.75" customHeight="1" x14ac:dyDescent="0.25">
      <c r="A2" s="7" t="s">
        <v>337</v>
      </c>
      <c r="B2" s="21">
        <v>1</v>
      </c>
      <c r="C2" s="7" t="s">
        <v>388</v>
      </c>
      <c r="D2" s="9" t="s">
        <v>384</v>
      </c>
      <c r="E2" s="39" t="s">
        <v>190</v>
      </c>
      <c r="F2" s="7" t="s">
        <v>389</v>
      </c>
      <c r="G2" s="7" t="s">
        <v>386</v>
      </c>
      <c r="H2" s="51" t="s">
        <v>192</v>
      </c>
      <c r="I2" s="51" t="s">
        <v>224</v>
      </c>
      <c r="J2" s="51" t="s">
        <v>225</v>
      </c>
      <c r="K2" s="20" t="s">
        <v>45</v>
      </c>
      <c r="L2" s="39" t="s">
        <v>217</v>
      </c>
      <c r="M2">
        <v>16445</v>
      </c>
      <c r="N2">
        <v>60995815</v>
      </c>
      <c r="O2" s="7" t="s">
        <v>24</v>
      </c>
      <c r="P2" s="5" t="s">
        <v>191</v>
      </c>
      <c r="Q2" s="7" t="s">
        <v>298</v>
      </c>
      <c r="R2" s="51" t="s">
        <v>192</v>
      </c>
    </row>
    <row r="3" spans="1:18" ht="12.75" customHeight="1" x14ac:dyDescent="0.25">
      <c r="A3" s="7" t="s">
        <v>212</v>
      </c>
      <c r="B3" s="21">
        <v>2</v>
      </c>
      <c r="C3" s="7" t="s">
        <v>218</v>
      </c>
      <c r="D3" s="7" t="s">
        <v>219</v>
      </c>
      <c r="E3" s="39" t="s">
        <v>190</v>
      </c>
      <c r="F3" s="7" t="s">
        <v>218</v>
      </c>
      <c r="G3" s="7"/>
      <c r="H3" s="51" t="s">
        <v>192</v>
      </c>
      <c r="I3" s="51" t="s">
        <v>226</v>
      </c>
      <c r="J3" s="51" t="s">
        <v>229</v>
      </c>
      <c r="K3" s="20"/>
      <c r="L3" s="39"/>
      <c r="M3" s="63" t="s">
        <v>289</v>
      </c>
      <c r="N3" s="20">
        <v>62239543269</v>
      </c>
      <c r="O3" s="7"/>
      <c r="P3" s="7"/>
      <c r="Q3" s="51" t="s">
        <v>193</v>
      </c>
      <c r="R3" s="51" t="s">
        <v>192</v>
      </c>
    </row>
    <row r="4" spans="1:18" ht="12.75" customHeight="1" x14ac:dyDescent="0.25">
      <c r="A4" s="7" t="s">
        <v>212</v>
      </c>
      <c r="B4" s="21">
        <v>3</v>
      </c>
      <c r="C4" s="7" t="s">
        <v>218</v>
      </c>
      <c r="D4" s="7" t="s">
        <v>219</v>
      </c>
      <c r="E4" s="39" t="s">
        <v>190</v>
      </c>
      <c r="F4" s="7" t="s">
        <v>218</v>
      </c>
      <c r="G4" s="7"/>
      <c r="H4" s="51" t="s">
        <v>194</v>
      </c>
      <c r="I4" s="21"/>
      <c r="J4" s="51" t="s">
        <v>227</v>
      </c>
      <c r="K4" s="20"/>
      <c r="L4" s="39"/>
      <c r="M4" s="63" t="s">
        <v>294</v>
      </c>
      <c r="N4" s="20">
        <v>1173782</v>
      </c>
      <c r="O4" s="7"/>
      <c r="P4" s="7"/>
      <c r="Q4" s="51" t="s">
        <v>195</v>
      </c>
      <c r="R4" s="51" t="s">
        <v>194</v>
      </c>
    </row>
    <row r="5" spans="1:18" ht="12.75" customHeight="1" x14ac:dyDescent="0.25">
      <c r="A5" s="7"/>
      <c r="B5" s="7"/>
      <c r="C5" s="7"/>
      <c r="D5" s="7"/>
      <c r="E5" s="39"/>
      <c r="F5" s="7"/>
      <c r="G5" s="7"/>
      <c r="H5" s="7"/>
      <c r="I5" s="7"/>
      <c r="J5" s="51" t="s">
        <v>279</v>
      </c>
      <c r="K5" s="7"/>
      <c r="L5" s="7"/>
      <c r="M5" s="7"/>
      <c r="N5" s="7"/>
      <c r="O5" s="7"/>
      <c r="P5" s="7"/>
      <c r="Q5" s="51" t="s">
        <v>196</v>
      </c>
      <c r="R5" s="7"/>
    </row>
    <row r="6" spans="1:18" ht="12.75" customHeight="1" x14ac:dyDescent="0.25">
      <c r="A6" s="7"/>
      <c r="B6" s="7"/>
      <c r="C6" s="7"/>
      <c r="D6" s="7"/>
      <c r="E6" s="39"/>
      <c r="F6" s="7"/>
      <c r="G6" s="7"/>
      <c r="H6" s="7"/>
      <c r="I6" s="7"/>
      <c r="J6" s="51" t="s">
        <v>280</v>
      </c>
      <c r="K6" s="7"/>
      <c r="L6" s="7"/>
      <c r="M6" s="7"/>
      <c r="N6" s="7"/>
      <c r="O6" s="7"/>
      <c r="P6" s="7"/>
      <c r="Q6" s="51" t="s">
        <v>197</v>
      </c>
      <c r="R6" s="7"/>
    </row>
    <row r="7" spans="1:18" ht="12.75" customHeight="1" x14ac:dyDescent="0.25">
      <c r="A7" s="7"/>
      <c r="B7" s="7"/>
      <c r="C7" s="7"/>
      <c r="D7" s="7"/>
      <c r="E7" s="39"/>
      <c r="F7" s="7"/>
      <c r="G7" s="7"/>
      <c r="H7" s="7"/>
      <c r="I7" s="7"/>
      <c r="J7" s="51" t="s">
        <v>281</v>
      </c>
      <c r="K7" s="7"/>
      <c r="L7" s="7"/>
      <c r="M7" s="7"/>
      <c r="N7" s="7"/>
      <c r="O7" s="7"/>
      <c r="P7" s="7"/>
      <c r="Q7" s="51" t="s">
        <v>198</v>
      </c>
      <c r="R7" s="7"/>
    </row>
    <row r="8" spans="1:18" ht="12.75" customHeight="1" x14ac:dyDescent="0.25">
      <c r="A8" s="7"/>
      <c r="B8" s="7"/>
      <c r="C8" s="7"/>
      <c r="D8" s="7"/>
      <c r="E8" s="39"/>
      <c r="F8" s="7"/>
      <c r="G8" s="7"/>
      <c r="H8" s="7"/>
      <c r="I8" s="7"/>
      <c r="J8" s="51" t="s">
        <v>230</v>
      </c>
      <c r="K8" s="7"/>
      <c r="L8" s="7"/>
      <c r="M8" s="7"/>
      <c r="N8" s="7"/>
      <c r="O8" s="7"/>
      <c r="P8" s="7"/>
      <c r="Q8" s="7"/>
      <c r="R8" s="7"/>
    </row>
  </sheetData>
  <hyperlinks>
    <hyperlink ref="D2" r:id="rId1"/>
  </hyperlinks>
  <pageMargins left="0.7" right="0.7" top="0.75" bottom="0.75" header="0.3" footer="0.3"/>
  <pageSetup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5"/>
  <sheetViews>
    <sheetView tabSelected="1" topLeftCell="L1" workbookViewId="0">
      <selection activeCell="T8" sqref="T8"/>
    </sheetView>
  </sheetViews>
  <sheetFormatPr defaultRowHeight="15" x14ac:dyDescent="0.25"/>
  <cols>
    <col min="1" max="1" width="14.42578125" customWidth="1"/>
    <col min="2" max="2" width="8.7109375" bestFit="1" customWidth="1"/>
    <col min="3" max="3" width="21.5703125" bestFit="1" customWidth="1"/>
    <col min="4" max="4" width="5" bestFit="1" customWidth="1"/>
    <col min="5" max="5" width="12.28515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3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  <col min="64" max="64" width="12.140625" bestFit="1" customWidth="1"/>
    <col min="65" max="65" width="13.28515625" bestFit="1" customWidth="1"/>
    <col min="66" max="66" width="13.42578125" bestFit="1" customWidth="1"/>
    <col min="67" max="67" width="14.42578125" bestFit="1" customWidth="1"/>
    <col min="68" max="68" width="16.140625" bestFit="1" customWidth="1"/>
    <col min="69" max="69" width="15.140625" bestFit="1" customWidth="1"/>
    <col min="70" max="70" width="11.42578125" bestFit="1" customWidth="1"/>
    <col min="71" max="71" width="11" bestFit="1" customWidth="1"/>
    <col min="72" max="72" width="11.85546875" bestFit="1" customWidth="1"/>
    <col min="73" max="73" width="18.28515625" customWidth="1"/>
    <col min="74" max="74" width="15.5703125" bestFit="1" customWidth="1"/>
    <col min="75" max="75" width="18" bestFit="1" customWidth="1"/>
    <col min="76" max="76" width="9.42578125" customWidth="1"/>
    <col min="77" max="77" width="24.7109375" customWidth="1"/>
    <col min="78" max="78" width="16.5703125" bestFit="1" customWidth="1"/>
    <col min="80" max="80" width="12.5703125" bestFit="1" customWidth="1"/>
    <col min="85" max="85" width="13.42578125" bestFit="1" customWidth="1"/>
    <col min="86" max="86" width="10" bestFit="1" customWidth="1"/>
    <col min="88" max="88" width="14.28515625" bestFit="1" customWidth="1"/>
    <col min="89" max="89" width="17.5703125" bestFit="1" customWidth="1"/>
    <col min="90" max="90" width="21" bestFit="1" customWidth="1"/>
    <col min="91" max="91" width="12.5703125" customWidth="1"/>
    <col min="92" max="92" width="13.7109375" customWidth="1"/>
    <col min="93" max="93" width="10.85546875" bestFit="1" customWidth="1"/>
    <col min="95" max="95" width="16.42578125" bestFit="1" customWidth="1"/>
    <col min="96" max="96" width="10.28515625" bestFit="1" customWidth="1"/>
    <col min="100" max="100" width="17" bestFit="1" customWidth="1"/>
    <col min="104" max="104" width="14.5703125" customWidth="1"/>
    <col min="106" max="106" width="12.5703125" bestFit="1" customWidth="1"/>
  </cols>
  <sheetData>
    <row r="1" spans="1:112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245</v>
      </c>
      <c r="AR1" s="52" t="s">
        <v>246</v>
      </c>
      <c r="AS1" s="52" t="s">
        <v>8</v>
      </c>
      <c r="AT1" s="52" t="s">
        <v>9</v>
      </c>
      <c r="AU1" s="52" t="s">
        <v>253</v>
      </c>
      <c r="AV1" s="52" t="s">
        <v>252</v>
      </c>
      <c r="AW1" s="52" t="s">
        <v>10</v>
      </c>
      <c r="AX1" s="52" t="s">
        <v>251</v>
      </c>
      <c r="AY1" s="52" t="s">
        <v>254</v>
      </c>
      <c r="AZ1" s="69" t="s">
        <v>255</v>
      </c>
      <c r="BA1" s="52" t="s">
        <v>257</v>
      </c>
      <c r="BB1" s="52" t="s">
        <v>258</v>
      </c>
      <c r="BC1" s="52" t="s">
        <v>260</v>
      </c>
      <c r="BD1" s="52" t="s">
        <v>273</v>
      </c>
      <c r="BE1" s="52" t="s">
        <v>272</v>
      </c>
      <c r="BF1" s="52" t="s">
        <v>261</v>
      </c>
      <c r="BG1" s="52" t="s">
        <v>262</v>
      </c>
      <c r="BH1" s="52" t="s">
        <v>263</v>
      </c>
      <c r="BI1" s="52" t="s">
        <v>264</v>
      </c>
      <c r="BJ1" s="52" t="s">
        <v>265</v>
      </c>
      <c r="BK1" s="52" t="s">
        <v>14</v>
      </c>
      <c r="BL1" s="52" t="s">
        <v>297</v>
      </c>
      <c r="BM1" s="52" t="s">
        <v>377</v>
      </c>
      <c r="BN1" s="52" t="s">
        <v>374</v>
      </c>
      <c r="BO1" s="52" t="s">
        <v>378</v>
      </c>
      <c r="BP1" s="52" t="s">
        <v>350</v>
      </c>
      <c r="BQ1" s="52" t="s">
        <v>351</v>
      </c>
      <c r="BR1" s="52" t="s">
        <v>353</v>
      </c>
      <c r="BS1" s="59" t="s">
        <v>354</v>
      </c>
      <c r="BT1" s="59" t="s">
        <v>355</v>
      </c>
      <c r="BU1" s="59" t="s">
        <v>43</v>
      </c>
      <c r="BV1" s="59" t="s">
        <v>358</v>
      </c>
      <c r="BW1" s="92" t="s">
        <v>135</v>
      </c>
      <c r="BX1" s="52" t="s">
        <v>44</v>
      </c>
      <c r="BY1" s="93" t="s">
        <v>363</v>
      </c>
      <c r="BZ1" s="41" t="s">
        <v>364</v>
      </c>
      <c r="CA1" s="41" t="s">
        <v>365</v>
      </c>
      <c r="CB1" s="41" t="s">
        <v>366</v>
      </c>
      <c r="CC1" s="41" t="s">
        <v>12</v>
      </c>
      <c r="CD1" s="41" t="s">
        <v>383</v>
      </c>
      <c r="CE1" s="41" t="s">
        <v>49</v>
      </c>
      <c r="CF1" s="94" t="s">
        <v>48</v>
      </c>
      <c r="CG1" s="52" t="s">
        <v>51</v>
      </c>
      <c r="CH1" s="94" t="s">
        <v>367</v>
      </c>
      <c r="CI1" s="52" t="s">
        <v>52</v>
      </c>
      <c r="CJ1" s="52" t="s">
        <v>13</v>
      </c>
      <c r="CK1" s="52" t="s">
        <v>321</v>
      </c>
      <c r="CL1" s="62" t="s">
        <v>322</v>
      </c>
      <c r="CM1" s="52" t="s">
        <v>323</v>
      </c>
      <c r="CN1" s="52" t="s">
        <v>324</v>
      </c>
      <c r="CO1" s="52" t="s">
        <v>325</v>
      </c>
      <c r="CP1" s="52" t="s">
        <v>326</v>
      </c>
      <c r="CQ1" s="52" t="s">
        <v>327</v>
      </c>
      <c r="CR1" s="52" t="s">
        <v>328</v>
      </c>
      <c r="CS1" s="52" t="s">
        <v>181</v>
      </c>
      <c r="CT1" s="62" t="s">
        <v>182</v>
      </c>
      <c r="CU1" s="62" t="s">
        <v>183</v>
      </c>
      <c r="CV1" s="62" t="s">
        <v>184</v>
      </c>
      <c r="CW1" s="62" t="s">
        <v>385</v>
      </c>
      <c r="CX1" s="52" t="s">
        <v>387</v>
      </c>
      <c r="CY1" s="62" t="s">
        <v>277</v>
      </c>
      <c r="CZ1" s="62" t="s">
        <v>278</v>
      </c>
      <c r="DA1" s="62" t="s">
        <v>8</v>
      </c>
      <c r="DB1" s="62" t="s">
        <v>185</v>
      </c>
      <c r="DC1" s="62" t="s">
        <v>46</v>
      </c>
      <c r="DD1" s="62" t="s">
        <v>9</v>
      </c>
      <c r="DE1" s="7" t="s">
        <v>47</v>
      </c>
      <c r="DF1" s="7" t="s">
        <v>186</v>
      </c>
      <c r="DG1" s="7" t="s">
        <v>188</v>
      </c>
      <c r="DH1" s="52" t="s">
        <v>187</v>
      </c>
    </row>
    <row r="2" spans="1:112" ht="14.25" customHeight="1" x14ac:dyDescent="0.25">
      <c r="A2" s="7" t="s">
        <v>233</v>
      </c>
      <c r="B2" s="11">
        <v>1</v>
      </c>
      <c r="C2" s="11" t="s">
        <v>60</v>
      </c>
      <c r="D2" s="11" t="s">
        <v>80</v>
      </c>
      <c r="E2" s="26" t="s">
        <v>405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343</v>
      </c>
      <c r="R2" s="11" t="s">
        <v>82</v>
      </c>
      <c r="S2" s="26" t="s">
        <v>84</v>
      </c>
      <c r="T2" s="11" t="s">
        <v>345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0" t="s">
        <v>256</v>
      </c>
      <c r="BA2" s="72" t="s">
        <v>108</v>
      </c>
      <c r="BB2" s="72" t="s">
        <v>259</v>
      </c>
      <c r="BC2" s="72" t="s">
        <v>30</v>
      </c>
      <c r="BD2" s="40">
        <v>145405</v>
      </c>
      <c r="BE2" s="40">
        <v>1454098341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7"/>
      <c r="CF2" s="95"/>
      <c r="CG2" s="7"/>
      <c r="CH2" s="95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112" x14ac:dyDescent="0.25">
      <c r="A3" s="7" t="s">
        <v>233</v>
      </c>
      <c r="B3" s="11">
        <v>2</v>
      </c>
      <c r="C3" s="11" t="s">
        <v>60</v>
      </c>
      <c r="D3" s="11" t="s">
        <v>80</v>
      </c>
      <c r="E3" s="26" t="s">
        <v>404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344</v>
      </c>
      <c r="R3" s="11" t="s">
        <v>82</v>
      </c>
      <c r="S3" s="26" t="s">
        <v>84</v>
      </c>
      <c r="T3" s="11" t="s">
        <v>346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267</v>
      </c>
      <c r="BC3" s="7" t="s">
        <v>269</v>
      </c>
      <c r="BD3" s="40">
        <v>630841</v>
      </c>
      <c r="BE3">
        <v>1018271369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95"/>
      <c r="CG3" s="7"/>
      <c r="CH3" s="95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112" x14ac:dyDescent="0.25">
      <c r="A4" s="7" t="s">
        <v>233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95"/>
      <c r="CG4" s="7"/>
      <c r="CH4" s="95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112" ht="15" customHeight="1" x14ac:dyDescent="0.25"/>
    <row r="6" spans="1:112" x14ac:dyDescent="0.25">
      <c r="Q6" s="52" t="s">
        <v>408</v>
      </c>
    </row>
    <row r="7" spans="1:112" x14ac:dyDescent="0.25">
      <c r="Q7" s="52" t="s">
        <v>399</v>
      </c>
    </row>
    <row r="8" spans="1:112" s="7" customFormat="1" ht="14.25" customHeight="1" x14ac:dyDescent="0.25">
      <c r="A8" s="7" t="s">
        <v>347</v>
      </c>
      <c r="B8" s="7">
        <v>1</v>
      </c>
      <c r="C8" s="7" t="s">
        <v>60</v>
      </c>
      <c r="D8" s="7" t="s">
        <v>80</v>
      </c>
      <c r="E8" s="100" t="s">
        <v>382</v>
      </c>
      <c r="F8" s="7" t="s">
        <v>64</v>
      </c>
      <c r="G8" s="7" t="s">
        <v>66</v>
      </c>
      <c r="H8" s="7" t="s">
        <v>68</v>
      </c>
      <c r="I8" s="7">
        <v>112539761</v>
      </c>
      <c r="J8" s="63" t="s">
        <v>231</v>
      </c>
      <c r="K8" s="7">
        <v>123697854</v>
      </c>
      <c r="L8" s="7" t="s">
        <v>72</v>
      </c>
      <c r="M8" s="7" t="s">
        <v>75</v>
      </c>
      <c r="N8" s="7" t="s">
        <v>77</v>
      </c>
      <c r="O8" s="9" t="s">
        <v>16</v>
      </c>
      <c r="P8" s="7" t="s">
        <v>78</v>
      </c>
      <c r="Q8" s="52" t="s">
        <v>419</v>
      </c>
      <c r="R8" s="7" t="s">
        <v>82</v>
      </c>
      <c r="S8" s="100" t="s">
        <v>84</v>
      </c>
      <c r="T8" s="52" t="s">
        <v>420</v>
      </c>
      <c r="U8" s="7" t="s">
        <v>86</v>
      </c>
      <c r="V8" s="7" t="s">
        <v>89</v>
      </c>
      <c r="W8" s="7" t="s">
        <v>91</v>
      </c>
      <c r="X8" s="7" t="s">
        <v>93</v>
      </c>
      <c r="Y8" s="7" t="s">
        <v>94</v>
      </c>
      <c r="Z8" s="7">
        <v>1686</v>
      </c>
      <c r="AA8" s="7" t="s">
        <v>80</v>
      </c>
      <c r="AB8" s="7" t="s">
        <v>97</v>
      </c>
      <c r="AC8" s="7" t="s">
        <v>98</v>
      </c>
      <c r="AD8" s="7" t="s">
        <v>66</v>
      </c>
      <c r="AE8" s="7" t="s">
        <v>99</v>
      </c>
      <c r="AF8" s="7">
        <v>112539768</v>
      </c>
      <c r="AG8" s="7">
        <v>843353667</v>
      </c>
      <c r="AH8" s="7">
        <v>117893246</v>
      </c>
      <c r="AI8" s="7" t="s">
        <v>72</v>
      </c>
      <c r="AJ8" s="7" t="s">
        <v>75</v>
      </c>
      <c r="AK8" s="7" t="s">
        <v>77</v>
      </c>
      <c r="AL8" s="7" t="s">
        <v>78</v>
      </c>
      <c r="AM8" s="7" t="s">
        <v>84</v>
      </c>
      <c r="AN8" s="7" t="s">
        <v>102</v>
      </c>
      <c r="AO8" s="7" t="s">
        <v>84</v>
      </c>
      <c r="AP8" s="7" t="s">
        <v>105</v>
      </c>
      <c r="AQ8" s="7" t="s">
        <v>116</v>
      </c>
      <c r="AR8" s="51" t="s">
        <v>247</v>
      </c>
      <c r="AS8" s="99" t="s">
        <v>352</v>
      </c>
      <c r="AT8" s="99">
        <v>62006676772</v>
      </c>
      <c r="AU8" s="99" t="s">
        <v>403</v>
      </c>
      <c r="AV8" s="39" t="s">
        <v>250</v>
      </c>
      <c r="AW8" s="40">
        <v>255005</v>
      </c>
      <c r="AX8" s="39" t="s">
        <v>192</v>
      </c>
      <c r="AY8" s="39" t="s">
        <v>84</v>
      </c>
      <c r="AZ8" s="39" t="s">
        <v>256</v>
      </c>
      <c r="BA8" s="72" t="s">
        <v>108</v>
      </c>
      <c r="BB8" s="72" t="s">
        <v>259</v>
      </c>
      <c r="BC8" s="72" t="s">
        <v>30</v>
      </c>
      <c r="BD8" s="40">
        <v>230936</v>
      </c>
      <c r="BE8" s="40">
        <v>62307096356</v>
      </c>
      <c r="BF8" s="39" t="s">
        <v>250</v>
      </c>
      <c r="BG8" s="40">
        <v>3</v>
      </c>
      <c r="BH8" s="39" t="s">
        <v>168</v>
      </c>
      <c r="BI8" s="39" t="s">
        <v>271</v>
      </c>
      <c r="BJ8" s="40">
        <v>30</v>
      </c>
      <c r="BK8" s="40" t="s">
        <v>30</v>
      </c>
      <c r="BY8" s="9"/>
      <c r="CS8" s="7" t="s">
        <v>388</v>
      </c>
      <c r="CT8" s="9" t="s">
        <v>384</v>
      </c>
      <c r="CU8" s="39" t="s">
        <v>190</v>
      </c>
      <c r="CV8" s="52" t="s">
        <v>398</v>
      </c>
      <c r="CW8" s="7" t="s">
        <v>386</v>
      </c>
      <c r="CX8" s="51" t="s">
        <v>192</v>
      </c>
      <c r="CY8" s="51" t="s">
        <v>224</v>
      </c>
      <c r="CZ8" s="51" t="s">
        <v>279</v>
      </c>
      <c r="DA8" s="20" t="s">
        <v>45</v>
      </c>
      <c r="DB8" s="99" t="s">
        <v>403</v>
      </c>
      <c r="DC8">
        <v>16445</v>
      </c>
      <c r="DD8">
        <v>60995815</v>
      </c>
      <c r="DE8" s="7" t="s">
        <v>24</v>
      </c>
      <c r="DF8" s="5" t="s">
        <v>191</v>
      </c>
      <c r="DG8" s="7" t="s">
        <v>298</v>
      </c>
      <c r="DH8" s="51" t="s">
        <v>192</v>
      </c>
    </row>
    <row r="9" spans="1:112" x14ac:dyDescent="0.25">
      <c r="A9" s="7" t="s">
        <v>347</v>
      </c>
      <c r="B9" s="11">
        <v>2</v>
      </c>
      <c r="C9" s="11" t="s">
        <v>60</v>
      </c>
      <c r="D9" s="11" t="s">
        <v>80</v>
      </c>
      <c r="E9" s="26" t="s">
        <v>342</v>
      </c>
      <c r="F9" s="11" t="s">
        <v>64</v>
      </c>
      <c r="G9" s="11" t="s">
        <v>66</v>
      </c>
      <c r="H9" s="11" t="s">
        <v>68</v>
      </c>
      <c r="I9" s="11">
        <v>112539761</v>
      </c>
      <c r="J9" s="66" t="s">
        <v>231</v>
      </c>
      <c r="K9" s="11">
        <v>123697854</v>
      </c>
      <c r="L9" s="11" t="s">
        <v>72</v>
      </c>
      <c r="M9" s="11" t="s">
        <v>75</v>
      </c>
      <c r="N9" s="11" t="s">
        <v>77</v>
      </c>
      <c r="O9" s="12" t="s">
        <v>16</v>
      </c>
      <c r="P9" s="11" t="s">
        <v>78</v>
      </c>
      <c r="Q9" s="11" t="s">
        <v>344</v>
      </c>
      <c r="R9" s="11" t="s">
        <v>82</v>
      </c>
      <c r="S9" s="26" t="s">
        <v>84</v>
      </c>
      <c r="T9" s="11" t="s">
        <v>407</v>
      </c>
      <c r="U9" s="11" t="s">
        <v>86</v>
      </c>
      <c r="V9" s="11" t="s">
        <v>89</v>
      </c>
      <c r="W9" s="11" t="s">
        <v>91</v>
      </c>
      <c r="X9" s="11" t="s">
        <v>93</v>
      </c>
      <c r="Y9" s="11" t="s">
        <v>94</v>
      </c>
      <c r="Z9" s="11">
        <v>1686</v>
      </c>
      <c r="AA9" s="11" t="s">
        <v>80</v>
      </c>
      <c r="AB9" s="11" t="s">
        <v>97</v>
      </c>
      <c r="AC9" s="11" t="s">
        <v>98</v>
      </c>
      <c r="AD9" s="11" t="s">
        <v>66</v>
      </c>
      <c r="AE9" s="11" t="s">
        <v>99</v>
      </c>
      <c r="AF9" s="11">
        <v>112539768</v>
      </c>
      <c r="AG9" s="11">
        <v>843353667</v>
      </c>
      <c r="AH9" s="11">
        <v>117893246</v>
      </c>
      <c r="AI9" s="11" t="s">
        <v>72</v>
      </c>
      <c r="AJ9" s="11" t="s">
        <v>75</v>
      </c>
      <c r="AK9" s="11" t="s">
        <v>77</v>
      </c>
      <c r="AL9" s="11" t="s">
        <v>78</v>
      </c>
      <c r="AM9" s="11" t="s">
        <v>84</v>
      </c>
      <c r="AN9" s="11" t="s">
        <v>102</v>
      </c>
      <c r="AO9" s="11" t="s">
        <v>84</v>
      </c>
      <c r="AP9" s="7" t="s">
        <v>105</v>
      </c>
      <c r="AQ9" s="7" t="s">
        <v>116</v>
      </c>
      <c r="AR9" s="51" t="s">
        <v>247</v>
      </c>
      <c r="AS9" s="7" t="s">
        <v>45</v>
      </c>
      <c r="AT9" s="7">
        <v>1173782</v>
      </c>
      <c r="AU9" s="7" t="s">
        <v>109</v>
      </c>
      <c r="AV9" s="39" t="s">
        <v>250</v>
      </c>
      <c r="AW9" s="40">
        <v>1155</v>
      </c>
      <c r="AX9" s="39" t="s">
        <v>192</v>
      </c>
      <c r="AY9" s="39" t="s">
        <v>84</v>
      </c>
      <c r="AZ9" s="71" t="str">
        <f>Q9</f>
        <v>Test12_Entityab22</v>
      </c>
      <c r="BA9" s="72" t="s">
        <v>109</v>
      </c>
      <c r="BB9" s="7" t="s">
        <v>267</v>
      </c>
      <c r="BC9" s="7" t="s">
        <v>269</v>
      </c>
      <c r="BD9" s="40">
        <v>51001</v>
      </c>
      <c r="BE9" s="40">
        <v>240845927</v>
      </c>
      <c r="BF9" s="39" t="s">
        <v>250</v>
      </c>
      <c r="BG9" s="40">
        <v>5</v>
      </c>
      <c r="BH9" s="39" t="s">
        <v>168</v>
      </c>
      <c r="BI9" s="39" t="s">
        <v>271</v>
      </c>
      <c r="BJ9" s="40">
        <v>30</v>
      </c>
      <c r="BK9" s="40" t="s">
        <v>30</v>
      </c>
      <c r="BL9" s="21"/>
      <c r="BM9" s="21"/>
      <c r="BN9" s="21"/>
      <c r="BO9" s="21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95"/>
      <c r="CG9" s="7"/>
      <c r="CH9" s="95"/>
      <c r="CI9" s="7"/>
      <c r="CJ9" s="7"/>
      <c r="CK9" s="7"/>
      <c r="CL9" s="7"/>
      <c r="CM9" s="7"/>
      <c r="CN9" s="7"/>
      <c r="CO9" s="7"/>
      <c r="CP9" s="7"/>
      <c r="CQ9" s="7"/>
      <c r="CR9" s="7"/>
      <c r="CS9" s="7" t="s">
        <v>218</v>
      </c>
      <c r="CT9" s="7" t="s">
        <v>219</v>
      </c>
      <c r="CU9" s="39" t="s">
        <v>190</v>
      </c>
      <c r="CV9" s="7" t="s">
        <v>218</v>
      </c>
      <c r="CW9" s="7"/>
      <c r="CX9" s="51" t="s">
        <v>192</v>
      </c>
      <c r="CY9" s="51" t="s">
        <v>226</v>
      </c>
      <c r="CZ9" s="51" t="s">
        <v>229</v>
      </c>
      <c r="DA9" s="20"/>
      <c r="DB9" s="39"/>
      <c r="DC9" s="63" t="s">
        <v>289</v>
      </c>
      <c r="DD9" s="20">
        <v>62239543269</v>
      </c>
      <c r="DE9" s="7"/>
      <c r="DF9" s="7"/>
      <c r="DG9" s="51" t="s">
        <v>193</v>
      </c>
      <c r="DH9" s="51" t="s">
        <v>192</v>
      </c>
    </row>
    <row r="10" spans="1:112" x14ac:dyDescent="0.25">
      <c r="A10" s="7" t="s">
        <v>347</v>
      </c>
      <c r="B10" s="7">
        <v>3</v>
      </c>
      <c r="C10" s="11" t="s">
        <v>60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2" t="s">
        <v>266</v>
      </c>
      <c r="BB10" s="7" t="s">
        <v>268</v>
      </c>
      <c r="BC10" s="7" t="s">
        <v>270</v>
      </c>
      <c r="BD10" s="40">
        <v>1155</v>
      </c>
      <c r="BE10" s="40">
        <v>32883048</v>
      </c>
      <c r="BF10" s="39" t="s">
        <v>250</v>
      </c>
      <c r="BG10" s="40">
        <v>8</v>
      </c>
      <c r="BH10" s="39" t="s">
        <v>168</v>
      </c>
      <c r="BI10" s="39" t="s">
        <v>271</v>
      </c>
      <c r="BJ10" s="40">
        <v>30</v>
      </c>
      <c r="BK10" s="40" t="s">
        <v>30</v>
      </c>
      <c r="BL10" s="21"/>
      <c r="BM10" s="21"/>
      <c r="BN10" s="21"/>
      <c r="BO10" s="21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95"/>
      <c r="CG10" s="7"/>
      <c r="CH10" s="95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 t="s">
        <v>218</v>
      </c>
      <c r="CT10" s="7" t="s">
        <v>219</v>
      </c>
      <c r="CU10" s="39" t="s">
        <v>190</v>
      </c>
      <c r="CV10" s="7" t="s">
        <v>218</v>
      </c>
      <c r="CW10" s="7"/>
      <c r="CX10" s="51" t="s">
        <v>194</v>
      </c>
      <c r="CY10" s="21"/>
      <c r="CZ10" s="51" t="s">
        <v>227</v>
      </c>
      <c r="DA10" s="20"/>
      <c r="DB10" s="39"/>
      <c r="DC10" s="63" t="s">
        <v>294</v>
      </c>
      <c r="DD10" s="20">
        <v>1173782</v>
      </c>
      <c r="DE10" s="7"/>
      <c r="DF10" s="7"/>
      <c r="DG10" s="51" t="s">
        <v>195</v>
      </c>
      <c r="DH10" s="51" t="s">
        <v>194</v>
      </c>
    </row>
    <row r="11" spans="1:112" ht="14.25" customHeight="1" x14ac:dyDescent="0.25">
      <c r="A11" s="11" t="s">
        <v>347</v>
      </c>
      <c r="B11" s="11">
        <v>4</v>
      </c>
      <c r="C11" s="11" t="s">
        <v>60</v>
      </c>
      <c r="D11" s="11" t="s">
        <v>80</v>
      </c>
      <c r="E11" s="107" t="s">
        <v>418</v>
      </c>
      <c r="F11" s="11" t="s">
        <v>348</v>
      </c>
      <c r="G11" s="11" t="s">
        <v>66</v>
      </c>
      <c r="H11" s="11" t="s">
        <v>68</v>
      </c>
      <c r="I11" s="11">
        <v>112539761</v>
      </c>
      <c r="J11" s="66" t="s">
        <v>231</v>
      </c>
      <c r="K11" s="11">
        <v>123697854</v>
      </c>
      <c r="L11" s="11" t="s">
        <v>72</v>
      </c>
      <c r="M11" s="11" t="s">
        <v>75</v>
      </c>
      <c r="N11" s="11" t="s">
        <v>77</v>
      </c>
      <c r="O11" s="12" t="s">
        <v>16</v>
      </c>
      <c r="P11" s="11" t="s">
        <v>78</v>
      </c>
      <c r="Q11" s="11" t="s">
        <v>380</v>
      </c>
      <c r="R11" s="11" t="s">
        <v>82</v>
      </c>
      <c r="S11" s="26" t="s">
        <v>84</v>
      </c>
      <c r="T11" s="11" t="s">
        <v>381</v>
      </c>
      <c r="U11" s="11" t="s">
        <v>86</v>
      </c>
      <c r="V11" s="11" t="s">
        <v>89</v>
      </c>
      <c r="W11" s="11" t="s">
        <v>91</v>
      </c>
      <c r="X11" s="11" t="s">
        <v>93</v>
      </c>
      <c r="Y11" s="11" t="s">
        <v>94</v>
      </c>
      <c r="Z11" s="11">
        <v>1686</v>
      </c>
      <c r="AA11" s="11" t="s">
        <v>80</v>
      </c>
      <c r="AB11" s="11" t="s">
        <v>97</v>
      </c>
      <c r="AC11" s="11" t="s">
        <v>98</v>
      </c>
      <c r="AD11" s="11" t="s">
        <v>66</v>
      </c>
      <c r="AE11" s="11" t="s">
        <v>99</v>
      </c>
      <c r="AF11" s="11">
        <v>112539768</v>
      </c>
      <c r="AG11" s="11">
        <v>843353667</v>
      </c>
      <c r="AH11" s="11">
        <v>117893246</v>
      </c>
      <c r="AI11" s="11" t="s">
        <v>72</v>
      </c>
      <c r="AJ11" s="11" t="s">
        <v>75</v>
      </c>
      <c r="AK11" s="11" t="s">
        <v>77</v>
      </c>
      <c r="AL11" s="11" t="s">
        <v>78</v>
      </c>
      <c r="AM11" s="11" t="s">
        <v>84</v>
      </c>
      <c r="AN11" s="11" t="s">
        <v>102</v>
      </c>
      <c r="AO11" s="11" t="s">
        <v>84</v>
      </c>
      <c r="AP11" s="11" t="s">
        <v>105</v>
      </c>
      <c r="AQ11" s="11" t="s">
        <v>116</v>
      </c>
      <c r="AR11" s="101" t="s">
        <v>247</v>
      </c>
      <c r="AS11" s="11" t="s">
        <v>45</v>
      </c>
      <c r="AT11" s="11">
        <v>1173782</v>
      </c>
      <c r="AU11" s="11" t="s">
        <v>109</v>
      </c>
      <c r="AV11" s="102" t="s">
        <v>250</v>
      </c>
      <c r="AW11" s="22">
        <v>1155</v>
      </c>
      <c r="AX11" s="102" t="s">
        <v>192</v>
      </c>
      <c r="AY11" s="102" t="s">
        <v>84</v>
      </c>
      <c r="AZ11" s="22" t="str">
        <f>Q11</f>
        <v>Entity_ISO1</v>
      </c>
      <c r="BA11" s="103" t="s">
        <v>109</v>
      </c>
      <c r="BB11" s="11" t="s">
        <v>267</v>
      </c>
      <c r="BC11" s="11" t="s">
        <v>269</v>
      </c>
      <c r="BD11" s="22">
        <v>51001</v>
      </c>
      <c r="BE11" s="22">
        <v>240845927</v>
      </c>
      <c r="BF11" s="102" t="s">
        <v>250</v>
      </c>
      <c r="BG11" s="22">
        <v>5</v>
      </c>
      <c r="BH11" s="102" t="s">
        <v>168</v>
      </c>
      <c r="BI11" s="102" t="s">
        <v>271</v>
      </c>
      <c r="BJ11" s="22">
        <v>30</v>
      </c>
      <c r="BK11" s="22" t="s">
        <v>30</v>
      </c>
      <c r="BL11" s="19" t="s">
        <v>375</v>
      </c>
      <c r="BM11" s="19" t="s">
        <v>379</v>
      </c>
      <c r="BN11" s="19" t="str">
        <f>BL11</f>
        <v>ago_Cfile9</v>
      </c>
      <c r="BO11" s="19" t="str">
        <f>BM11</f>
        <v>fileName</v>
      </c>
      <c r="BP11" s="11" t="s">
        <v>359</v>
      </c>
      <c r="BQ11" s="101" t="s">
        <v>352</v>
      </c>
      <c r="BR11" s="11" t="s">
        <v>359</v>
      </c>
      <c r="BS11" s="11" t="str">
        <f>BP11</f>
        <v>ago</v>
      </c>
      <c r="BT11" s="11" t="str">
        <f>BP11</f>
        <v>ago</v>
      </c>
      <c r="BU11" s="101" t="s">
        <v>19</v>
      </c>
      <c r="BV11" s="104" t="str">
        <f>BR11</f>
        <v>ago</v>
      </c>
      <c r="BW11" s="104" t="str">
        <f>BR11</f>
        <v>ago</v>
      </c>
      <c r="BX11" s="101" t="s">
        <v>356</v>
      </c>
      <c r="BY11" s="11" t="s">
        <v>360</v>
      </c>
      <c r="BZ11" s="11">
        <v>62006676772</v>
      </c>
      <c r="CA11" s="11">
        <v>255005</v>
      </c>
      <c r="CB11" s="11" t="s">
        <v>24</v>
      </c>
      <c r="CC11" s="105">
        <v>10.07</v>
      </c>
      <c r="CD11" s="105">
        <v>10.050000000000001</v>
      </c>
      <c r="CE11" s="11" t="s">
        <v>361</v>
      </c>
      <c r="CF11" s="11" t="s">
        <v>362</v>
      </c>
      <c r="CG11" s="11" t="s">
        <v>368</v>
      </c>
      <c r="CH11" s="11" t="s">
        <v>369</v>
      </c>
      <c r="CI11" s="11" t="s">
        <v>173</v>
      </c>
      <c r="CJ11" s="11" t="s">
        <v>371</v>
      </c>
      <c r="CK11" s="19" t="s">
        <v>395</v>
      </c>
      <c r="CL11" s="8" t="s">
        <v>393</v>
      </c>
      <c r="CM11" s="11" t="s">
        <v>225</v>
      </c>
      <c r="CN11" s="11" t="s">
        <v>329</v>
      </c>
      <c r="CO11" t="s">
        <v>224</v>
      </c>
      <c r="CP11" s="11" t="s">
        <v>331</v>
      </c>
      <c r="CQ11" s="106" t="s">
        <v>397</v>
      </c>
      <c r="CR11" s="5" t="s">
        <v>390</v>
      </c>
      <c r="CS11" s="7"/>
      <c r="CT11" s="7"/>
      <c r="CU11" s="39"/>
      <c r="CV11" t="s">
        <v>391</v>
      </c>
      <c r="CW11" s="7"/>
      <c r="CX11" s="7"/>
      <c r="CY11" s="51" t="s">
        <v>226</v>
      </c>
      <c r="CZ11" s="109" t="s">
        <v>227</v>
      </c>
      <c r="DB11" s="7"/>
      <c r="DC11" s="7"/>
      <c r="DD11" s="7"/>
      <c r="DE11" s="7"/>
      <c r="DF11" s="7"/>
      <c r="DG11" s="51" t="s">
        <v>196</v>
      </c>
      <c r="DH11" s="7"/>
    </row>
    <row r="12" spans="1:112" ht="16.5" customHeight="1" x14ac:dyDescent="0.25">
      <c r="A12" s="7" t="s">
        <v>347</v>
      </c>
      <c r="B12" s="7">
        <v>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1"/>
      <c r="BM12" s="21"/>
      <c r="BN12" s="21"/>
      <c r="BO12" s="21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>
        <v>10.08</v>
      </c>
      <c r="CD12" s="7">
        <v>10.050000000000001</v>
      </c>
      <c r="CE12" s="98"/>
      <c r="CF12" s="7"/>
      <c r="CG12" s="7"/>
      <c r="CH12" s="7"/>
      <c r="CI12" s="7"/>
      <c r="CJ12" s="7" t="s">
        <v>372</v>
      </c>
      <c r="CK12" s="19" t="s">
        <v>396</v>
      </c>
      <c r="CL12" s="8" t="s">
        <v>394</v>
      </c>
      <c r="CM12" s="11" t="s">
        <v>225</v>
      </c>
      <c r="CN12" s="11" t="s">
        <v>329</v>
      </c>
      <c r="CO12" t="s">
        <v>226</v>
      </c>
      <c r="CP12" s="7" t="s">
        <v>330</v>
      </c>
      <c r="CQ12" s="106" t="s">
        <v>397</v>
      </c>
      <c r="CR12" s="7"/>
      <c r="CS12" s="7"/>
      <c r="CT12" s="7"/>
      <c r="CU12" s="39"/>
      <c r="CV12" s="7"/>
      <c r="CW12" s="7"/>
      <c r="CX12" s="7"/>
      <c r="CY12" s="7"/>
      <c r="CZ12" s="51" t="s">
        <v>280</v>
      </c>
      <c r="DA12" s="7"/>
      <c r="DB12" s="7"/>
      <c r="DC12" s="7"/>
      <c r="DD12" s="7"/>
      <c r="DE12" s="7"/>
      <c r="DF12" s="7"/>
      <c r="DG12" s="51" t="s">
        <v>197</v>
      </c>
      <c r="DH12" s="7"/>
    </row>
    <row r="13" spans="1:112" x14ac:dyDescent="0.25">
      <c r="A13" s="7" t="s">
        <v>347</v>
      </c>
      <c r="B13" s="7">
        <v>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21"/>
      <c r="BM13" s="21"/>
      <c r="BN13" s="21"/>
      <c r="BO13" s="21"/>
      <c r="BP13" s="7"/>
      <c r="BQ13" s="7"/>
      <c r="BR13" s="7" t="s">
        <v>359</v>
      </c>
      <c r="BS13" s="7" t="s">
        <v>359</v>
      </c>
      <c r="BT13" s="7" t="s">
        <v>359</v>
      </c>
      <c r="BU13" s="51" t="s">
        <v>357</v>
      </c>
      <c r="BV13" s="61" t="str">
        <f>BR13</f>
        <v>ago</v>
      </c>
      <c r="BW13" s="61" t="str">
        <f>BR13</f>
        <v>ago</v>
      </c>
      <c r="BX13" s="7"/>
      <c r="BY13" s="7"/>
      <c r="BZ13" s="7"/>
      <c r="CA13" s="7"/>
      <c r="CB13" s="7"/>
      <c r="CC13" s="7">
        <v>10.09</v>
      </c>
      <c r="CD13" s="7">
        <v>10.050000000000001</v>
      </c>
      <c r="CE13" s="98"/>
      <c r="CF13" s="7"/>
      <c r="CG13" s="7"/>
      <c r="CH13" s="7"/>
      <c r="CI13" s="7"/>
      <c r="CJ13" s="7" t="s">
        <v>373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39"/>
      <c r="CV13" s="7"/>
      <c r="CW13" s="7"/>
      <c r="CX13" s="7"/>
      <c r="CY13" s="7"/>
      <c r="CZ13" s="51" t="s">
        <v>281</v>
      </c>
      <c r="DA13" s="7"/>
      <c r="DB13" s="7"/>
      <c r="DC13" s="7"/>
      <c r="DD13" s="7"/>
      <c r="DE13" s="7"/>
      <c r="DF13" s="7"/>
      <c r="DG13" s="51" t="s">
        <v>198</v>
      </c>
      <c r="DH13" s="7"/>
    </row>
    <row r="14" spans="1:112" x14ac:dyDescent="0.25">
      <c r="E14" s="107" t="s">
        <v>392</v>
      </c>
      <c r="BL14" s="42"/>
      <c r="BM14" s="42"/>
      <c r="BN14" s="42"/>
      <c r="BO14" s="42"/>
      <c r="CS14" s="7"/>
      <c r="CT14" s="7"/>
      <c r="CU14" s="39"/>
      <c r="CV14" s="7"/>
      <c r="CW14" s="7"/>
      <c r="CX14" s="7"/>
      <c r="CY14" s="7"/>
      <c r="CZ14" s="51" t="s">
        <v>230</v>
      </c>
      <c r="DA14" s="7"/>
      <c r="DB14" s="7"/>
      <c r="DC14" s="7"/>
      <c r="DD14" s="7"/>
      <c r="DE14" s="7"/>
      <c r="DF14" s="7"/>
      <c r="DG14" s="7"/>
      <c r="DH14" s="7"/>
    </row>
    <row r="15" spans="1:112" ht="15.75" customHeight="1" x14ac:dyDescent="0.25">
      <c r="A15" s="108"/>
      <c r="B15" s="108"/>
      <c r="CX15" s="99"/>
    </row>
    <row r="16" spans="1:112" x14ac:dyDescent="0.25">
      <c r="A16" s="42"/>
      <c r="B16" s="49"/>
    </row>
    <row r="17" spans="1:106" x14ac:dyDescent="0.25">
      <c r="A17" s="42"/>
      <c r="B17" s="49"/>
      <c r="H17" s="99"/>
    </row>
    <row r="18" spans="1:106" x14ac:dyDescent="0.25">
      <c r="A18" s="42"/>
      <c r="B18" s="49"/>
      <c r="CU18" s="99"/>
    </row>
    <row r="19" spans="1:106" x14ac:dyDescent="0.25">
      <c r="A19" s="42"/>
      <c r="B19" s="42"/>
    </row>
    <row r="20" spans="1:106" x14ac:dyDescent="0.25">
      <c r="A20" s="42"/>
      <c r="B20" s="42"/>
      <c r="CL20" t="s">
        <v>400</v>
      </c>
      <c r="CW20" s="99"/>
      <c r="CZ20" t="s">
        <v>409</v>
      </c>
    </row>
    <row r="21" spans="1:106" x14ac:dyDescent="0.25">
      <c r="A21" s="42"/>
      <c r="B21" s="42"/>
      <c r="I21" s="99"/>
      <c r="BF21" s="99"/>
      <c r="CJ21">
        <v>40.19</v>
      </c>
      <c r="CL21">
        <v>10.050000000000001</v>
      </c>
      <c r="CN21">
        <v>10.029999999999999</v>
      </c>
      <c r="CZ21" t="s">
        <v>410</v>
      </c>
    </row>
    <row r="22" spans="1:106" x14ac:dyDescent="0.25">
      <c r="A22" s="42"/>
      <c r="B22" s="42"/>
      <c r="CJ22">
        <v>60.3</v>
      </c>
      <c r="CL22">
        <v>10.050000000000001</v>
      </c>
      <c r="CN22">
        <v>10.02</v>
      </c>
      <c r="CR22" s="99"/>
      <c r="CW22" s="99"/>
      <c r="CZ22" t="s">
        <v>412</v>
      </c>
    </row>
    <row r="23" spans="1:106" x14ac:dyDescent="0.25">
      <c r="CL23">
        <v>10.050000000000001</v>
      </c>
      <c r="CN23">
        <v>10.01</v>
      </c>
      <c r="CU23" s="99"/>
      <c r="CY23" s="99"/>
      <c r="CZ23" t="s">
        <v>413</v>
      </c>
    </row>
    <row r="24" spans="1:106" x14ac:dyDescent="0.25">
      <c r="CJ24">
        <f>SUM(CJ21:CJ23)</f>
        <v>100.49</v>
      </c>
      <c r="CL24">
        <v>10.07</v>
      </c>
      <c r="CN24">
        <v>10.039999999999999</v>
      </c>
      <c r="CZ24" t="s">
        <v>411</v>
      </c>
    </row>
    <row r="25" spans="1:106" x14ac:dyDescent="0.25">
      <c r="CL25">
        <v>10.08</v>
      </c>
      <c r="CN25">
        <v>10.07</v>
      </c>
    </row>
    <row r="26" spans="1:106" x14ac:dyDescent="0.25">
      <c r="CL26">
        <v>10.09</v>
      </c>
      <c r="CN26">
        <v>10.08</v>
      </c>
      <c r="CQ26" s="99"/>
      <c r="CU26" s="99"/>
      <c r="CY26" s="99"/>
      <c r="DB26" s="99"/>
    </row>
    <row r="27" spans="1:106" x14ac:dyDescent="0.25">
      <c r="BD27" s="99"/>
      <c r="CL27">
        <v>10.01</v>
      </c>
      <c r="CN27">
        <v>10.09</v>
      </c>
      <c r="CU27" s="99"/>
    </row>
    <row r="28" spans="1:106" x14ac:dyDescent="0.25">
      <c r="CL28">
        <v>10.02</v>
      </c>
      <c r="CN28">
        <v>10.050000000000001</v>
      </c>
    </row>
    <row r="29" spans="1:106" x14ac:dyDescent="0.25">
      <c r="BC29" s="99"/>
      <c r="BG29" s="99"/>
      <c r="CL29">
        <v>10.029999999999999</v>
      </c>
      <c r="CN29">
        <v>10.050000000000001</v>
      </c>
      <c r="CU29" s="99"/>
      <c r="CZ29" s="99"/>
    </row>
    <row r="30" spans="1:106" x14ac:dyDescent="0.25">
      <c r="CL30">
        <v>10.039999999999999</v>
      </c>
      <c r="CN30">
        <v>10.050000000000001</v>
      </c>
      <c r="CX30" s="99"/>
    </row>
    <row r="35" spans="90:92" x14ac:dyDescent="0.25">
      <c r="CL35">
        <f>SUM(CL20:CL34)</f>
        <v>100.49000000000001</v>
      </c>
      <c r="CN35">
        <f>SUM(CN21:CN34)</f>
        <v>100.48999999999998</v>
      </c>
    </row>
  </sheetData>
  <hyperlinks>
    <hyperlink ref="O2" r:id="rId1"/>
    <hyperlink ref="O3" r:id="rId2"/>
    <hyperlink ref="S2" r:id="rId3" display="P@ssw0rd"/>
    <hyperlink ref="S3" r:id="rId4" display="P@ssw0rd"/>
    <hyperlink ref="O11" r:id="rId5"/>
    <hyperlink ref="S11" r:id="rId6" display="P@ssw0rd"/>
    <hyperlink ref="O8" r:id="rId7"/>
    <hyperlink ref="S8" r:id="rId8" display="P@ssw0rd"/>
    <hyperlink ref="O9" r:id="rId9"/>
    <hyperlink ref="S9" r:id="rId10" display="P@ssw0rd"/>
    <hyperlink ref="CT8" r:id="rId11"/>
  </hyperlinks>
  <pageMargins left="0.7" right="0.7" top="0.75" bottom="0.75" header="0.3" footer="0.3"/>
  <pageSetup orientation="portrait" horizontalDpi="4294967295" verticalDpi="4294967295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opLeftCell="X1" workbookViewId="0">
      <selection activeCell="AQ19" sqref="AQ19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245</v>
      </c>
      <c r="AR1" s="52" t="s">
        <v>246</v>
      </c>
      <c r="AS1" s="52" t="s">
        <v>8</v>
      </c>
      <c r="AT1" s="52" t="s">
        <v>9</v>
      </c>
      <c r="AU1" s="52" t="s">
        <v>253</v>
      </c>
      <c r="AV1" s="52" t="s">
        <v>252</v>
      </c>
      <c r="AW1" s="52" t="s">
        <v>10</v>
      </c>
      <c r="AX1" s="52" t="s">
        <v>251</v>
      </c>
      <c r="AY1" s="52" t="s">
        <v>254</v>
      </c>
      <c r="AZ1" s="69" t="s">
        <v>255</v>
      </c>
      <c r="BA1" s="52" t="s">
        <v>257</v>
      </c>
      <c r="BB1" s="52" t="s">
        <v>258</v>
      </c>
      <c r="BC1" s="52" t="s">
        <v>260</v>
      </c>
      <c r="BD1" s="52" t="s">
        <v>273</v>
      </c>
      <c r="BE1" s="52" t="s">
        <v>272</v>
      </c>
      <c r="BF1" s="52" t="s">
        <v>261</v>
      </c>
      <c r="BG1" s="52" t="s">
        <v>262</v>
      </c>
      <c r="BH1" s="52" t="s">
        <v>263</v>
      </c>
      <c r="BI1" s="52" t="s">
        <v>264</v>
      </c>
      <c r="BJ1" s="52" t="s">
        <v>265</v>
      </c>
      <c r="BK1" s="52" t="s">
        <v>14</v>
      </c>
      <c r="BL1" s="52" t="s">
        <v>286</v>
      </c>
      <c r="BM1" s="59" t="s">
        <v>287</v>
      </c>
      <c r="BN1" s="59" t="s">
        <v>288</v>
      </c>
      <c r="BO1" s="59" t="s">
        <v>290</v>
      </c>
      <c r="BP1" s="59" t="s">
        <v>291</v>
      </c>
    </row>
    <row r="2" spans="1:68" x14ac:dyDescent="0.25">
      <c r="A2" s="7" t="s">
        <v>292</v>
      </c>
      <c r="B2" s="11">
        <v>1</v>
      </c>
      <c r="C2" s="11" t="s">
        <v>60</v>
      </c>
      <c r="D2" s="11" t="s">
        <v>80</v>
      </c>
      <c r="E2" s="26" t="s">
        <v>299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335</v>
      </c>
      <c r="R2" s="11" t="s">
        <v>82</v>
      </c>
      <c r="S2" s="26" t="s">
        <v>84</v>
      </c>
      <c r="T2" s="11" t="s">
        <v>284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340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0" t="s">
        <v>256</v>
      </c>
      <c r="BA2" s="72" t="s">
        <v>108</v>
      </c>
      <c r="BB2" s="72" t="s">
        <v>259</v>
      </c>
      <c r="BC2" s="72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>
        <v>9</v>
      </c>
      <c r="BM2" s="79">
        <v>43256</v>
      </c>
      <c r="BN2" s="7">
        <v>5</v>
      </c>
      <c r="BO2" s="38">
        <v>9</v>
      </c>
      <c r="BP2" s="38">
        <v>10</v>
      </c>
    </row>
    <row r="3" spans="1:68" x14ac:dyDescent="0.25">
      <c r="A3" s="7" t="s">
        <v>292</v>
      </c>
      <c r="B3" s="11">
        <v>2</v>
      </c>
      <c r="C3" s="11" t="s">
        <v>60</v>
      </c>
      <c r="D3" s="11" t="s">
        <v>80</v>
      </c>
      <c r="E3" s="26" t="s">
        <v>282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283</v>
      </c>
      <c r="R3" s="11" t="s">
        <v>82</v>
      </c>
      <c r="S3" s="26" t="s">
        <v>84</v>
      </c>
      <c r="T3" s="11" t="s">
        <v>285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1" t="str">
        <f>Q3</f>
        <v>Test10_EntityMb11</v>
      </c>
      <c r="BA3" s="72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292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" sqref="C3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297</v>
      </c>
      <c r="D1" s="17"/>
    </row>
    <row r="2" spans="1:4" ht="36" customHeight="1" x14ac:dyDescent="0.25">
      <c r="A2" s="11" t="s">
        <v>336</v>
      </c>
      <c r="B2" s="19">
        <v>1</v>
      </c>
      <c r="C2" s="19" t="s">
        <v>349</v>
      </c>
      <c r="D2" s="20"/>
    </row>
    <row r="3" spans="1:4" ht="14.25" customHeight="1" x14ac:dyDescent="0.25">
      <c r="A3" s="11" t="s">
        <v>295</v>
      </c>
      <c r="B3" s="21">
        <v>1</v>
      </c>
      <c r="C3" s="21">
        <v>2</v>
      </c>
      <c r="D3" s="20"/>
    </row>
    <row r="4" spans="1:4" ht="14.25" customHeight="1" x14ac:dyDescent="0.25">
      <c r="A4" s="11" t="s">
        <v>295</v>
      </c>
      <c r="B4" s="19">
        <v>1</v>
      </c>
      <c r="C4" s="19">
        <v>3</v>
      </c>
      <c r="D4" s="20"/>
    </row>
    <row r="5" spans="1:4" ht="14.25" customHeight="1" x14ac:dyDescent="0.25">
      <c r="A5" s="11" t="s">
        <v>295</v>
      </c>
      <c r="B5" s="21">
        <v>1</v>
      </c>
      <c r="C5" s="21">
        <v>4</v>
      </c>
      <c r="D5" s="20"/>
    </row>
    <row r="6" spans="1:4" ht="14.25" customHeight="1" x14ac:dyDescent="0.25">
      <c r="A6" s="11" t="s">
        <v>295</v>
      </c>
      <c r="B6" s="19">
        <v>1</v>
      </c>
      <c r="C6" s="19">
        <v>5</v>
      </c>
      <c r="D6" s="20"/>
    </row>
    <row r="7" spans="1:4" ht="14.25" customHeight="1" x14ac:dyDescent="0.25">
      <c r="A7" s="11" t="s">
        <v>295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21" sqref="I21"/>
    </sheetView>
  </sheetViews>
  <sheetFormatPr defaultRowHeight="15" x14ac:dyDescent="0.25"/>
  <cols>
    <col min="1" max="1" width="24.425781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18.28515625" bestFit="1" customWidth="1"/>
    <col min="6" max="6" width="17" bestFit="1" customWidth="1"/>
    <col min="8" max="8" width="10.140625" bestFit="1" customWidth="1"/>
    <col min="9" max="9" width="16.42578125" bestFit="1" customWidth="1"/>
  </cols>
  <sheetData>
    <row r="1" spans="1:10" s="89" customFormat="1" ht="16.5" customHeight="1" x14ac:dyDescent="0.25">
      <c r="A1" s="88" t="s">
        <v>33</v>
      </c>
      <c r="B1" s="88" t="s">
        <v>34</v>
      </c>
      <c r="C1" s="40" t="s">
        <v>321</v>
      </c>
      <c r="D1" s="88" t="s">
        <v>322</v>
      </c>
      <c r="E1" s="40" t="s">
        <v>323</v>
      </c>
      <c r="F1" s="40" t="s">
        <v>324</v>
      </c>
      <c r="G1" s="40" t="s">
        <v>325</v>
      </c>
      <c r="H1" s="40" t="s">
        <v>326</v>
      </c>
      <c r="I1" s="40" t="s">
        <v>327</v>
      </c>
      <c r="J1" s="40" t="s">
        <v>328</v>
      </c>
    </row>
    <row r="2" spans="1:10" x14ac:dyDescent="0.25">
      <c r="A2" s="7" t="s">
        <v>338</v>
      </c>
      <c r="B2" s="21">
        <v>1</v>
      </c>
      <c r="C2" s="21" t="s">
        <v>376</v>
      </c>
      <c r="D2" s="20" t="s">
        <v>108</v>
      </c>
      <c r="E2" s="7" t="s">
        <v>225</v>
      </c>
      <c r="F2" s="7" t="s">
        <v>329</v>
      </c>
      <c r="G2" s="7" t="s">
        <v>224</v>
      </c>
      <c r="H2" s="7" t="s">
        <v>331</v>
      </c>
      <c r="I2" s="90"/>
      <c r="J2" s="7"/>
    </row>
    <row r="3" spans="1:10" x14ac:dyDescent="0.25">
      <c r="A3" s="7" t="s">
        <v>320</v>
      </c>
      <c r="B3" s="21">
        <v>1</v>
      </c>
      <c r="C3" s="21">
        <v>2</v>
      </c>
      <c r="D3" s="20"/>
      <c r="E3" s="7"/>
      <c r="F3" s="7"/>
      <c r="G3" s="7"/>
      <c r="H3" s="7" t="s">
        <v>330</v>
      </c>
      <c r="I3" s="7"/>
      <c r="J3" s="7"/>
    </row>
    <row r="4" spans="1:10" x14ac:dyDescent="0.25">
      <c r="A4" s="7" t="s">
        <v>320</v>
      </c>
      <c r="B4" s="21">
        <v>1</v>
      </c>
      <c r="C4" s="21">
        <v>3</v>
      </c>
      <c r="D4" s="20"/>
      <c r="E4" s="7"/>
      <c r="F4" s="7"/>
      <c r="G4" s="7"/>
      <c r="H4" s="7"/>
      <c r="I4" s="7"/>
      <c r="J4" s="7"/>
    </row>
    <row r="5" spans="1:10" x14ac:dyDescent="0.25">
      <c r="A5" s="7" t="s">
        <v>320</v>
      </c>
      <c r="B5" s="21">
        <v>1</v>
      </c>
      <c r="C5" s="21">
        <v>4</v>
      </c>
      <c r="D5" s="20"/>
      <c r="E5" s="7"/>
      <c r="F5" s="7"/>
      <c r="G5" s="7"/>
      <c r="H5" s="7"/>
      <c r="I5" s="7"/>
      <c r="J5" s="7"/>
    </row>
    <row r="6" spans="1:10" x14ac:dyDescent="0.25">
      <c r="A6" s="7" t="s">
        <v>320</v>
      </c>
      <c r="B6" s="21">
        <v>1</v>
      </c>
      <c r="C6" s="21">
        <v>5</v>
      </c>
      <c r="D6" s="20"/>
      <c r="E6" s="7"/>
      <c r="F6" s="7"/>
      <c r="G6" s="7"/>
      <c r="H6" s="7"/>
      <c r="I6" s="7"/>
      <c r="J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2"/>
  <sheetViews>
    <sheetView workbookViewId="0">
      <selection activeCell="N21" sqref="N21"/>
    </sheetView>
  </sheetViews>
  <sheetFormatPr defaultRowHeight="15" x14ac:dyDescent="0.25"/>
  <sheetData>
    <row r="1" spans="1:95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245</v>
      </c>
      <c r="AR1" s="52" t="s">
        <v>246</v>
      </c>
      <c r="AS1" s="52" t="s">
        <v>8</v>
      </c>
      <c r="AT1" s="52" t="s">
        <v>9</v>
      </c>
      <c r="AU1" s="52" t="s">
        <v>253</v>
      </c>
      <c r="AV1" s="52" t="s">
        <v>252</v>
      </c>
      <c r="AW1" s="52" t="s">
        <v>10</v>
      </c>
      <c r="AX1" s="52" t="s">
        <v>251</v>
      </c>
      <c r="AY1" s="52" t="s">
        <v>254</v>
      </c>
      <c r="AZ1" s="69" t="s">
        <v>255</v>
      </c>
      <c r="BA1" s="52" t="s">
        <v>257</v>
      </c>
      <c r="BB1" s="52" t="s">
        <v>258</v>
      </c>
      <c r="BC1" s="52" t="s">
        <v>260</v>
      </c>
      <c r="BD1" s="52" t="s">
        <v>273</v>
      </c>
      <c r="BE1" s="52" t="s">
        <v>272</v>
      </c>
      <c r="BF1" s="52" t="s">
        <v>261</v>
      </c>
      <c r="BG1" s="52" t="s">
        <v>262</v>
      </c>
      <c r="BH1" s="52" t="s">
        <v>263</v>
      </c>
      <c r="BI1" s="52" t="s">
        <v>264</v>
      </c>
      <c r="BJ1" s="52" t="s">
        <v>265</v>
      </c>
      <c r="BK1" s="52" t="s">
        <v>14</v>
      </c>
      <c r="BL1" s="52" t="s">
        <v>297</v>
      </c>
      <c r="BM1" s="52" t="s">
        <v>377</v>
      </c>
      <c r="BN1" s="52" t="s">
        <v>374</v>
      </c>
      <c r="BO1" s="52" t="s">
        <v>378</v>
      </c>
      <c r="BP1" s="52" t="s">
        <v>350</v>
      </c>
      <c r="BQ1" s="52" t="s">
        <v>351</v>
      </c>
      <c r="BR1" s="52" t="s">
        <v>353</v>
      </c>
      <c r="BS1" s="59" t="s">
        <v>354</v>
      </c>
      <c r="BT1" s="59" t="s">
        <v>355</v>
      </c>
      <c r="BU1" s="59" t="s">
        <v>43</v>
      </c>
      <c r="BV1" s="59" t="s">
        <v>358</v>
      </c>
      <c r="BW1" s="92" t="s">
        <v>135</v>
      </c>
      <c r="BX1" s="52" t="s">
        <v>44</v>
      </c>
      <c r="BY1" s="93" t="s">
        <v>363</v>
      </c>
      <c r="BZ1" s="41" t="s">
        <v>364</v>
      </c>
      <c r="CA1" s="41" t="s">
        <v>365</v>
      </c>
      <c r="CB1" s="41" t="s">
        <v>366</v>
      </c>
      <c r="CC1" s="41" t="s">
        <v>12</v>
      </c>
      <c r="CD1" s="41" t="s">
        <v>49</v>
      </c>
      <c r="CE1" s="94" t="s">
        <v>48</v>
      </c>
      <c r="CF1" s="52" t="s">
        <v>51</v>
      </c>
      <c r="CG1" s="94" t="s">
        <v>367</v>
      </c>
      <c r="CH1" s="52" t="s">
        <v>52</v>
      </c>
      <c r="CI1" s="52" t="s">
        <v>13</v>
      </c>
      <c r="CJ1" s="52" t="s">
        <v>321</v>
      </c>
      <c r="CK1" s="62" t="s">
        <v>322</v>
      </c>
      <c r="CL1" s="52" t="s">
        <v>323</v>
      </c>
      <c r="CM1" s="52" t="s">
        <v>324</v>
      </c>
      <c r="CN1" s="52" t="s">
        <v>325</v>
      </c>
      <c r="CO1" s="52" t="s">
        <v>326</v>
      </c>
      <c r="CP1" s="52" t="s">
        <v>327</v>
      </c>
      <c r="CQ1" s="52" t="s">
        <v>328</v>
      </c>
    </row>
    <row r="2" spans="1:95" ht="14.25" customHeight="1" x14ac:dyDescent="0.25">
      <c r="A2" s="7" t="s">
        <v>233</v>
      </c>
      <c r="B2" s="11">
        <v>1</v>
      </c>
      <c r="C2" s="11" t="s">
        <v>60</v>
      </c>
      <c r="D2" s="11" t="s">
        <v>80</v>
      </c>
      <c r="E2" s="26" t="s">
        <v>341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343</v>
      </c>
      <c r="R2" s="11" t="s">
        <v>82</v>
      </c>
      <c r="S2" s="26" t="s">
        <v>84</v>
      </c>
      <c r="T2" s="11" t="s">
        <v>345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0" t="s">
        <v>256</v>
      </c>
      <c r="BA2" s="72" t="s">
        <v>108</v>
      </c>
      <c r="BB2" s="72" t="s">
        <v>259</v>
      </c>
      <c r="BC2" s="72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95"/>
      <c r="CF2" s="7"/>
      <c r="CG2" s="95"/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 x14ac:dyDescent="0.25">
      <c r="A3" s="7" t="s">
        <v>233</v>
      </c>
      <c r="B3" s="11">
        <v>2</v>
      </c>
      <c r="C3" s="11" t="s">
        <v>60</v>
      </c>
      <c r="D3" s="11" t="s">
        <v>80</v>
      </c>
      <c r="E3" s="26" t="s">
        <v>342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344</v>
      </c>
      <c r="R3" s="11" t="s">
        <v>82</v>
      </c>
      <c r="S3" s="26" t="s">
        <v>84</v>
      </c>
      <c r="T3" s="11" t="s">
        <v>346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95"/>
      <c r="CF3" s="7"/>
      <c r="CG3" s="95"/>
      <c r="CH3" s="7"/>
      <c r="CI3" s="7"/>
      <c r="CJ3" s="7"/>
      <c r="CK3" s="7"/>
      <c r="CL3" s="7"/>
      <c r="CM3" s="7"/>
      <c r="CN3" s="7"/>
      <c r="CO3" s="7"/>
      <c r="CP3" s="7"/>
      <c r="CQ3" s="7"/>
    </row>
    <row r="4" spans="1:95" x14ac:dyDescent="0.25">
      <c r="A4" s="7" t="s">
        <v>233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95"/>
      <c r="CF4" s="7"/>
      <c r="CG4" s="95"/>
      <c r="CH4" s="7"/>
      <c r="CI4" s="7"/>
      <c r="CJ4" s="7"/>
      <c r="CK4" s="7"/>
      <c r="CL4" s="7"/>
      <c r="CM4" s="7"/>
      <c r="CN4" s="7"/>
      <c r="CO4" s="7"/>
      <c r="CP4" s="7"/>
      <c r="CQ4" s="7"/>
    </row>
    <row r="18" spans="6:15" x14ac:dyDescent="0.25">
      <c r="L18">
        <v>2338.69</v>
      </c>
      <c r="N18">
        <v>3095</v>
      </c>
    </row>
    <row r="19" spans="6:15" x14ac:dyDescent="0.25">
      <c r="F19" t="s">
        <v>416</v>
      </c>
      <c r="G19">
        <f>3*5725.5</f>
        <v>17176.5</v>
      </c>
      <c r="N19">
        <v>29666</v>
      </c>
      <c r="O19">
        <v>-2419</v>
      </c>
    </row>
    <row r="20" spans="6:15" x14ac:dyDescent="0.25">
      <c r="F20" t="s">
        <v>414</v>
      </c>
      <c r="G20">
        <f>4294.13*3+16*242.9</f>
        <v>16768.79</v>
      </c>
      <c r="N20">
        <v>872000</v>
      </c>
    </row>
    <row r="21" spans="6:15" x14ac:dyDescent="0.25">
      <c r="F21" t="s">
        <v>415</v>
      </c>
      <c r="G21">
        <f>3339.88*3+16*477.13</f>
        <v>17653.72</v>
      </c>
      <c r="I21">
        <f>17176.5-16768.79</f>
        <v>407.70999999999913</v>
      </c>
    </row>
    <row r="22" spans="6:15" x14ac:dyDescent="0.25">
      <c r="F22" t="s">
        <v>417</v>
      </c>
      <c r="G22">
        <f>1431.38*12</f>
        <v>17176.560000000001</v>
      </c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27"/>
  <sheetViews>
    <sheetView workbookViewId="0">
      <selection activeCell="I28" sqref="I28"/>
    </sheetView>
  </sheetViews>
  <sheetFormatPr defaultRowHeight="15" x14ac:dyDescent="0.25"/>
  <cols>
    <col min="6" max="6" width="10.42578125" bestFit="1" customWidth="1"/>
  </cols>
  <sheetData>
    <row r="4" spans="6:9" x14ac:dyDescent="0.25">
      <c r="F4" t="s">
        <v>406</v>
      </c>
      <c r="G4">
        <v>1</v>
      </c>
      <c r="I4">
        <v>500</v>
      </c>
    </row>
    <row r="5" spans="6:9" x14ac:dyDescent="0.25">
      <c r="F5">
        <v>6</v>
      </c>
      <c r="G5">
        <v>2</v>
      </c>
      <c r="I5">
        <v>500</v>
      </c>
    </row>
    <row r="6" spans="6:9" x14ac:dyDescent="0.25">
      <c r="F6">
        <v>7</v>
      </c>
      <c r="G6">
        <v>3</v>
      </c>
      <c r="I6">
        <v>500</v>
      </c>
    </row>
    <row r="7" spans="6:9" x14ac:dyDescent="0.25">
      <c r="F7">
        <v>8</v>
      </c>
      <c r="G7">
        <v>4</v>
      </c>
      <c r="I7">
        <v>500</v>
      </c>
    </row>
    <row r="8" spans="6:9" x14ac:dyDescent="0.25">
      <c r="F8">
        <v>9</v>
      </c>
      <c r="G8">
        <v>5</v>
      </c>
      <c r="I8">
        <v>500</v>
      </c>
    </row>
    <row r="9" spans="6:9" x14ac:dyDescent="0.25">
      <c r="F9">
        <v>10</v>
      </c>
      <c r="G9">
        <v>6</v>
      </c>
      <c r="I9">
        <v>500</v>
      </c>
    </row>
    <row r="10" spans="6:9" x14ac:dyDescent="0.25">
      <c r="F10">
        <v>11</v>
      </c>
      <c r="G10">
        <v>7</v>
      </c>
      <c r="I10">
        <v>500</v>
      </c>
    </row>
    <row r="11" spans="6:9" x14ac:dyDescent="0.25">
      <c r="F11">
        <v>12</v>
      </c>
      <c r="G11">
        <v>8</v>
      </c>
      <c r="I11">
        <v>500</v>
      </c>
    </row>
    <row r="12" spans="6:9" x14ac:dyDescent="0.25">
      <c r="F12">
        <v>1</v>
      </c>
      <c r="G12">
        <v>9</v>
      </c>
      <c r="I12">
        <v>500</v>
      </c>
    </row>
    <row r="13" spans="6:9" x14ac:dyDescent="0.25">
      <c r="F13">
        <v>2</v>
      </c>
      <c r="G13">
        <v>10</v>
      </c>
      <c r="I13">
        <v>500</v>
      </c>
    </row>
    <row r="14" spans="6:9" x14ac:dyDescent="0.25">
      <c r="F14">
        <v>3</v>
      </c>
      <c r="G14">
        <v>11</v>
      </c>
      <c r="I14">
        <v>500</v>
      </c>
    </row>
    <row r="15" spans="6:9" x14ac:dyDescent="0.25">
      <c r="F15">
        <v>4</v>
      </c>
      <c r="G15">
        <v>12</v>
      </c>
      <c r="I15">
        <v>500</v>
      </c>
    </row>
    <row r="16" spans="6:9" x14ac:dyDescent="0.25">
      <c r="F16">
        <v>5</v>
      </c>
      <c r="G16">
        <v>13</v>
      </c>
      <c r="I16">
        <v>500</v>
      </c>
    </row>
    <row r="17" spans="6:9" x14ac:dyDescent="0.25">
      <c r="F17">
        <v>6</v>
      </c>
      <c r="G17">
        <v>14</v>
      </c>
      <c r="I17">
        <v>500</v>
      </c>
    </row>
    <row r="18" spans="6:9" x14ac:dyDescent="0.25">
      <c r="F18">
        <v>7</v>
      </c>
      <c r="G18">
        <v>15</v>
      </c>
      <c r="I18">
        <v>500</v>
      </c>
    </row>
    <row r="19" spans="6:9" x14ac:dyDescent="0.25">
      <c r="F19">
        <v>8</v>
      </c>
      <c r="G19">
        <v>16</v>
      </c>
      <c r="I19">
        <v>500</v>
      </c>
    </row>
    <row r="20" spans="6:9" x14ac:dyDescent="0.25">
      <c r="F20">
        <v>9</v>
      </c>
      <c r="G20">
        <v>17</v>
      </c>
      <c r="I20">
        <v>500</v>
      </c>
    </row>
    <row r="21" spans="6:9" x14ac:dyDescent="0.25">
      <c r="F21">
        <v>10</v>
      </c>
      <c r="G21">
        <v>18</v>
      </c>
      <c r="I21">
        <v>500</v>
      </c>
    </row>
    <row r="22" spans="6:9" x14ac:dyDescent="0.25">
      <c r="F22">
        <v>11</v>
      </c>
      <c r="G22">
        <v>19</v>
      </c>
      <c r="I22">
        <v>500</v>
      </c>
    </row>
    <row r="23" spans="6:9" x14ac:dyDescent="0.25">
      <c r="F23">
        <v>12</v>
      </c>
      <c r="G23">
        <v>20</v>
      </c>
      <c r="I23">
        <v>500</v>
      </c>
    </row>
    <row r="24" spans="6:9" x14ac:dyDescent="0.25">
      <c r="F24">
        <v>1</v>
      </c>
      <c r="G24">
        <v>21</v>
      </c>
      <c r="I24">
        <v>500</v>
      </c>
    </row>
    <row r="25" spans="6:9" x14ac:dyDescent="0.25">
      <c r="F25">
        <v>2</v>
      </c>
      <c r="G25">
        <v>22</v>
      </c>
      <c r="I25">
        <v>500</v>
      </c>
    </row>
    <row r="26" spans="6:9" x14ac:dyDescent="0.25">
      <c r="F26">
        <v>3</v>
      </c>
      <c r="G26">
        <v>23</v>
      </c>
      <c r="I26">
        <v>500</v>
      </c>
    </row>
    <row r="27" spans="6:9" x14ac:dyDescent="0.25">
      <c r="F27">
        <v>4</v>
      </c>
      <c r="G27">
        <v>24</v>
      </c>
      <c r="I27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30" sqref="H30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332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332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332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20" spans="7:7" x14ac:dyDescent="0.25">
      <c r="G20" s="9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8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332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332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332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332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332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332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5" t="s">
        <v>332</v>
      </c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8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332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332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332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332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332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8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332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332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332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332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332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332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8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332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332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332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332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332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332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story1</vt:lpstr>
      <vt:lpstr>QuoteCreation</vt:lpstr>
      <vt:lpstr>B2BSetup</vt:lpstr>
      <vt:lpstr>ACBEbtryClass</vt:lpstr>
      <vt:lpstr>Sheet1</vt:lpstr>
      <vt:lpstr>Sheet2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2019-05-03T09:01:32Z</dcterms:modified>
</cp:coreProperties>
</file>