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rini\Desktop\Postal RD\"/>
    </mc:Choice>
  </mc:AlternateContent>
  <xr:revisionPtr revIDLastSave="0" documentId="13_ncr:1_{B3DFFACB-B56B-44CF-8D0E-94C182753C55}" xr6:coauthVersionLast="45" xr6:coauthVersionMax="45" xr10:uidLastSave="{00000000-0000-0000-0000-000000000000}"/>
  <bookViews>
    <workbookView xWindow="-120" yWindow="-120" windowWidth="29040" windowHeight="15840" tabRatio="730" xr2:uid="{00000000-000D-0000-FFFF-FFFF00000000}"/>
  </bookViews>
  <sheets>
    <sheet name="Worksheet" sheetId="2" r:id="rId1"/>
    <sheet name="ASLASS of Accounts" sheetId="4" r:id="rId2"/>
    <sheet name="Master List of Accounts" sheetId="1" r:id="rId3"/>
    <sheet name="List of Accounts in Pictures" sheetId="6" r:id="rId4"/>
  </sheets>
  <definedNames>
    <definedName name="_xlnm._FilterDatabase" localSheetId="1" hidden="1">'ASLASS of Accounts'!$A$1:$E$236</definedName>
    <definedName name="_xlnm._FilterDatabase" localSheetId="2" hidden="1">'Master List of Accounts'!$A$2:$AKI$237</definedName>
    <definedName name="A10457860">'Master List of Accounts'!$A$1045782</definedName>
    <definedName name="A104578600">'Master List of Accounts'!$A$1045782</definedName>
    <definedName name="A1045786000">'Master List of Accounts'!$A$1045782</definedName>
    <definedName name="A1048755">Worksheet!$A$2</definedName>
    <definedName name="A1048756">Worksheet!$A$2</definedName>
    <definedName name="A1048786">Worksheet!$A$2</definedName>
    <definedName name="A1055786">'Master List of Accounts'!$A$1045782</definedName>
    <definedName name="A10957860">'Master List of Accounts'!$A$1045782</definedName>
    <definedName name="A1099999">'Master List of Accounts'!$A$1045782</definedName>
    <definedName name="accounts_list" localSheetId="2">'Master List of Accounts'!$A$3:$A$1048576</definedName>
    <definedName name="MaxAccLen">'Master List of Accounts'!$B$1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A1" i="1" l="1" a="1"/>
  <c r="A1" i="1" s="1"/>
  <c r="C1" i="1" a="1"/>
  <c r="C1" i="1" s="1"/>
  <c r="D1" i="1" a="1"/>
  <c r="D1" i="1" s="1"/>
  <c r="B1" i="1" a="1"/>
  <c r="B1" i="1" s="1"/>
  <c r="C48" i="4" s="1"/>
  <c r="C25" i="4" l="1"/>
  <c r="C29" i="4"/>
  <c r="C33" i="4"/>
  <c r="C37" i="4"/>
  <c r="C41" i="4"/>
  <c r="C45" i="4"/>
  <c r="C235" i="4"/>
  <c r="C231" i="4"/>
  <c r="C227" i="4"/>
  <c r="C223" i="4"/>
  <c r="C219" i="4"/>
  <c r="C215" i="4"/>
  <c r="C211" i="4"/>
  <c r="C207" i="4"/>
  <c r="C203" i="4"/>
  <c r="C199" i="4"/>
  <c r="C195" i="4"/>
  <c r="C191" i="4"/>
  <c r="C187" i="4"/>
  <c r="C183" i="4"/>
  <c r="C179" i="4"/>
  <c r="C175" i="4"/>
  <c r="C171" i="4"/>
  <c r="C167" i="4"/>
  <c r="C163" i="4"/>
  <c r="C159" i="4"/>
  <c r="C155" i="4"/>
  <c r="C151" i="4"/>
  <c r="C147" i="4"/>
  <c r="C143" i="4"/>
  <c r="C139" i="4"/>
  <c r="C135" i="4"/>
  <c r="C131" i="4"/>
  <c r="C127" i="4"/>
  <c r="C123" i="4"/>
  <c r="C119" i="4"/>
  <c r="C115" i="4"/>
  <c r="C111" i="4"/>
  <c r="C107" i="4"/>
  <c r="C103" i="4"/>
  <c r="C99" i="4"/>
  <c r="C95" i="4"/>
  <c r="C91" i="4"/>
  <c r="C87" i="4"/>
  <c r="C83" i="4"/>
  <c r="C79" i="4"/>
  <c r="C75" i="4"/>
  <c r="C71" i="4"/>
  <c r="C67" i="4"/>
  <c r="C63" i="4"/>
  <c r="C59" i="4"/>
  <c r="C55" i="4"/>
  <c r="C51" i="4"/>
  <c r="C26" i="4"/>
  <c r="C30" i="4"/>
  <c r="C34" i="4"/>
  <c r="C38" i="4"/>
  <c r="C42" i="4"/>
  <c r="C46" i="4"/>
  <c r="C234" i="4"/>
  <c r="C230" i="4"/>
  <c r="C226" i="4"/>
  <c r="C222" i="4"/>
  <c r="C218" i="4"/>
  <c r="C214" i="4"/>
  <c r="C210" i="4"/>
  <c r="C206" i="4"/>
  <c r="C202" i="4"/>
  <c r="C198" i="4"/>
  <c r="C194" i="4"/>
  <c r="C190" i="4"/>
  <c r="C186" i="4"/>
  <c r="C182" i="4"/>
  <c r="C178" i="4"/>
  <c r="C174" i="4"/>
  <c r="C170" i="4"/>
  <c r="C166" i="4"/>
  <c r="C162" i="4"/>
  <c r="C158" i="4"/>
  <c r="C154" i="4"/>
  <c r="C150" i="4"/>
  <c r="C146" i="4"/>
  <c r="C142" i="4"/>
  <c r="C138" i="4"/>
  <c r="C134" i="4"/>
  <c r="C130" i="4"/>
  <c r="C126" i="4"/>
  <c r="C122" i="4"/>
  <c r="C118" i="4"/>
  <c r="C114" i="4"/>
  <c r="C110" i="4"/>
  <c r="C106" i="4"/>
  <c r="C102" i="4"/>
  <c r="C98" i="4"/>
  <c r="C94" i="4"/>
  <c r="C90" i="4"/>
  <c r="C86" i="4"/>
  <c r="C82" i="4"/>
  <c r="C78" i="4"/>
  <c r="C74" i="4"/>
  <c r="C70" i="4"/>
  <c r="C66" i="4"/>
  <c r="C62" i="4"/>
  <c r="C58" i="4"/>
  <c r="C54" i="4"/>
  <c r="C50" i="4"/>
  <c r="C23" i="4"/>
  <c r="C27" i="4"/>
  <c r="C31" i="4"/>
  <c r="C35" i="4"/>
  <c r="C39" i="4"/>
  <c r="C43" i="4"/>
  <c r="C47" i="4"/>
  <c r="C233" i="4"/>
  <c r="C229" i="4"/>
  <c r="C225" i="4"/>
  <c r="C221" i="4"/>
  <c r="C217" i="4"/>
  <c r="C213" i="4"/>
  <c r="C209" i="4"/>
  <c r="C205" i="4"/>
  <c r="C201" i="4"/>
  <c r="C197" i="4"/>
  <c r="C193" i="4"/>
  <c r="C189" i="4"/>
  <c r="C185" i="4"/>
  <c r="C181" i="4"/>
  <c r="C177" i="4"/>
  <c r="C173" i="4"/>
  <c r="C169" i="4"/>
  <c r="C165" i="4"/>
  <c r="C161" i="4"/>
  <c r="C157" i="4"/>
  <c r="C153" i="4"/>
  <c r="C149" i="4"/>
  <c r="C145" i="4"/>
  <c r="C141" i="4"/>
  <c r="C137" i="4"/>
  <c r="C133" i="4"/>
  <c r="C129" i="4"/>
  <c r="C125" i="4"/>
  <c r="C121" i="4"/>
  <c r="C117" i="4"/>
  <c r="C113" i="4"/>
  <c r="C109" i="4"/>
  <c r="C105" i="4"/>
  <c r="C101" i="4"/>
  <c r="C97" i="4"/>
  <c r="C93" i="4"/>
  <c r="C89" i="4"/>
  <c r="C85" i="4"/>
  <c r="C81" i="4"/>
  <c r="C77" i="4"/>
  <c r="C73" i="4"/>
  <c r="C69" i="4"/>
  <c r="C65" i="4"/>
  <c r="C61" i="4"/>
  <c r="C57" i="4"/>
  <c r="C53" i="4"/>
  <c r="C49" i="4"/>
  <c r="C24" i="4"/>
  <c r="C28" i="4"/>
  <c r="C32" i="4"/>
  <c r="C36" i="4"/>
  <c r="C40" i="4"/>
  <c r="C44" i="4"/>
  <c r="C236" i="4"/>
  <c r="C232" i="4"/>
  <c r="C228" i="4"/>
  <c r="C224" i="4"/>
  <c r="C220" i="4"/>
  <c r="C216" i="4"/>
  <c r="C212" i="4"/>
  <c r="C208" i="4"/>
  <c r="C204" i="4"/>
  <c r="C200" i="4"/>
  <c r="C196" i="4"/>
  <c r="C192" i="4"/>
  <c r="C188" i="4"/>
  <c r="C184" i="4"/>
  <c r="C180" i="4"/>
  <c r="C176" i="4"/>
  <c r="C172" i="4"/>
  <c r="C168" i="4"/>
  <c r="C164" i="4"/>
  <c r="C160" i="4"/>
  <c r="C156" i="4"/>
  <c r="C152" i="4"/>
  <c r="C148" i="4"/>
  <c r="C144" i="4"/>
  <c r="C140" i="4"/>
  <c r="C136" i="4"/>
  <c r="C132" i="4"/>
  <c r="C128" i="4"/>
  <c r="C124" i="4"/>
  <c r="C120" i="4"/>
  <c r="C116" i="4"/>
  <c r="C112" i="4"/>
  <c r="C108" i="4"/>
  <c r="C104" i="4"/>
  <c r="C100" i="4"/>
  <c r="C96" i="4"/>
  <c r="C92" i="4"/>
  <c r="C88" i="4"/>
  <c r="C84" i="4"/>
  <c r="C80" i="4"/>
  <c r="C76" i="4"/>
  <c r="C72" i="4"/>
  <c r="C68" i="4"/>
  <c r="C64" i="4"/>
  <c r="C60" i="4"/>
  <c r="C56" i="4"/>
  <c r="C52" i="4"/>
  <c r="C8" i="4"/>
  <c r="C19" i="4"/>
  <c r="C15" i="4"/>
  <c r="C11" i="4"/>
  <c r="C7" i="4"/>
  <c r="C21" i="4"/>
  <c r="C13" i="4"/>
  <c r="C5" i="4"/>
  <c r="C20" i="4"/>
  <c r="C12" i="4"/>
  <c r="C4" i="4"/>
  <c r="C22" i="4"/>
  <c r="C18" i="4"/>
  <c r="C14" i="4"/>
  <c r="C10" i="4"/>
  <c r="C6" i="4"/>
  <c r="C2" i="4"/>
  <c r="C17" i="4"/>
  <c r="C9" i="4"/>
  <c r="C3" i="4"/>
  <c r="C16" i="4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2" i="2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G33" i="2" l="1"/>
  <c r="C2" i="2" l="1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2" i="2"/>
  <c r="F1" i="2" l="1"/>
  <c r="E2" i="4"/>
  <c r="E3" i="4"/>
  <c r="E21" i="4"/>
  <c r="E5" i="4"/>
  <c r="E7" i="4"/>
  <c r="E6" i="4"/>
  <c r="E10" i="4"/>
  <c r="E20" i="4"/>
  <c r="E4" i="4"/>
  <c r="E25" i="4"/>
  <c r="E34" i="4"/>
  <c r="E16" i="4"/>
  <c r="E14" i="4"/>
  <c r="E27" i="4"/>
  <c r="E17" i="4"/>
  <c r="E30" i="4"/>
  <c r="E8" i="4"/>
  <c r="E19" i="4"/>
  <c r="E29" i="4"/>
  <c r="E13" i="4"/>
  <c r="E23" i="4"/>
  <c r="E22" i="4"/>
  <c r="E26" i="4"/>
  <c r="E28" i="4"/>
  <c r="E12" i="4"/>
  <c r="E11" i="4"/>
  <c r="E31" i="4"/>
  <c r="E18" i="4"/>
  <c r="E9" i="4"/>
  <c r="E24" i="4"/>
  <c r="E33" i="4"/>
  <c r="E15" i="4"/>
  <c r="E32" i="4"/>
</calcChain>
</file>

<file path=xl/sharedStrings.xml><?xml version="1.0" encoding="utf-8"?>
<sst xmlns="http://schemas.openxmlformats.org/spreadsheetml/2006/main" count="744" uniqueCount="356">
  <si>
    <t>Account No</t>
  </si>
  <si>
    <t>Account Name</t>
  </si>
  <si>
    <t>TVIJAYASREE</t>
  </si>
  <si>
    <t>TVIJAYSREE</t>
  </si>
  <si>
    <t>SRAJAGOPAL</t>
  </si>
  <si>
    <t>S SASIKALA</t>
  </si>
  <si>
    <t>T KALYANI</t>
  </si>
  <si>
    <t>T BINDU</t>
  </si>
  <si>
    <t>H SURESH</t>
  </si>
  <si>
    <t>SAINIE STEPHEN</t>
  </si>
  <si>
    <t>U.SAMINATHAN</t>
  </si>
  <si>
    <t>K.KANNAN</t>
  </si>
  <si>
    <t>SCARLET STEPHEN</t>
  </si>
  <si>
    <t>S THAEMOZHI</t>
  </si>
  <si>
    <t>K KARTHIYAYINI.P</t>
  </si>
  <si>
    <t>K.INDIRANI</t>
  </si>
  <si>
    <t>S RAJAGOPAL</t>
  </si>
  <si>
    <t>T VIJAYASREE</t>
  </si>
  <si>
    <t>N.RAMALINGAM</t>
  </si>
  <si>
    <t>M L PARASURAMAN</t>
  </si>
  <si>
    <t>K.KARUPPAIYA</t>
  </si>
  <si>
    <t>S.SASIREKHA</t>
  </si>
  <si>
    <t>P VIDYA MEENAKSHI</t>
  </si>
  <si>
    <t>M.SUNDARAM</t>
  </si>
  <si>
    <t>S.DEVAKI</t>
  </si>
  <si>
    <t>M CHITTAL</t>
  </si>
  <si>
    <t>P.ANNAPOORANI</t>
  </si>
  <si>
    <t>D.SHYAMALA</t>
  </si>
  <si>
    <t>VINITHA GOWRIS</t>
  </si>
  <si>
    <t>S.REVATHI</t>
  </si>
  <si>
    <t>C.PRABHU</t>
  </si>
  <si>
    <t>G.AARTHI</t>
  </si>
  <si>
    <t>C.RAJENDRAN</t>
  </si>
  <si>
    <t>M.MADHUVARSHINI</t>
  </si>
  <si>
    <t>M.SENTHIL VADIVU</t>
  </si>
  <si>
    <t>C.SRINIVASAN</t>
  </si>
  <si>
    <t>ALAGUMEENAL CHIDAMBARAM</t>
  </si>
  <si>
    <t>P.DHANALAKSHMI</t>
  </si>
  <si>
    <t>P.USHARANI</t>
  </si>
  <si>
    <t>T S CHIDAMBARAM</t>
  </si>
  <si>
    <t>J.GOPIGA</t>
  </si>
  <si>
    <t>K.SHANTHI</t>
  </si>
  <si>
    <t>N.SUGANTHI</t>
  </si>
  <si>
    <t>ASUNTHA RAMASAMY</t>
  </si>
  <si>
    <t>PAVITHRAN.E</t>
  </si>
  <si>
    <t>SANJANA DEVI</t>
  </si>
  <si>
    <t>INDIRA.P</t>
  </si>
  <si>
    <t>S.MURUGANANTHAM</t>
  </si>
  <si>
    <t>S.B.SHALINI</t>
  </si>
  <si>
    <t>J SUBASHINI</t>
  </si>
  <si>
    <t>DHANAPAKYAM.C</t>
  </si>
  <si>
    <t>G.VASANTHAKANNAN</t>
  </si>
  <si>
    <t>S.SUGUNAKUMARI</t>
  </si>
  <si>
    <t>G SINDHU</t>
  </si>
  <si>
    <t>R.VIGNESH KUMAR</t>
  </si>
  <si>
    <t>KARTHIKA RAJESHKUMAR</t>
  </si>
  <si>
    <t>RAJESWARI.S</t>
  </si>
  <si>
    <t>RAJESHWARI.R</t>
  </si>
  <si>
    <t>SAGAYA MARY J</t>
  </si>
  <si>
    <t>T.VIJAYASREE</t>
  </si>
  <si>
    <t>K.SARASWATHI</t>
  </si>
  <si>
    <t>R.MOHANRAJ</t>
  </si>
  <si>
    <t>P.JAYASEELI</t>
  </si>
  <si>
    <t>M.SIVANI</t>
  </si>
  <si>
    <t>S.G.ARCHANA PRIYADHARSINI</t>
  </si>
  <si>
    <t>R.PRABHU</t>
  </si>
  <si>
    <t>D.SUDHA</t>
  </si>
  <si>
    <t>M ARUNA DEVI</t>
  </si>
  <si>
    <t>P.RAJEE</t>
  </si>
  <si>
    <t>V.SOWBHARNIKHA</t>
  </si>
  <si>
    <t>S.SANTHI</t>
  </si>
  <si>
    <t>G.SOUNDERKUTTY</t>
  </si>
  <si>
    <t>M.SELVAM</t>
  </si>
  <si>
    <t>P RANJITHA</t>
  </si>
  <si>
    <t>M.DEVADHARSHINI</t>
  </si>
  <si>
    <t>P MANIKANDA PRABHU</t>
  </si>
  <si>
    <t>R.MAHESWARI</t>
  </si>
  <si>
    <t>S.ADITYAN</t>
  </si>
  <si>
    <t>S.ARUNAVIE</t>
  </si>
  <si>
    <t>D YUKTHA</t>
  </si>
  <si>
    <t>SAMYUKTHA P</t>
  </si>
  <si>
    <t>R PAVITHRA BHARATHI</t>
  </si>
  <si>
    <t>P RANI</t>
  </si>
  <si>
    <t>J OSWIN</t>
  </si>
  <si>
    <t>P S DIYA ASHLEY</t>
  </si>
  <si>
    <t>B S HERALD JAYDEN</t>
  </si>
  <si>
    <t>EFFIE MAGD ALENE</t>
  </si>
  <si>
    <t>N VEERAMUTHU</t>
  </si>
  <si>
    <t>K T VENKATACHALAM</t>
  </si>
  <si>
    <t>S JOHNSON</t>
  </si>
  <si>
    <t>K P KRISHNAMOORTHY</t>
  </si>
  <si>
    <t>M PAVITHRA</t>
  </si>
  <si>
    <t>R SHANMUGAVALLI</t>
  </si>
  <si>
    <t>V PADMA</t>
  </si>
  <si>
    <t>L S SOMASUNDARAM</t>
  </si>
  <si>
    <t>KHATHIJATHULKUBRA</t>
  </si>
  <si>
    <t>AATHIKAKARIMA</t>
  </si>
  <si>
    <t>VALLI A</t>
  </si>
  <si>
    <t>S KARTHEESWARI</t>
  </si>
  <si>
    <t>G SHEEBA</t>
  </si>
  <si>
    <t>Total</t>
  </si>
  <si>
    <t>Output</t>
  </si>
  <si>
    <t>ASLASS Card Number</t>
  </si>
  <si>
    <t>0059286</t>
  </si>
  <si>
    <t>0059287</t>
  </si>
  <si>
    <t>0059288</t>
  </si>
  <si>
    <t>0059293</t>
  </si>
  <si>
    <t>0059317</t>
  </si>
  <si>
    <t>0059318</t>
  </si>
  <si>
    <t>0059319</t>
  </si>
  <si>
    <t>0059320</t>
  </si>
  <si>
    <t>0059321</t>
  </si>
  <si>
    <t>0059322</t>
  </si>
  <si>
    <t>0059323</t>
  </si>
  <si>
    <t>0059324</t>
  </si>
  <si>
    <t>0059325</t>
  </si>
  <si>
    <t>0059326</t>
  </si>
  <si>
    <t>0059285</t>
  </si>
  <si>
    <t>0090966</t>
  </si>
  <si>
    <t>0090967</t>
  </si>
  <si>
    <t>0090968</t>
  </si>
  <si>
    <t>0090969</t>
  </si>
  <si>
    <t>0090970</t>
  </si>
  <si>
    <t>0090971</t>
  </si>
  <si>
    <t>0090972</t>
  </si>
  <si>
    <t>0090973</t>
  </si>
  <si>
    <t>0090975</t>
  </si>
  <si>
    <t>0090977</t>
  </si>
  <si>
    <t>0090978</t>
  </si>
  <si>
    <t>0090979</t>
  </si>
  <si>
    <t>0090980</t>
  </si>
  <si>
    <t>0090985</t>
  </si>
  <si>
    <t>0090986</t>
  </si>
  <si>
    <t>0090989</t>
  </si>
  <si>
    <t>0090990</t>
  </si>
  <si>
    <t>0090991</t>
  </si>
  <si>
    <t>0090992</t>
  </si>
  <si>
    <t>0090993</t>
  </si>
  <si>
    <t>0090994</t>
  </si>
  <si>
    <t>0090995</t>
  </si>
  <si>
    <t>0090996</t>
  </si>
  <si>
    <t>0090997</t>
  </si>
  <si>
    <t>0090998</t>
  </si>
  <si>
    <t>0090999</t>
  </si>
  <si>
    <t>0091000</t>
  </si>
  <si>
    <t>0089503</t>
  </si>
  <si>
    <t>0089506</t>
  </si>
  <si>
    <t>0089507</t>
  </si>
  <si>
    <t>0089509</t>
  </si>
  <si>
    <t>10th page</t>
  </si>
  <si>
    <t>11th page</t>
  </si>
  <si>
    <t>12th page</t>
  </si>
  <si>
    <t>0072724</t>
  </si>
  <si>
    <t>0072725</t>
  </si>
  <si>
    <t>0072726</t>
  </si>
  <si>
    <t>0072727</t>
  </si>
  <si>
    <t>0072728</t>
  </si>
  <si>
    <t>0072729</t>
  </si>
  <si>
    <t>0072704</t>
  </si>
  <si>
    <t>0072705</t>
  </si>
  <si>
    <t>0072706</t>
  </si>
  <si>
    <t>0072707</t>
  </si>
  <si>
    <t>0072708</t>
  </si>
  <si>
    <t>0072709</t>
  </si>
  <si>
    <t>0072710</t>
  </si>
  <si>
    <t>0072711</t>
  </si>
  <si>
    <t>0072712</t>
  </si>
  <si>
    <t>0072713</t>
  </si>
  <si>
    <t>0072714</t>
  </si>
  <si>
    <t>0072715</t>
  </si>
  <si>
    <t>0072716</t>
  </si>
  <si>
    <t>0072717</t>
  </si>
  <si>
    <t>0072718</t>
  </si>
  <si>
    <t>0072719</t>
  </si>
  <si>
    <t>0072720</t>
  </si>
  <si>
    <t>0072721</t>
  </si>
  <si>
    <t>0072722</t>
  </si>
  <si>
    <t>0072723</t>
  </si>
  <si>
    <t>ASLASS Number</t>
  </si>
  <si>
    <t>0072684</t>
  </si>
  <si>
    <t>0072685</t>
  </si>
  <si>
    <t>0072686</t>
  </si>
  <si>
    <t>0072687</t>
  </si>
  <si>
    <t>0072688</t>
  </si>
  <si>
    <t>0072689</t>
  </si>
  <si>
    <t>0072690</t>
  </si>
  <si>
    <t>0072691</t>
  </si>
  <si>
    <t>0072692</t>
  </si>
  <si>
    <t>0072693</t>
  </si>
  <si>
    <t>0072694</t>
  </si>
  <si>
    <t>0072695</t>
  </si>
  <si>
    <t>0072696</t>
  </si>
  <si>
    <t>0072697</t>
  </si>
  <si>
    <t>0072698</t>
  </si>
  <si>
    <t>0072699</t>
  </si>
  <si>
    <t>0072700</t>
  </si>
  <si>
    <t>0072701</t>
  </si>
  <si>
    <t>0072702</t>
  </si>
  <si>
    <t>0072703</t>
  </si>
  <si>
    <t>0072664</t>
  </si>
  <si>
    <t>0072665</t>
  </si>
  <si>
    <t>0072666</t>
  </si>
  <si>
    <t>0072667</t>
  </si>
  <si>
    <t>0072668</t>
  </si>
  <si>
    <t>0072669</t>
  </si>
  <si>
    <t>0072670</t>
  </si>
  <si>
    <t>0072671</t>
  </si>
  <si>
    <t>0072672</t>
  </si>
  <si>
    <t>0072673</t>
  </si>
  <si>
    <t>0072674</t>
  </si>
  <si>
    <t>0072675</t>
  </si>
  <si>
    <t>0072676</t>
  </si>
  <si>
    <t>0072677</t>
  </si>
  <si>
    <t>0072678</t>
  </si>
  <si>
    <t>0072679</t>
  </si>
  <si>
    <t>0072680</t>
  </si>
  <si>
    <t>0072681</t>
  </si>
  <si>
    <t>0072682</t>
  </si>
  <si>
    <t>0072683</t>
  </si>
  <si>
    <t>0072643</t>
  </si>
  <si>
    <t>0072644</t>
  </si>
  <si>
    <t>0072645</t>
  </si>
  <si>
    <t>0072646</t>
  </si>
  <si>
    <t>0072647</t>
  </si>
  <si>
    <t>0072649</t>
  </si>
  <si>
    <t>0072650</t>
  </si>
  <si>
    <t>0072651</t>
  </si>
  <si>
    <t>0072652</t>
  </si>
  <si>
    <t>0072653</t>
  </si>
  <si>
    <t>0072654</t>
  </si>
  <si>
    <t>0072655</t>
  </si>
  <si>
    <t>0072656</t>
  </si>
  <si>
    <t>0072657</t>
  </si>
  <si>
    <t>0072658</t>
  </si>
  <si>
    <t>0072659</t>
  </si>
  <si>
    <t>0072660</t>
  </si>
  <si>
    <t>0072661</t>
  </si>
  <si>
    <t>0072662</t>
  </si>
  <si>
    <t>0072663</t>
  </si>
  <si>
    <t>0079634</t>
  </si>
  <si>
    <t>0079635</t>
  </si>
  <si>
    <t>0079636</t>
  </si>
  <si>
    <t>0079637</t>
  </si>
  <si>
    <t>0079638</t>
  </si>
  <si>
    <t>0079639</t>
  </si>
  <si>
    <t>0079640</t>
  </si>
  <si>
    <t>0079641</t>
  </si>
  <si>
    <t>0079642</t>
  </si>
  <si>
    <t>0079643</t>
  </si>
  <si>
    <t>0079644</t>
  </si>
  <si>
    <t>0079645</t>
  </si>
  <si>
    <t>0079646</t>
  </si>
  <si>
    <t>0079647</t>
  </si>
  <si>
    <t>0079648</t>
  </si>
  <si>
    <t>0079649</t>
  </si>
  <si>
    <t>0079650</t>
  </si>
  <si>
    <t>0072638</t>
  </si>
  <si>
    <t>0072639</t>
  </si>
  <si>
    <t>0072640</t>
  </si>
  <si>
    <t>0072641</t>
  </si>
  <si>
    <t>0072642</t>
  </si>
  <si>
    <t>0079622</t>
  </si>
  <si>
    <t>0079623</t>
  </si>
  <si>
    <t>0079624</t>
  </si>
  <si>
    <t>0079625</t>
  </si>
  <si>
    <t>0079626</t>
  </si>
  <si>
    <t>0079627</t>
  </si>
  <si>
    <t>0079628</t>
  </si>
  <si>
    <t>0079629</t>
  </si>
  <si>
    <t>0079630</t>
  </si>
  <si>
    <t>0079631</t>
  </si>
  <si>
    <t>0079632</t>
  </si>
  <si>
    <t>0079633</t>
  </si>
  <si>
    <t>0079597</t>
  </si>
  <si>
    <t>0079598</t>
  </si>
  <si>
    <t>0079601</t>
  </si>
  <si>
    <t>0079602</t>
  </si>
  <si>
    <t>0079603</t>
  </si>
  <si>
    <t>0079604</t>
  </si>
  <si>
    <t>0079605</t>
  </si>
  <si>
    <t>0079606</t>
  </si>
  <si>
    <t>0079607</t>
  </si>
  <si>
    <t>0079608</t>
  </si>
  <si>
    <t>0079609</t>
  </si>
  <si>
    <t>0079610</t>
  </si>
  <si>
    <t>0079611</t>
  </si>
  <si>
    <t>0079612</t>
  </si>
  <si>
    <t>0079613</t>
  </si>
  <si>
    <t>0079614</t>
  </si>
  <si>
    <t>0079615</t>
  </si>
  <si>
    <t>0079616</t>
  </si>
  <si>
    <t>0079617</t>
  </si>
  <si>
    <t>0079618</t>
  </si>
  <si>
    <t>0079619</t>
  </si>
  <si>
    <t>0079620</t>
  </si>
  <si>
    <t>0079621</t>
  </si>
  <si>
    <t>0079567</t>
  </si>
  <si>
    <t>0079568</t>
  </si>
  <si>
    <t>0079569</t>
  </si>
  <si>
    <t>0079570</t>
  </si>
  <si>
    <t>0079571</t>
  </si>
  <si>
    <t>0079572</t>
  </si>
  <si>
    <t>0079573</t>
  </si>
  <si>
    <t>0079574</t>
  </si>
  <si>
    <t>0079575</t>
  </si>
  <si>
    <t>0079576</t>
  </si>
  <si>
    <t>0079577</t>
  </si>
  <si>
    <t>0079578</t>
  </si>
  <si>
    <t>0079579</t>
  </si>
  <si>
    <t>0079580</t>
  </si>
  <si>
    <t>0079581</t>
  </si>
  <si>
    <t>0079582</t>
  </si>
  <si>
    <t>0079583</t>
  </si>
  <si>
    <t>0079584</t>
  </si>
  <si>
    <t>0079585</t>
  </si>
  <si>
    <t>0079586</t>
  </si>
  <si>
    <t>0079587</t>
  </si>
  <si>
    <t>0079589</t>
  </si>
  <si>
    <t>0079590</t>
  </si>
  <si>
    <t>0079595</t>
  </si>
  <si>
    <t>0079596</t>
  </si>
  <si>
    <t>0089510</t>
  </si>
  <si>
    <t>0089511</t>
  </si>
  <si>
    <t>0089512</t>
  </si>
  <si>
    <t>0089514</t>
  </si>
  <si>
    <t>0089515</t>
  </si>
  <si>
    <t>0079551</t>
  </si>
  <si>
    <t>0079552</t>
  </si>
  <si>
    <t>0079553</t>
  </si>
  <si>
    <t>0079554</t>
  </si>
  <si>
    <t>0079555</t>
  </si>
  <si>
    <t>0079557</t>
  </si>
  <si>
    <t>0079558</t>
  </si>
  <si>
    <t>0079559</t>
  </si>
  <si>
    <t>0079560</t>
  </si>
  <si>
    <t>0079561</t>
  </si>
  <si>
    <t>0079562</t>
  </si>
  <si>
    <t>0079563</t>
  </si>
  <si>
    <t>0079564</t>
  </si>
  <si>
    <t>0079565</t>
  </si>
  <si>
    <t>0079566</t>
  </si>
  <si>
    <t>0079588</t>
  </si>
  <si>
    <t>01st page</t>
  </si>
  <si>
    <t>02nd page</t>
  </si>
  <si>
    <t>03rd page</t>
  </si>
  <si>
    <t>04th page</t>
  </si>
  <si>
    <t>05th page</t>
  </si>
  <si>
    <t>06th page</t>
  </si>
  <si>
    <t>07th page</t>
  </si>
  <si>
    <t>08th page</t>
  </si>
  <si>
    <t>09th page</t>
  </si>
  <si>
    <t>0309352794,0309352819,0309352837,0309352855,0309352989,0309354002,0309354039,0309354057,0309354084,0309354136,0309354154,0309354163,0309354181,0309362083,0309362108,3015238369,3015239137,3019191035,3019192186,3019195767,3019199758,3019202335,3020065998,3024632080,3057592962,3057600223,3057604467,3067743026,3087316095,3096758305,3099686278,3105099962,3105108251,3105114801,3105121939,3105129355,3134648629,3157174792,3166952749,3167337354,3188856889,3188885469,3247077118,3256725888,3256740461,3256743806,3257350065,3257350744,3260530607,3326204480,3327121335,3352601970,3367347740,3373753962,3378795707,3387138762,3433824816,3433889600,3433921591,3452672825,3508661742,3508672748,3508714042,3508762517,3508802732,3508829876,3508840451,3508844053,3508845739,3508848839,3508855196,3508862293,3508872117,3508876177,3508914763,3508920856,3508929897,3508937366,3508943411,3508944470,3508948928,3508965352,3508969329,3509073575,3509080122,3509108178,3509112120,3509126332,3516977033,3517002772,3559362551,3559600936,3561834053,3561874332,3595277628,3595290559,3595338565,3595363161,3595378202,3595387259,3595394660,3612646017,3612658515,3612674539,3612681308,3612701570,3612781862,3612784078,3612802925,3612817196,3612819732,3612837408,3612847582,3612856300,3612895484,3612917940,3612932059,3612989633,3613013849,3613041415,3613060874,3613105308,3621687513,3621689401,3632243722,3641816597,3674411301,3674433464,3674435871,3674437783,3674443296,3674460644,3674467865,3674472944,3674478632,3674487900,3691265925,3700893460,3712434439,3730433872,3763331374,3794358524,3794363993,3794372278,3794377686,3794380129,3794388750,3794394560,3794396656,3794404610,3794423970,3794435607,3802233195,3805807898,3833274846,3833291690,3834294058,3836451701,3843640891,3844660751,3850588438,3850594910,3871215177,3884347728,3884348527,3897106244,4015969239,4015969888,4033560524,4033568568,4033569640,4038200159,4038202726,4038212367,4039350341,4048260204,4065614103,4075617583,4075630414,4179042359,4194834434,4194844280,4194867548,4194877202,4194879473,4206668286,4370730680,4370780746,4370870065,4371254741,4371371912,4371387753,4371390234,4371396212,4371399527,4412648300,4431855550,4431940829,4431943950,4431957582,4464567987,4495714343,4495738745,4501607355,4501643520,4518328786,4525448279,4551625576,4551627556,4551636589,4551644157,4551653937,4551657096,4551686119,4551703472,4551710852,4551750506,4551784037,4575486054,4575577431,4575588369,4580882759,4580924992,4581253466,4624470041,4624484383,4624499288,4624506627,4624509611,4624517142,4624535634,4624545237,4624557759,4624565686,4624583512</t>
  </si>
  <si>
    <t>Account Number</t>
  </si>
  <si>
    <t xml:space="preserve">Account Name                  </t>
  </si>
  <si>
    <t>Amount</t>
  </si>
  <si>
    <t>check ASLASS number as the order of entry is reversed in the book record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</si>
</sst>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0000"/>
    <numFmt numFmtId="165" formatCode="000000"/>
  </numFmts>
  <fonts count="6" x14ac:knownFonts="1">
    <font>
      <sz val="10"/>
      <name val="Arial"/>
      <family val="2"/>
    </font>
    <font>
      <sz val="8"/>
      <name val="Arial"/>
      <family val="2"/>
    </font>
    <font>
      <b/>
      <sz val="10"/>
      <name val="Courier New"/>
      <family val="3"/>
    </font>
    <font>
      <sz val="10"/>
      <name val="Courier New"/>
      <family val="3"/>
    </font>
    <font>
      <b/>
      <sz val="12"/>
      <name val="Courier New"/>
      <family val="3"/>
    </font>
    <font>
      <sz val="12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49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2" fontId="2" fillId="2" borderId="1" xfId="0" applyNumberFormat="1" applyFont="1" applyFill="1" applyBorder="1" applyAlignment="1"/>
    <xf numFmtId="49" fontId="2" fillId="2" borderId="3" xfId="0" applyNumberFormat="1" applyFont="1" applyFill="1" applyBorder="1" applyAlignment="1">
      <alignment horizontal="left"/>
    </xf>
    <xf numFmtId="2" fontId="2" fillId="2" borderId="1" xfId="0" applyNumberFormat="1" applyFont="1" applyFill="1" applyBorder="1" applyAlignment="1">
      <alignment horizontal="left"/>
    </xf>
    <xf numFmtId="0" fontId="3" fillId="0" borderId="0" xfId="0" applyFont="1" applyAlignment="1">
      <alignment horizontal="left"/>
    </xf>
    <xf numFmtId="164" fontId="3" fillId="0" borderId="1" xfId="0" quotePrefix="1" applyNumberFormat="1" applyFont="1" applyFill="1" applyBorder="1" applyAlignment="1">
      <alignment horizontal="left"/>
    </xf>
    <xf numFmtId="0" fontId="3" fillId="0" borderId="1" xfId="0" applyFont="1" applyBorder="1" applyAlignment="1">
      <alignment horizontal="left"/>
    </xf>
    <xf numFmtId="2" fontId="3" fillId="0" borderId="1" xfId="0" applyNumberFormat="1" applyFont="1" applyBorder="1" applyAlignment="1"/>
    <xf numFmtId="49" fontId="3" fillId="0" borderId="3" xfId="0" applyNumberFormat="1" applyFont="1" applyBorder="1" applyAlignment="1">
      <alignment horizontal="left"/>
    </xf>
    <xf numFmtId="49" fontId="3" fillId="0" borderId="1" xfId="0" applyNumberFormat="1" applyFont="1" applyBorder="1" applyAlignment="1">
      <alignment horizontal="left"/>
    </xf>
    <xf numFmtId="0" fontId="3" fillId="0" borderId="3" xfId="0" applyNumberFormat="1" applyFont="1" applyBorder="1" applyAlignment="1">
      <alignment horizontal="left"/>
    </xf>
    <xf numFmtId="0" fontId="3" fillId="0" borderId="1" xfId="0" applyNumberFormat="1" applyFont="1" applyBorder="1" applyAlignment="1">
      <alignment horizontal="left"/>
    </xf>
    <xf numFmtId="49" fontId="2" fillId="0" borderId="3" xfId="0" quotePrefix="1" applyNumberFormat="1" applyFont="1" applyBorder="1" applyAlignment="1">
      <alignment horizontal="left"/>
    </xf>
    <xf numFmtId="49" fontId="3" fillId="0" borderId="1" xfId="0" applyNumberFormat="1" applyFont="1" applyBorder="1" applyAlignment="1">
      <alignment horizontal="left" wrapText="1"/>
    </xf>
    <xf numFmtId="49" fontId="3" fillId="0" borderId="0" xfId="0" applyNumberFormat="1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49" fontId="3" fillId="0" borderId="0" xfId="0" applyNumberFormat="1" applyFont="1" applyAlignment="1">
      <alignment horizontal="left"/>
    </xf>
    <xf numFmtId="49" fontId="2" fillId="0" borderId="0" xfId="0" applyNumberFormat="1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3" fillId="0" borderId="1" xfId="0" quotePrefix="1" applyFont="1" applyFill="1" applyBorder="1" applyAlignment="1">
      <alignment horizontal="left"/>
    </xf>
    <xf numFmtId="164" fontId="3" fillId="0" borderId="1" xfId="0" quotePrefix="1" applyNumberFormat="1" applyFont="1" applyBorder="1" applyAlignment="1">
      <alignment horizontal="left"/>
    </xf>
    <xf numFmtId="2" fontId="3" fillId="0" borderId="0" xfId="0" applyNumberFormat="1" applyFont="1" applyAlignment="1"/>
    <xf numFmtId="0" fontId="4" fillId="2" borderId="1" xfId="0" applyFont="1" applyFill="1" applyBorder="1" applyAlignment="1">
      <alignment horizontal="left"/>
    </xf>
    <xf numFmtId="164" fontId="5" fillId="0" borderId="1" xfId="0" quotePrefix="1" applyNumberFormat="1" applyFont="1" applyFill="1" applyBorder="1" applyAlignment="1">
      <alignment horizontal="left"/>
    </xf>
    <xf numFmtId="0" fontId="5" fillId="0" borderId="1" xfId="0" applyNumberFormat="1" applyFont="1" applyBorder="1" applyAlignment="1">
      <alignment horizontal="left"/>
    </xf>
    <xf numFmtId="0" fontId="5" fillId="0" borderId="1" xfId="0" quotePrefix="1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2" xfId="0" applyNumberFormat="1" applyFont="1" applyFill="1" applyBorder="1" applyAlignment="1">
      <alignment horizontal="left"/>
    </xf>
    <xf numFmtId="2" fontId="4" fillId="2" borderId="1" xfId="0" applyNumberFormat="1" applyFont="1" applyFill="1" applyBorder="1" applyAlignment="1">
      <alignment horizontal="right"/>
    </xf>
    <xf numFmtId="165" fontId="4" fillId="2" borderId="2" xfId="0" applyNumberFormat="1" applyFont="1" applyFill="1" applyBorder="1" applyAlignment="1">
      <alignment horizontal="left"/>
    </xf>
    <xf numFmtId="0" fontId="5" fillId="0" borderId="0" xfId="0" applyFont="1"/>
    <xf numFmtId="0" fontId="5" fillId="0" borderId="1" xfId="0" applyNumberFormat="1" applyFont="1" applyFill="1" applyBorder="1" applyAlignment="1">
      <alignment horizontal="left"/>
    </xf>
    <xf numFmtId="2" fontId="5" fillId="0" borderId="1" xfId="0" applyNumberFormat="1" applyFont="1" applyBorder="1" applyAlignment="1">
      <alignment horizontal="left"/>
    </xf>
    <xf numFmtId="2" fontId="5" fillId="0" borderId="1" xfId="0" applyNumberFormat="1" applyFont="1" applyBorder="1" applyAlignment="1">
      <alignment horizontal="right"/>
    </xf>
    <xf numFmtId="165" fontId="5" fillId="0" borderId="1" xfId="0" applyNumberFormat="1" applyFont="1" applyFill="1" applyBorder="1" applyAlignment="1">
      <alignment horizontal="left"/>
    </xf>
    <xf numFmtId="0" fontId="5" fillId="0" borderId="0" xfId="0" applyNumberFormat="1" applyFont="1"/>
    <xf numFmtId="2" fontId="5" fillId="0" borderId="0" xfId="0" applyNumberFormat="1" applyFont="1" applyAlignment="1">
      <alignment horizontal="right"/>
    </xf>
    <xf numFmtId="165" fontId="5" fillId="0" borderId="0" xfId="0" applyNumberFormat="1" applyFont="1"/>
    <xf numFmtId="0" fontId="4" fillId="2" borderId="1" xfId="0" applyNumberFormat="1" applyFont="1" applyFill="1" applyBorder="1" applyAlignment="1">
      <alignment horizontal="left"/>
    </xf>
    <xf numFmtId="165" fontId="4" fillId="2" borderId="1" xfId="0" applyNumberFormat="1" applyFont="1" applyFill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0" xfId="0" applyFont="1" applyBorder="1"/>
    <xf numFmtId="2" fontId="5" fillId="0" borderId="1" xfId="0" applyNumberFormat="1" applyFont="1" applyFill="1" applyBorder="1" applyAlignment="1">
      <alignment horizontal="right"/>
    </xf>
    <xf numFmtId="165" fontId="5" fillId="0" borderId="1" xfId="0" quotePrefix="1" applyNumberFormat="1" applyFont="1" applyFill="1" applyBorder="1" applyAlignment="1">
      <alignment horizontal="right"/>
    </xf>
    <xf numFmtId="2" fontId="4" fillId="0" borderId="1" xfId="0" applyNumberFormat="1" applyFont="1" applyFill="1" applyBorder="1" applyAlignment="1">
      <alignment horizontal="right"/>
    </xf>
    <xf numFmtId="165" fontId="4" fillId="0" borderId="1" xfId="0" quotePrefix="1" applyNumberFormat="1" applyFont="1" applyFill="1" applyBorder="1" applyAlignment="1">
      <alignment horizontal="right"/>
    </xf>
    <xf numFmtId="0" fontId="5" fillId="0" borderId="0" xfId="0" applyNumberFormat="1" applyFont="1" applyBorder="1" applyAlignment="1">
      <alignment horizontal="left"/>
    </xf>
    <xf numFmtId="165" fontId="5" fillId="0" borderId="0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jpeg"/><Relationship Id="rId3" Type="http://schemas.openxmlformats.org/officeDocument/2006/relationships/image" Target="../media/image7.jpeg"/><Relationship Id="rId7" Type="http://schemas.openxmlformats.org/officeDocument/2006/relationships/image" Target="../media/image11.jpeg"/><Relationship Id="rId12" Type="http://schemas.openxmlformats.org/officeDocument/2006/relationships/image" Target="../media/image16.jpeg"/><Relationship Id="rId2" Type="http://schemas.openxmlformats.org/officeDocument/2006/relationships/image" Target="../media/image6.jpeg"/><Relationship Id="rId1" Type="http://schemas.openxmlformats.org/officeDocument/2006/relationships/image" Target="../media/image5.jpeg"/><Relationship Id="rId6" Type="http://schemas.openxmlformats.org/officeDocument/2006/relationships/image" Target="../media/image10.jpeg"/><Relationship Id="rId11" Type="http://schemas.openxmlformats.org/officeDocument/2006/relationships/image" Target="../media/image15.jpeg"/><Relationship Id="rId5" Type="http://schemas.openxmlformats.org/officeDocument/2006/relationships/image" Target="../media/image9.jpeg"/><Relationship Id="rId10" Type="http://schemas.openxmlformats.org/officeDocument/2006/relationships/image" Target="../media/image14.jpeg"/><Relationship Id="rId4" Type="http://schemas.openxmlformats.org/officeDocument/2006/relationships/image" Target="../media/image8.jpeg"/><Relationship Id="rId9" Type="http://schemas.openxmlformats.org/officeDocument/2006/relationships/image" Target="../media/image13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9525</xdr:rowOff>
        </xdr:from>
        <xdr:to>
          <xdr:col>5</xdr:col>
          <xdr:colOff>6153150</xdr:colOff>
          <xdr:row>3</xdr:row>
          <xdr:rowOff>161925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152400</xdr:rowOff>
        </xdr:from>
        <xdr:to>
          <xdr:col>5</xdr:col>
          <xdr:colOff>6162675</xdr:colOff>
          <xdr:row>12</xdr:row>
          <xdr:rowOff>142875</xdr:rowOff>
        </xdr:to>
        <xdr:sp macro="" textlink="">
          <xdr:nvSpPr>
            <xdr:cNvPr id="1064" name="CommandButton4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</xdr:rowOff>
        </xdr:from>
        <xdr:to>
          <xdr:col>5</xdr:col>
          <xdr:colOff>6162675</xdr:colOff>
          <xdr:row>6</xdr:row>
          <xdr:rowOff>142875</xdr:rowOff>
        </xdr:to>
        <xdr:sp macro="" textlink="">
          <xdr:nvSpPr>
            <xdr:cNvPr id="1065" name="CommandButton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6153150</xdr:colOff>
          <xdr:row>9</xdr:row>
          <xdr:rowOff>152400</xdr:rowOff>
        </xdr:to>
        <xdr:sp macro="" textlink="">
          <xdr:nvSpPr>
            <xdr:cNvPr id="1071" name="CommandButton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2</xdr:row>
      <xdr:rowOff>0</xdr:rowOff>
    </xdr:from>
    <xdr:to>
      <xdr:col>12</xdr:col>
      <xdr:colOff>171450</xdr:colOff>
      <xdr:row>69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323850"/>
          <a:ext cx="6886575" cy="10972800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69</xdr:row>
      <xdr:rowOff>95250</xdr:rowOff>
    </xdr:from>
    <xdr:to>
      <xdr:col>12</xdr:col>
      <xdr:colOff>171450</xdr:colOff>
      <xdr:row>137</xdr:row>
      <xdr:rowOff>47625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11268075"/>
          <a:ext cx="6886575" cy="10963275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137</xdr:row>
      <xdr:rowOff>19050</xdr:rowOff>
    </xdr:from>
    <xdr:to>
      <xdr:col>12</xdr:col>
      <xdr:colOff>171450</xdr:colOff>
      <xdr:row>204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22202775"/>
          <a:ext cx="6886575" cy="10963275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204</xdr:row>
      <xdr:rowOff>104775</xdr:rowOff>
    </xdr:from>
    <xdr:to>
      <xdr:col>12</xdr:col>
      <xdr:colOff>171450</xdr:colOff>
      <xdr:row>272</xdr:row>
      <xdr:rowOff>57150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33137475"/>
          <a:ext cx="6886575" cy="10963275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272</xdr:row>
      <xdr:rowOff>28575</xdr:rowOff>
    </xdr:from>
    <xdr:to>
      <xdr:col>12</xdr:col>
      <xdr:colOff>171450</xdr:colOff>
      <xdr:row>339</xdr:row>
      <xdr:rowOff>142875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44072175"/>
          <a:ext cx="6886575" cy="10963275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339</xdr:row>
      <xdr:rowOff>123825</xdr:rowOff>
    </xdr:from>
    <xdr:to>
      <xdr:col>12</xdr:col>
      <xdr:colOff>171450</xdr:colOff>
      <xdr:row>407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-1438275" y="57054750"/>
          <a:ext cx="10963275" cy="6886575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407</xdr:row>
      <xdr:rowOff>47625</xdr:rowOff>
    </xdr:from>
    <xdr:to>
      <xdr:col>12</xdr:col>
      <xdr:colOff>171450</xdr:colOff>
      <xdr:row>475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65951100"/>
          <a:ext cx="6886575" cy="10963275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474</xdr:row>
      <xdr:rowOff>133350</xdr:rowOff>
    </xdr:from>
    <xdr:to>
      <xdr:col>12</xdr:col>
      <xdr:colOff>171450</xdr:colOff>
      <xdr:row>542</xdr:row>
      <xdr:rowOff>85725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76885800"/>
          <a:ext cx="6886575" cy="10963275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542</xdr:row>
      <xdr:rowOff>57150</xdr:rowOff>
    </xdr:from>
    <xdr:to>
      <xdr:col>12</xdr:col>
      <xdr:colOff>171450</xdr:colOff>
      <xdr:row>610</xdr:row>
      <xdr:rowOff>9525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87820500"/>
          <a:ext cx="6886575" cy="10963275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609</xdr:row>
      <xdr:rowOff>152400</xdr:rowOff>
    </xdr:from>
    <xdr:to>
      <xdr:col>12</xdr:col>
      <xdr:colOff>171450</xdr:colOff>
      <xdr:row>677</xdr:row>
      <xdr:rowOff>104775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98764725"/>
          <a:ext cx="6886575" cy="10963275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677</xdr:row>
      <xdr:rowOff>76200</xdr:rowOff>
    </xdr:from>
    <xdr:to>
      <xdr:col>12</xdr:col>
      <xdr:colOff>171450</xdr:colOff>
      <xdr:row>745</xdr:row>
      <xdr:rowOff>28575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109699425"/>
          <a:ext cx="6886575" cy="10963275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745</xdr:row>
      <xdr:rowOff>0</xdr:rowOff>
    </xdr:from>
    <xdr:to>
      <xdr:col>12</xdr:col>
      <xdr:colOff>171450</xdr:colOff>
      <xdr:row>812</xdr:row>
      <xdr:rowOff>114300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120634125"/>
          <a:ext cx="6886575" cy="10963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2D902-C4C9-4B80-80AF-4D1EA6397357}">
  <sheetPr codeName="Sheet1"/>
  <dimension ref="A1:G424"/>
  <sheetViews>
    <sheetView tabSelected="1" zoomScaleNormal="100" workbookViewId="0">
      <pane ySplit="1" topLeftCell="A2" activePane="bottomLeft" state="frozen"/>
      <selection pane="bottomLeft" activeCell="F15" sqref="F15"/>
    </sheetView>
  </sheetViews>
  <sheetFormatPr defaultRowHeight="13.5" x14ac:dyDescent="0.25"/>
  <cols>
    <col min="1" max="1" width="12.42578125" style="18" bestFit="1" customWidth="1"/>
    <col min="2" max="2" width="30.28515625" style="6" bestFit="1" customWidth="1"/>
    <col min="3" max="3" width="14.85546875" style="23" bestFit="1" customWidth="1"/>
    <col min="4" max="4" width="16" style="6" bestFit="1" customWidth="1"/>
    <col min="5" max="5" width="7.85546875" style="18" bestFit="1" customWidth="1"/>
    <col min="6" max="6" width="148.5703125" style="18" bestFit="1" customWidth="1"/>
    <col min="7" max="7" width="5.140625" style="6" bestFit="1" customWidth="1"/>
    <col min="8" max="16384" width="9.140625" style="6"/>
  </cols>
  <sheetData>
    <row r="1" spans="1:6" x14ac:dyDescent="0.25">
      <c r="A1" s="1" t="s">
        <v>0</v>
      </c>
      <c r="B1" s="2" t="s">
        <v>1</v>
      </c>
      <c r="C1" s="3" t="s">
        <v>354</v>
      </c>
      <c r="D1" s="3" t="s">
        <v>178</v>
      </c>
      <c r="E1" s="4" t="s">
        <v>100</v>
      </c>
      <c r="F1" s="5">
        <f>SUM(C2:C401)</f>
        <v>320200</v>
      </c>
    </row>
    <row r="2" spans="1:6" x14ac:dyDescent="0.25">
      <c r="A2" s="7">
        <v>309352794</v>
      </c>
      <c r="B2" s="8" t="str">
        <f>IF(A2="","",VLOOKUP(A2,'Master List of Accounts'!$A$3:$D$1048576,2,0))</f>
        <v>TVIJAYASREE</v>
      </c>
      <c r="C2" s="9">
        <f>IF(A2="","",VLOOKUP(A2,'Master List of Accounts'!$A$3:$D$1048576,3,0))</f>
        <v>5000</v>
      </c>
      <c r="D2" s="9" t="str">
        <f>IF(A2="","",VLOOKUP(A2,'Master List of Accounts'!$A$3:$D$1048576,4,0))</f>
        <v>0059286</v>
      </c>
      <c r="E2" s="10"/>
      <c r="F2" s="11"/>
    </row>
    <row r="3" spans="1:6" x14ac:dyDescent="0.25">
      <c r="A3" s="7">
        <v>309352819</v>
      </c>
      <c r="B3" s="8" t="str">
        <f>IF(A3="","",VLOOKUP(A3,'Master List of Accounts'!$A$3:$D$1048576,2,0))</f>
        <v>TVIJAYSREE</v>
      </c>
      <c r="C3" s="9">
        <f>IF(A3="","",VLOOKUP(A3,'Master List of Accounts'!$A$3:$D$1048576,3,0))</f>
        <v>5000</v>
      </c>
      <c r="D3" s="9" t="str">
        <f>IF(A3="","",VLOOKUP(A3,'Master List of Accounts'!$A$3:$D$1048576,4,0))</f>
        <v>0059285</v>
      </c>
      <c r="E3" s="10"/>
      <c r="F3" s="11"/>
    </row>
    <row r="4" spans="1:6" x14ac:dyDescent="0.25">
      <c r="A4" s="7">
        <v>309352837</v>
      </c>
      <c r="B4" s="8" t="str">
        <f>IF(A4="","",VLOOKUP(A4,'Master List of Accounts'!$A$3:$D$1048576,2,0))</f>
        <v>TVIJAYASREE</v>
      </c>
      <c r="C4" s="9">
        <f>IF(A4="","",VLOOKUP(A4,'Master List of Accounts'!$A$3:$D$1048576,3,0))</f>
        <v>5000</v>
      </c>
      <c r="D4" s="9" t="str">
        <f>IF(A4="","",VLOOKUP(A4,'Master List of Accounts'!$A$3:$D$1048576,4,0))</f>
        <v>0059287</v>
      </c>
      <c r="E4" s="10"/>
      <c r="F4" s="11"/>
    </row>
    <row r="5" spans="1:6" x14ac:dyDescent="0.25">
      <c r="A5" s="7">
        <v>309352855</v>
      </c>
      <c r="B5" s="8" t="str">
        <f>IF(A5="","",VLOOKUP(A5,'Master List of Accounts'!$A$3:$D$1048576,2,0))</f>
        <v>TVIJAYASREE</v>
      </c>
      <c r="C5" s="9">
        <f>IF(A5="","",VLOOKUP(A5,'Master List of Accounts'!$A$3:$D$1048576,3,0))</f>
        <v>5000</v>
      </c>
      <c r="D5" s="9" t="str">
        <f>IF(A5="","",VLOOKUP(A5,'Master List of Accounts'!$A$3:$D$1048576,4,0))</f>
        <v>0059288</v>
      </c>
      <c r="E5" s="10"/>
      <c r="F5" s="11"/>
    </row>
    <row r="6" spans="1:6" x14ac:dyDescent="0.25">
      <c r="A6" s="7">
        <v>309352989</v>
      </c>
      <c r="B6" s="8" t="str">
        <f>IF(A6="","",VLOOKUP(A6,'Master List of Accounts'!$A$3:$D$1048576,2,0))</f>
        <v>SRAJAGOPAL</v>
      </c>
      <c r="C6" s="9">
        <f>IF(A6="","",VLOOKUP(A6,'Master List of Accounts'!$A$3:$D$1048576,3,0))</f>
        <v>1000</v>
      </c>
      <c r="D6" s="9" t="str">
        <f>IF(A6="","",VLOOKUP(A6,'Master List of Accounts'!$A$3:$D$1048576,4,0))</f>
        <v>0059293</v>
      </c>
      <c r="E6" s="12"/>
      <c r="F6" s="13"/>
    </row>
    <row r="7" spans="1:6" x14ac:dyDescent="0.25">
      <c r="A7" s="7">
        <v>309354002</v>
      </c>
      <c r="B7" s="8" t="str">
        <f>IF(A7="","",VLOOKUP(A7,'Master List of Accounts'!$A$3:$D$1048576,2,0))</f>
        <v>SRAJAGOPAL</v>
      </c>
      <c r="C7" s="9">
        <f>IF(A7="","",VLOOKUP(A7,'Master List of Accounts'!$A$3:$D$1048576,3,0))</f>
        <v>5000</v>
      </c>
      <c r="D7" s="9" t="str">
        <f>IF(A7="","",VLOOKUP(A7,'Master List of Accounts'!$A$3:$D$1048576,4,0))</f>
        <v>0059317</v>
      </c>
      <c r="E7" s="10"/>
      <c r="F7" s="11"/>
    </row>
    <row r="8" spans="1:6" x14ac:dyDescent="0.25">
      <c r="A8" s="7">
        <v>309354039</v>
      </c>
      <c r="B8" s="8" t="str">
        <f>IF(A8="","",VLOOKUP(A8,'Master List of Accounts'!$A$3:$D$1048576,2,0))</f>
        <v>SRAJAGOPAL</v>
      </c>
      <c r="C8" s="9">
        <f>IF(A8="","",VLOOKUP(A8,'Master List of Accounts'!$A$3:$D$1048576,3,0))</f>
        <v>5000</v>
      </c>
      <c r="D8" s="9" t="str">
        <f>IF(A8="","",VLOOKUP(A8,'Master List of Accounts'!$A$3:$D$1048576,4,0))</f>
        <v>0059318</v>
      </c>
      <c r="E8" s="10"/>
      <c r="F8" s="11"/>
    </row>
    <row r="9" spans="1:6" x14ac:dyDescent="0.25">
      <c r="A9" s="7">
        <v>309354057</v>
      </c>
      <c r="B9" s="8" t="str">
        <f>IF(A9="","",VLOOKUP(A9,'Master List of Accounts'!$A$3:$D$1048576,2,0))</f>
        <v>SRAJAGOPAL</v>
      </c>
      <c r="C9" s="9">
        <f>IF(A9="","",VLOOKUP(A9,'Master List of Accounts'!$A$3:$D$1048576,3,0))</f>
        <v>5000</v>
      </c>
      <c r="D9" s="9" t="str">
        <f>IF(A9="","",VLOOKUP(A9,'Master List of Accounts'!$A$3:$D$1048576,4,0))</f>
        <v>0059320</v>
      </c>
      <c r="E9" s="10"/>
      <c r="F9" s="11"/>
    </row>
    <row r="10" spans="1:6" x14ac:dyDescent="0.25">
      <c r="A10" s="7">
        <v>309354084</v>
      </c>
      <c r="B10" s="8" t="str">
        <f>IF(A10="","",VLOOKUP(A10,'Master List of Accounts'!$A$3:$D$1048576,2,0))</f>
        <v>SRAJAGOPAL</v>
      </c>
      <c r="C10" s="9">
        <f>IF(A10="","",VLOOKUP(A10,'Master List of Accounts'!$A$3:$D$1048576,3,0))</f>
        <v>5000</v>
      </c>
      <c r="D10" s="9" t="str">
        <f>IF(A10="","",VLOOKUP(A10,'Master List of Accounts'!$A$3:$D$1048576,4,0))</f>
        <v>0059322</v>
      </c>
      <c r="E10" s="10"/>
      <c r="F10" s="11"/>
    </row>
    <row r="11" spans="1:6" x14ac:dyDescent="0.25">
      <c r="A11" s="7">
        <v>309354136</v>
      </c>
      <c r="B11" s="8" t="str">
        <f>IF(A11="","",VLOOKUP(A11,'Master List of Accounts'!$A$3:$D$1048576,2,0))</f>
        <v>SRAJAGOPAL</v>
      </c>
      <c r="C11" s="9">
        <f>IF(A11="","",VLOOKUP(A11,'Master List of Accounts'!$A$3:$D$1048576,3,0))</f>
        <v>250</v>
      </c>
      <c r="D11" s="9" t="str">
        <f>IF(A11="","",VLOOKUP(A11,'Master List of Accounts'!$A$3:$D$1048576,4,0))</f>
        <v>0059323</v>
      </c>
      <c r="E11" s="10"/>
      <c r="F11" s="11"/>
    </row>
    <row r="12" spans="1:6" x14ac:dyDescent="0.25">
      <c r="A12" s="7">
        <v>309354154</v>
      </c>
      <c r="B12" s="8" t="str">
        <f>IF(A12="","",VLOOKUP(A12,'Master List of Accounts'!$A$3:$D$1048576,2,0))</f>
        <v>SRAJAGOPAL</v>
      </c>
      <c r="C12" s="9">
        <f>IF(A12="","",VLOOKUP(A12,'Master List of Accounts'!$A$3:$D$1048576,3,0))</f>
        <v>250</v>
      </c>
      <c r="D12" s="9" t="str">
        <f>IF(A12="","",VLOOKUP(A12,'Master List of Accounts'!$A$3:$D$1048576,4,0))</f>
        <v>0059324</v>
      </c>
      <c r="E12" s="10"/>
      <c r="F12" s="11"/>
    </row>
    <row r="13" spans="1:6" x14ac:dyDescent="0.25">
      <c r="A13" s="7">
        <v>309354163</v>
      </c>
      <c r="B13" s="8" t="str">
        <f>IF(A13="","",VLOOKUP(A13,'Master List of Accounts'!$A$3:$D$1048576,2,0))</f>
        <v>SRAJAGOPAL</v>
      </c>
      <c r="C13" s="9">
        <f>IF(A13="","",VLOOKUP(A13,'Master List of Accounts'!$A$3:$D$1048576,3,0))</f>
        <v>250</v>
      </c>
      <c r="D13" s="9" t="str">
        <f>IF(A13="","",VLOOKUP(A13,'Master List of Accounts'!$A$3:$D$1048576,4,0))</f>
        <v>0059325</v>
      </c>
      <c r="E13" s="10"/>
      <c r="F13" s="11"/>
    </row>
    <row r="14" spans="1:6" x14ac:dyDescent="0.25">
      <c r="A14" s="7">
        <v>309354181</v>
      </c>
      <c r="B14" s="8" t="str">
        <f>IF(A14="","",VLOOKUP(A14,'Master List of Accounts'!$A$3:$D$1048576,2,0))</f>
        <v>SRAJAGOPAL</v>
      </c>
      <c r="C14" s="9">
        <f>IF(A14="","",VLOOKUP(A14,'Master List of Accounts'!$A$3:$D$1048576,3,0))</f>
        <v>250</v>
      </c>
      <c r="D14" s="9" t="str">
        <f>IF(A14="","",VLOOKUP(A14,'Master List of Accounts'!$A$3:$D$1048576,4,0))</f>
        <v>0059326</v>
      </c>
      <c r="E14" s="10"/>
      <c r="F14" s="11"/>
    </row>
    <row r="15" spans="1:6" ht="283.5" x14ac:dyDescent="0.25">
      <c r="A15" s="7">
        <v>309362083</v>
      </c>
      <c r="B15" s="8" t="str">
        <f>IF(A15="","",VLOOKUP(A15,'Master List of Accounts'!$A$3:$D$1048576,2,0))</f>
        <v>SRAJAGOPAL</v>
      </c>
      <c r="C15" s="9">
        <f>IF(A15="","",VLOOKUP(A15,'Master List of Accounts'!$A$3:$D$1048576,3,0))</f>
        <v>5000</v>
      </c>
      <c r="D15" s="9" t="str">
        <f>IF(A15="","",VLOOKUP(A15,'Master List of Accounts'!$A$3:$D$1048576,4,0))</f>
        <v>0059321</v>
      </c>
      <c r="E15" s="14" t="s">
        <v>101</v>
      </c>
      <c r="F15" s="15" t="s">
        <v>351</v>
      </c>
    </row>
    <row r="16" spans="1:6" x14ac:dyDescent="0.25">
      <c r="A16" s="7">
        <v>309362108</v>
      </c>
      <c r="B16" s="8" t="str">
        <f>IF(A16="","",VLOOKUP(A16,'Master List of Accounts'!$A$3:$D$1048576,2,0))</f>
        <v>SRAJAGOPAL</v>
      </c>
      <c r="C16" s="9">
        <f>IF(A16="","",VLOOKUP(A16,'Master List of Accounts'!$A$3:$D$1048576,3,0))</f>
        <v>5000</v>
      </c>
      <c r="D16" s="9" t="str">
        <f>IF(A16="","",VLOOKUP(A16,'Master List of Accounts'!$A$3:$D$1048576,4,0))</f>
        <v>0059319</v>
      </c>
      <c r="E16" s="16"/>
      <c r="F16" s="16"/>
    </row>
    <row r="17" spans="1:6" x14ac:dyDescent="0.25">
      <c r="A17" s="21">
        <v>3015238369</v>
      </c>
      <c r="B17" s="8" t="str">
        <f>IF(A17="","",VLOOKUP(A17,'Master List of Accounts'!$A$3:$D$1048576,2,0))</f>
        <v>S SASIKALA</v>
      </c>
      <c r="C17" s="9">
        <f>IF(A17="","",VLOOKUP(A17,'Master List of Accounts'!$A$3:$D$1048576,3,0))</f>
        <v>300</v>
      </c>
      <c r="D17" s="9" t="str">
        <f>IF(A17="","",VLOOKUP(A17,'Master List of Accounts'!$A$3:$D$1048576,4,0))</f>
        <v>0090966</v>
      </c>
      <c r="E17" s="16"/>
      <c r="F17" s="16"/>
    </row>
    <row r="18" spans="1:6" x14ac:dyDescent="0.25">
      <c r="A18" s="17">
        <v>3015239137</v>
      </c>
      <c r="B18" s="8" t="str">
        <f>IF(A18="","",VLOOKUP(A18,'Master List of Accounts'!$A$3:$D$1048576,2,0))</f>
        <v>S SASIKALA</v>
      </c>
      <c r="C18" s="9">
        <f>IF(A18="","",VLOOKUP(A18,'Master List of Accounts'!$A$3:$D$1048576,3,0))</f>
        <v>300</v>
      </c>
      <c r="D18" s="9" t="str">
        <f>IF(A18="","",VLOOKUP(A18,'Master List of Accounts'!$A$3:$D$1048576,4,0))</f>
        <v>0090967</v>
      </c>
      <c r="E18" s="16"/>
      <c r="F18" s="16"/>
    </row>
    <row r="19" spans="1:6" x14ac:dyDescent="0.25">
      <c r="A19" s="17">
        <v>3019191035</v>
      </c>
      <c r="B19" s="8" t="str">
        <f>IF(A19="","",VLOOKUP(A19,'Master List of Accounts'!$A$3:$D$1048576,2,0))</f>
        <v>T KALYANI</v>
      </c>
      <c r="C19" s="9">
        <f>IF(A19="","",VLOOKUP(A19,'Master List of Accounts'!$A$3:$D$1048576,3,0))</f>
        <v>1000</v>
      </c>
      <c r="D19" s="9" t="str">
        <f>IF(A19="","",VLOOKUP(A19,'Master List of Accounts'!$A$3:$D$1048576,4,0))</f>
        <v>0090968</v>
      </c>
    </row>
    <row r="20" spans="1:6" x14ac:dyDescent="0.25">
      <c r="A20" s="17">
        <v>3019192186</v>
      </c>
      <c r="B20" s="8" t="str">
        <f>IF(A20="","",VLOOKUP(A20,'Master List of Accounts'!$A$3:$D$1048576,2,0))</f>
        <v>T KALYANI</v>
      </c>
      <c r="C20" s="9">
        <f>IF(A20="","",VLOOKUP(A20,'Master List of Accounts'!$A$3:$D$1048576,3,0))</f>
        <v>1000</v>
      </c>
      <c r="D20" s="9" t="str">
        <f>IF(A20="","",VLOOKUP(A20,'Master List of Accounts'!$A$3:$D$1048576,4,0))</f>
        <v>0090969</v>
      </c>
      <c r="E20" s="16"/>
      <c r="F20" s="16"/>
    </row>
    <row r="21" spans="1:6" x14ac:dyDescent="0.25">
      <c r="A21" s="17">
        <v>3019195767</v>
      </c>
      <c r="B21" s="8" t="str">
        <f>IF(A21="","",VLOOKUP(A21,'Master List of Accounts'!$A$3:$D$1048576,2,0))</f>
        <v>T KALYANI</v>
      </c>
      <c r="C21" s="9">
        <f>IF(A21="","",VLOOKUP(A21,'Master List of Accounts'!$A$3:$D$1048576,3,0))</f>
        <v>1000</v>
      </c>
      <c r="D21" s="9" t="str">
        <f>IF(A21="","",VLOOKUP(A21,'Master List of Accounts'!$A$3:$D$1048576,4,0))</f>
        <v>0090970</v>
      </c>
      <c r="E21" s="16"/>
      <c r="F21" s="16"/>
    </row>
    <row r="22" spans="1:6" x14ac:dyDescent="0.25">
      <c r="A22" s="17">
        <v>3019199758</v>
      </c>
      <c r="B22" s="8" t="str">
        <f>IF(A22="","",VLOOKUP(A22,'Master List of Accounts'!$A$3:$D$1048576,2,0))</f>
        <v>T KALYANI</v>
      </c>
      <c r="C22" s="9">
        <f>IF(A22="","",VLOOKUP(A22,'Master List of Accounts'!$A$3:$D$1048576,3,0))</f>
        <v>1000</v>
      </c>
      <c r="D22" s="9" t="str">
        <f>IF(A22="","",VLOOKUP(A22,'Master List of Accounts'!$A$3:$D$1048576,4,0))</f>
        <v>0090971</v>
      </c>
      <c r="E22" s="16"/>
      <c r="F22" s="16"/>
    </row>
    <row r="23" spans="1:6" x14ac:dyDescent="0.25">
      <c r="A23" s="17">
        <v>3019202335</v>
      </c>
      <c r="B23" s="8" t="str">
        <f>IF(A23="","",VLOOKUP(A23,'Master List of Accounts'!$A$3:$D$1048576,2,0))</f>
        <v>T KALYANI</v>
      </c>
      <c r="C23" s="9">
        <f>IF(A23="","",VLOOKUP(A23,'Master List of Accounts'!$A$3:$D$1048576,3,0))</f>
        <v>1000</v>
      </c>
      <c r="D23" s="9" t="str">
        <f>IF(A23="","",VLOOKUP(A23,'Master List of Accounts'!$A$3:$D$1048576,4,0))</f>
        <v>0090972</v>
      </c>
      <c r="E23" s="16"/>
      <c r="F23" s="16"/>
    </row>
    <row r="24" spans="1:6" x14ac:dyDescent="0.25">
      <c r="A24" s="17">
        <v>3020065998</v>
      </c>
      <c r="B24" s="8" t="str">
        <f>IF(A24="","",VLOOKUP(A24,'Master List of Accounts'!$A$3:$D$1048576,2,0))</f>
        <v>T BINDU</v>
      </c>
      <c r="C24" s="9">
        <f>IF(A24="","",VLOOKUP(A24,'Master List of Accounts'!$A$3:$D$1048576,3,0))</f>
        <v>1000</v>
      </c>
      <c r="D24" s="9" t="str">
        <f>IF(A24="","",VLOOKUP(A24,'Master List of Accounts'!$A$3:$D$1048576,4,0))</f>
        <v>0090973</v>
      </c>
      <c r="E24" s="19"/>
      <c r="F24" s="16"/>
    </row>
    <row r="25" spans="1:6" x14ac:dyDescent="0.25">
      <c r="A25" s="17">
        <v>3024632080</v>
      </c>
      <c r="B25" s="8" t="str">
        <f>IF(A25="","",VLOOKUP(A25,'Master List of Accounts'!$A$3:$D$1048576,2,0))</f>
        <v>H SURESH</v>
      </c>
      <c r="C25" s="9">
        <f>IF(A25="","",VLOOKUP(A25,'Master List of Accounts'!$A$3:$D$1048576,3,0))</f>
        <v>1000</v>
      </c>
      <c r="D25" s="9" t="str">
        <f>IF(A25="","",VLOOKUP(A25,'Master List of Accounts'!$A$3:$D$1048576,4,0))</f>
        <v>0090975</v>
      </c>
      <c r="E25" s="16"/>
      <c r="F25" s="16"/>
    </row>
    <row r="26" spans="1:6" x14ac:dyDescent="0.25">
      <c r="A26" s="17">
        <v>3057592962</v>
      </c>
      <c r="B26" s="8" t="str">
        <f>IF(A26="","",VLOOKUP(A26,'Master List of Accounts'!$A$3:$D$1048576,2,0))</f>
        <v>SAINIE STEPHEN</v>
      </c>
      <c r="C26" s="9">
        <f>IF(A26="","",VLOOKUP(A26,'Master List of Accounts'!$A$3:$D$1048576,3,0))</f>
        <v>500</v>
      </c>
      <c r="D26" s="9" t="str">
        <f>IF(A26="","",VLOOKUP(A26,'Master List of Accounts'!$A$3:$D$1048576,4,0))</f>
        <v>0090977</v>
      </c>
      <c r="E26" s="16"/>
      <c r="F26" s="16"/>
    </row>
    <row r="27" spans="1:6" x14ac:dyDescent="0.25">
      <c r="A27" s="17">
        <v>3057600223</v>
      </c>
      <c r="B27" s="8" t="str">
        <f>IF(A27="","",VLOOKUP(A27,'Master List of Accounts'!$A$3:$D$1048576,2,0))</f>
        <v>U.SAMINATHAN</v>
      </c>
      <c r="C27" s="9">
        <f>IF(A27="","",VLOOKUP(A27,'Master List of Accounts'!$A$3:$D$1048576,3,0))</f>
        <v>500</v>
      </c>
      <c r="D27" s="9" t="str">
        <f>IF(A27="","",VLOOKUP(A27,'Master List of Accounts'!$A$3:$D$1048576,4,0))</f>
        <v>0090978</v>
      </c>
      <c r="E27" s="16"/>
      <c r="F27" s="16"/>
    </row>
    <row r="28" spans="1:6" x14ac:dyDescent="0.25">
      <c r="A28" s="17">
        <v>3057604467</v>
      </c>
      <c r="B28" s="8" t="str">
        <f>IF(A28="","",VLOOKUP(A28,'Master List of Accounts'!$A$3:$D$1048576,2,0))</f>
        <v>K.KANNAN</v>
      </c>
      <c r="C28" s="9">
        <f>IF(A28="","",VLOOKUP(A28,'Master List of Accounts'!$A$3:$D$1048576,3,0))</f>
        <v>300</v>
      </c>
      <c r="D28" s="9" t="str">
        <f>IF(A28="","",VLOOKUP(A28,'Master List of Accounts'!$A$3:$D$1048576,4,0))</f>
        <v>0090979</v>
      </c>
      <c r="E28" s="16"/>
      <c r="F28" s="16"/>
    </row>
    <row r="29" spans="1:6" x14ac:dyDescent="0.25">
      <c r="A29" s="17">
        <v>3067743026</v>
      </c>
      <c r="B29" s="8" t="str">
        <f>IF(A29="","",VLOOKUP(A29,'Master List of Accounts'!$A$3:$D$1048576,2,0))</f>
        <v>SCARLET STEPHEN</v>
      </c>
      <c r="C29" s="9">
        <f>IF(A29="","",VLOOKUP(A29,'Master List of Accounts'!$A$3:$D$1048576,3,0))</f>
        <v>500</v>
      </c>
      <c r="D29" s="9" t="str">
        <f>IF(A29="","",VLOOKUP(A29,'Master List of Accounts'!$A$3:$D$1048576,4,0))</f>
        <v>0090980</v>
      </c>
      <c r="E29" s="16"/>
      <c r="F29" s="16"/>
    </row>
    <row r="30" spans="1:6" x14ac:dyDescent="0.25">
      <c r="A30" s="17">
        <v>3087316095</v>
      </c>
      <c r="B30" s="8" t="str">
        <f>IF(A30="","",VLOOKUP(A30,'Master List of Accounts'!$A$3:$D$1048576,2,0))</f>
        <v>S THAEMOZHI</v>
      </c>
      <c r="C30" s="9">
        <f>IF(A30="","",VLOOKUP(A30,'Master List of Accounts'!$A$3:$D$1048576,3,0))</f>
        <v>2000</v>
      </c>
      <c r="D30" s="9" t="str">
        <f>IF(A30="","",VLOOKUP(A30,'Master List of Accounts'!$A$3:$D$1048576,4,0))</f>
        <v>0090985</v>
      </c>
      <c r="E30" s="16"/>
      <c r="F30" s="16"/>
    </row>
    <row r="31" spans="1:6" x14ac:dyDescent="0.25">
      <c r="A31" s="17">
        <v>3096758305</v>
      </c>
      <c r="B31" s="8" t="str">
        <f>IF(A31="","",VLOOKUP(A31,'Master List of Accounts'!$A$3:$D$1048576,2,0))</f>
        <v>K KARTHIYAYINI.P</v>
      </c>
      <c r="C31" s="9">
        <f>IF(A31="","",VLOOKUP(A31,'Master List of Accounts'!$A$3:$D$1048576,3,0))</f>
        <v>500</v>
      </c>
      <c r="D31" s="9" t="str">
        <f>IF(A31="","",VLOOKUP(A31,'Master List of Accounts'!$A$3:$D$1048576,4,0))</f>
        <v>0090986</v>
      </c>
      <c r="E31" s="16"/>
      <c r="F31" s="16"/>
    </row>
    <row r="32" spans="1:6" x14ac:dyDescent="0.25">
      <c r="A32" s="17">
        <v>3099686278</v>
      </c>
      <c r="B32" s="8" t="str">
        <f>IF(A32="","",VLOOKUP(A32,'Master List of Accounts'!$A$3:$D$1048576,2,0))</f>
        <v>K.INDIRANI</v>
      </c>
      <c r="C32" s="9">
        <f>IF(A32="","",VLOOKUP(A32,'Master List of Accounts'!$A$3:$D$1048576,3,0))</f>
        <v>5000</v>
      </c>
      <c r="D32" s="9" t="str">
        <f>IF(A32="","",VLOOKUP(A32,'Master List of Accounts'!$A$3:$D$1048576,4,0))</f>
        <v>0090989</v>
      </c>
      <c r="E32" s="16"/>
      <c r="F32" s="16"/>
    </row>
    <row r="33" spans="1:7" x14ac:dyDescent="0.25">
      <c r="A33" s="17">
        <v>3105099962</v>
      </c>
      <c r="B33" s="8" t="str">
        <f>IF(A33="","",VLOOKUP(A33,'Master List of Accounts'!$A$3:$D$1048576,2,0))</f>
        <v>S RAJAGOPAL</v>
      </c>
      <c r="C33" s="9">
        <f>IF(A33="","",VLOOKUP(A33,'Master List of Accounts'!$A$3:$D$1048576,3,0))</f>
        <v>5000</v>
      </c>
      <c r="D33" s="9" t="str">
        <f>IF(A33="","",VLOOKUP(A33,'Master List of Accounts'!$A$3:$D$1048576,4,0))</f>
        <v>0090990</v>
      </c>
      <c r="E33" s="16"/>
      <c r="F33" s="16"/>
      <c r="G33" s="6" t="str">
        <f>IF(F33="","",VLOOKUP(F33,'Master List of Accounts'!$A$3:$D$1048576,4,0))</f>
        <v/>
      </c>
    </row>
    <row r="34" spans="1:7" x14ac:dyDescent="0.25">
      <c r="A34" s="17">
        <v>3105108251</v>
      </c>
      <c r="B34" s="8" t="str">
        <f>IF(A34="","",VLOOKUP(A34,'Master List of Accounts'!$A$3:$D$1048576,2,0))</f>
        <v>S RAJAGOPAL</v>
      </c>
      <c r="C34" s="9">
        <f>IF(A34="","",VLOOKUP(A34,'Master List of Accounts'!$A$3:$D$1048576,3,0))</f>
        <v>5000</v>
      </c>
      <c r="D34" s="9" t="str">
        <f>IF(A34="","",VLOOKUP(A34,'Master List of Accounts'!$A$3:$D$1048576,4,0))</f>
        <v>0090991</v>
      </c>
      <c r="E34" s="16"/>
      <c r="F34" s="16"/>
    </row>
    <row r="35" spans="1:7" x14ac:dyDescent="0.25">
      <c r="A35" s="17">
        <v>3105114801</v>
      </c>
      <c r="B35" s="8" t="str">
        <f>IF(A35="","",VLOOKUP(A35,'Master List of Accounts'!$A$3:$D$1048576,2,0))</f>
        <v>T VIJAYASREE</v>
      </c>
      <c r="C35" s="9">
        <f>IF(A35="","",VLOOKUP(A35,'Master List of Accounts'!$A$3:$D$1048576,3,0))</f>
        <v>5000</v>
      </c>
      <c r="D35" s="9" t="str">
        <f>IF(A35="","",VLOOKUP(A35,'Master List of Accounts'!$A$3:$D$1048576,4,0))</f>
        <v>0090992</v>
      </c>
      <c r="E35" s="16"/>
      <c r="F35" s="16"/>
    </row>
    <row r="36" spans="1:7" x14ac:dyDescent="0.25">
      <c r="A36" s="17">
        <v>3105121939</v>
      </c>
      <c r="B36" s="8" t="str">
        <f>IF(A36="","",VLOOKUP(A36,'Master List of Accounts'!$A$3:$D$1048576,2,0))</f>
        <v>T VIJAYASREE</v>
      </c>
      <c r="C36" s="9">
        <f>IF(A36="","",VLOOKUP(A36,'Master List of Accounts'!$A$3:$D$1048576,3,0))</f>
        <v>5000</v>
      </c>
      <c r="D36" s="9" t="str">
        <f>IF(A36="","",VLOOKUP(A36,'Master List of Accounts'!$A$3:$D$1048576,4,0))</f>
        <v>0090993</v>
      </c>
      <c r="E36" s="16"/>
      <c r="F36" s="16"/>
    </row>
    <row r="37" spans="1:7" x14ac:dyDescent="0.25">
      <c r="A37" s="17">
        <v>3105129355</v>
      </c>
      <c r="B37" s="8" t="str">
        <f>IF(A37="","",VLOOKUP(A37,'Master List of Accounts'!$A$3:$D$1048576,2,0))</f>
        <v>T VIJAYASREE</v>
      </c>
      <c r="C37" s="9">
        <f>IF(A37="","",VLOOKUP(A37,'Master List of Accounts'!$A$3:$D$1048576,3,0))</f>
        <v>2000</v>
      </c>
      <c r="D37" s="9" t="str">
        <f>IF(A37="","",VLOOKUP(A37,'Master List of Accounts'!$A$3:$D$1048576,4,0))</f>
        <v>0090994</v>
      </c>
      <c r="E37" s="16"/>
      <c r="F37" s="16"/>
    </row>
    <row r="38" spans="1:7" x14ac:dyDescent="0.25">
      <c r="A38" s="17">
        <v>3134648629</v>
      </c>
      <c r="B38" s="8" t="str">
        <f>IF(A38="","",VLOOKUP(A38,'Master List of Accounts'!$A$3:$D$1048576,2,0))</f>
        <v>N.RAMALINGAM</v>
      </c>
      <c r="C38" s="9">
        <f>IF(A38="","",VLOOKUP(A38,'Master List of Accounts'!$A$3:$D$1048576,3,0))</f>
        <v>250</v>
      </c>
      <c r="D38" s="9" t="str">
        <f>IF(A38="","",VLOOKUP(A38,'Master List of Accounts'!$A$3:$D$1048576,4,0))</f>
        <v>0090995</v>
      </c>
      <c r="E38" s="16"/>
      <c r="F38" s="16"/>
    </row>
    <row r="39" spans="1:7" x14ac:dyDescent="0.25">
      <c r="A39" s="17">
        <v>3157174792</v>
      </c>
      <c r="B39" s="8" t="str">
        <f>IF(A39="","",VLOOKUP(A39,'Master List of Accounts'!$A$3:$D$1048576,2,0))</f>
        <v>M L PARASURAMAN</v>
      </c>
      <c r="C39" s="9">
        <f>IF(A39="","",VLOOKUP(A39,'Master List of Accounts'!$A$3:$D$1048576,3,0))</f>
        <v>2000</v>
      </c>
      <c r="D39" s="9" t="str">
        <f>IF(A39="","",VLOOKUP(A39,'Master List of Accounts'!$A$3:$D$1048576,4,0))</f>
        <v>0090996</v>
      </c>
      <c r="E39" s="16"/>
      <c r="F39" s="16"/>
    </row>
    <row r="40" spans="1:7" x14ac:dyDescent="0.25">
      <c r="A40" s="17">
        <v>3166952749</v>
      </c>
      <c r="B40" s="8" t="str">
        <f>IF(A40="","",VLOOKUP(A40,'Master List of Accounts'!$A$3:$D$1048576,2,0))</f>
        <v>K.KARUPPAIYA</v>
      </c>
      <c r="C40" s="9">
        <f>IF(A40="","",VLOOKUP(A40,'Master List of Accounts'!$A$3:$D$1048576,3,0))</f>
        <v>1000</v>
      </c>
      <c r="D40" s="9" t="str">
        <f>IF(A40="","",VLOOKUP(A40,'Master List of Accounts'!$A$3:$D$1048576,4,0))</f>
        <v>0090997</v>
      </c>
      <c r="E40" s="16"/>
      <c r="F40" s="16"/>
    </row>
    <row r="41" spans="1:7" x14ac:dyDescent="0.25">
      <c r="A41" s="17">
        <v>3167337354</v>
      </c>
      <c r="B41" s="8" t="str">
        <f>IF(A41="","",VLOOKUP(A41,'Master List of Accounts'!$A$3:$D$1048576,2,0))</f>
        <v>S.SASIREKHA</v>
      </c>
      <c r="C41" s="9">
        <f>IF(A41="","",VLOOKUP(A41,'Master List of Accounts'!$A$3:$D$1048576,3,0))</f>
        <v>500</v>
      </c>
      <c r="D41" s="9" t="str">
        <f>IF(A41="","",VLOOKUP(A41,'Master List of Accounts'!$A$3:$D$1048576,4,0))</f>
        <v>0090998</v>
      </c>
      <c r="E41" s="16"/>
      <c r="F41" s="16"/>
    </row>
    <row r="42" spans="1:7" x14ac:dyDescent="0.25">
      <c r="A42" s="17">
        <v>3188856889</v>
      </c>
      <c r="B42" s="8" t="str">
        <f>IF(A42="","",VLOOKUP(A42,'Master List of Accounts'!$A$3:$D$1048576,2,0))</f>
        <v>P VIDYA MEENAKSHI</v>
      </c>
      <c r="C42" s="9">
        <f>IF(A42="","",VLOOKUP(A42,'Master List of Accounts'!$A$3:$D$1048576,3,0))</f>
        <v>2000</v>
      </c>
      <c r="D42" s="9" t="str">
        <f>IF(A42="","",VLOOKUP(A42,'Master List of Accounts'!$A$3:$D$1048576,4,0))</f>
        <v>0090999</v>
      </c>
      <c r="E42" s="16"/>
      <c r="F42" s="16"/>
    </row>
    <row r="43" spans="1:7" x14ac:dyDescent="0.25">
      <c r="A43" s="17">
        <v>3188885469</v>
      </c>
      <c r="B43" s="8" t="str">
        <f>IF(A43="","",VLOOKUP(A43,'Master List of Accounts'!$A$3:$D$1048576,2,0))</f>
        <v>M.SUNDARAM</v>
      </c>
      <c r="C43" s="9">
        <f>IF(A43="","",VLOOKUP(A43,'Master List of Accounts'!$A$3:$D$1048576,3,0))</f>
        <v>1000</v>
      </c>
      <c r="D43" s="9" t="str">
        <f>IF(A43="","",VLOOKUP(A43,'Master List of Accounts'!$A$3:$D$1048576,4,0))</f>
        <v>0091000</v>
      </c>
      <c r="E43" s="16"/>
      <c r="F43" s="16"/>
    </row>
    <row r="44" spans="1:7" x14ac:dyDescent="0.25">
      <c r="A44" s="17">
        <v>3247077118</v>
      </c>
      <c r="B44" s="8" t="str">
        <f>IF(A44="","",VLOOKUP(A44,'Master List of Accounts'!$A$3:$D$1048576,2,0))</f>
        <v>S.DEVAKI</v>
      </c>
      <c r="C44" s="9">
        <f>IF(A44="","",VLOOKUP(A44,'Master List of Accounts'!$A$3:$D$1048576,3,0))</f>
        <v>200</v>
      </c>
      <c r="D44" s="9" t="str">
        <f>IF(A44="","",VLOOKUP(A44,'Master List of Accounts'!$A$3:$D$1048576,4,0))</f>
        <v>0089503</v>
      </c>
      <c r="E44" s="16"/>
      <c r="F44" s="16"/>
    </row>
    <row r="45" spans="1:7" x14ac:dyDescent="0.25">
      <c r="A45" s="20">
        <v>3256725888</v>
      </c>
      <c r="B45" s="8" t="str">
        <f>IF(A45="","",VLOOKUP(A45,'Master List of Accounts'!$A$3:$D$1048576,2,0))</f>
        <v>M CHITTAL</v>
      </c>
      <c r="C45" s="9">
        <f>IF(A45="","",VLOOKUP(A45,'Master List of Accounts'!$A$3:$D$1048576,3,0))</f>
        <v>200</v>
      </c>
      <c r="D45" s="9" t="str">
        <f>IF(A45="","",VLOOKUP(A45,'Master List of Accounts'!$A$3:$D$1048576,4,0))</f>
        <v>0089511</v>
      </c>
      <c r="E45" s="16"/>
      <c r="F45" s="16"/>
    </row>
    <row r="46" spans="1:7" x14ac:dyDescent="0.25">
      <c r="A46" s="20">
        <v>3256740461</v>
      </c>
      <c r="B46" s="8" t="str">
        <f>IF(A46="","",VLOOKUP(A46,'Master List of Accounts'!$A$3:$D$1048576,2,0))</f>
        <v>P.ANNAPOORANI</v>
      </c>
      <c r="C46" s="9">
        <f>IF(A46="","",VLOOKUP(A46,'Master List of Accounts'!$A$3:$D$1048576,3,0))</f>
        <v>200</v>
      </c>
      <c r="D46" s="9" t="str">
        <f>IF(A46="","",VLOOKUP(A46,'Master List of Accounts'!$A$3:$D$1048576,4,0))</f>
        <v>0089510</v>
      </c>
      <c r="E46" s="16"/>
      <c r="F46" s="16"/>
    </row>
    <row r="47" spans="1:7" x14ac:dyDescent="0.25">
      <c r="A47" s="20">
        <v>3256743806</v>
      </c>
      <c r="B47" s="8" t="str">
        <f>IF(A47="","",VLOOKUP(A47,'Master List of Accounts'!$A$3:$D$1048576,2,0))</f>
        <v>D.SHYAMALA</v>
      </c>
      <c r="C47" s="9">
        <f>IF(A47="","",VLOOKUP(A47,'Master List of Accounts'!$A$3:$D$1048576,3,0))</f>
        <v>300</v>
      </c>
      <c r="D47" s="9" t="str">
        <f>IF(A47="","",VLOOKUP(A47,'Master List of Accounts'!$A$3:$D$1048576,4,0))</f>
        <v>0089509</v>
      </c>
      <c r="E47" s="16"/>
      <c r="F47" s="16"/>
    </row>
    <row r="48" spans="1:7" x14ac:dyDescent="0.25">
      <c r="A48" s="20">
        <v>3257350065</v>
      </c>
      <c r="B48" s="8" t="str">
        <f>IF(A48="","",VLOOKUP(A48,'Master List of Accounts'!$A$3:$D$1048576,2,0))</f>
        <v>VINITHA GOWRIS</v>
      </c>
      <c r="C48" s="9">
        <f>IF(A48="","",VLOOKUP(A48,'Master List of Accounts'!$A$3:$D$1048576,3,0))</f>
        <v>200</v>
      </c>
      <c r="D48" s="9" t="str">
        <f>IF(A48="","",VLOOKUP(A48,'Master List of Accounts'!$A$3:$D$1048576,4,0))</f>
        <v>0089507</v>
      </c>
      <c r="E48" s="16"/>
      <c r="F48" s="16"/>
    </row>
    <row r="49" spans="1:6" x14ac:dyDescent="0.25">
      <c r="A49" s="20">
        <v>3257350744</v>
      </c>
      <c r="B49" s="8" t="str">
        <f>IF(A49="","",VLOOKUP(A49,'Master List of Accounts'!$A$3:$D$1048576,2,0))</f>
        <v>S.REVATHI</v>
      </c>
      <c r="C49" s="9">
        <f>IF(A49="","",VLOOKUP(A49,'Master List of Accounts'!$A$3:$D$1048576,3,0))</f>
        <v>300</v>
      </c>
      <c r="D49" s="9" t="str">
        <f>IF(A49="","",VLOOKUP(A49,'Master List of Accounts'!$A$3:$D$1048576,4,0))</f>
        <v>0089506</v>
      </c>
      <c r="E49" s="16"/>
      <c r="F49" s="16"/>
    </row>
    <row r="50" spans="1:6" x14ac:dyDescent="0.25">
      <c r="A50" s="17">
        <v>3260530607</v>
      </c>
      <c r="B50" s="8" t="str">
        <f>IF(A50="","",VLOOKUP(A50,'Master List of Accounts'!$A$3:$D$1048576,2,0))</f>
        <v>VINITHA GOWRIS</v>
      </c>
      <c r="C50" s="9">
        <f>IF(A50="","",VLOOKUP(A50,'Master List of Accounts'!$A$3:$D$1048576,3,0))</f>
        <v>1800</v>
      </c>
      <c r="D50" s="9" t="str">
        <f>IF(A50="","",VLOOKUP(A50,'Master List of Accounts'!$A$3:$D$1048576,4,0))</f>
        <v>0089512</v>
      </c>
      <c r="E50" s="16"/>
      <c r="F50" s="16"/>
    </row>
    <row r="51" spans="1:6" x14ac:dyDescent="0.25">
      <c r="A51" s="17">
        <v>3326204480</v>
      </c>
      <c r="B51" s="8" t="str">
        <f>IF(A51="","",VLOOKUP(A51,'Master List of Accounts'!$A$3:$D$1048576,2,0))</f>
        <v>C.PRABHU</v>
      </c>
      <c r="C51" s="9">
        <f>IF(A51="","",VLOOKUP(A51,'Master List of Accounts'!$A$3:$D$1048576,3,0))</f>
        <v>1000</v>
      </c>
      <c r="D51" s="9" t="str">
        <f>IF(A51="","",VLOOKUP(A51,'Master List of Accounts'!$A$3:$D$1048576,4,0))</f>
        <v>0089514</v>
      </c>
      <c r="E51" s="16"/>
      <c r="F51" s="16"/>
    </row>
    <row r="52" spans="1:6" x14ac:dyDescent="0.25">
      <c r="A52" s="17">
        <v>3327121335</v>
      </c>
      <c r="B52" s="8" t="str">
        <f>IF(A52="","",VLOOKUP(A52,'Master List of Accounts'!$A$3:$D$1048576,2,0))</f>
        <v>G.AARTHI</v>
      </c>
      <c r="C52" s="9">
        <f>IF(A52="","",VLOOKUP(A52,'Master List of Accounts'!$A$3:$D$1048576,3,0))</f>
        <v>5000</v>
      </c>
      <c r="D52" s="9" t="str">
        <f>IF(A52="","",VLOOKUP(A52,'Master List of Accounts'!$A$3:$D$1048576,4,0))</f>
        <v>0089515</v>
      </c>
      <c r="E52" s="16"/>
      <c r="F52" s="16"/>
    </row>
    <row r="53" spans="1:6" x14ac:dyDescent="0.25">
      <c r="A53" s="17">
        <v>3352601970</v>
      </c>
      <c r="B53" s="8" t="str">
        <f>IF(A53="","",VLOOKUP(A53,'Master List of Accounts'!$A$3:$D$1048576,2,0))</f>
        <v>C.RAJENDRAN</v>
      </c>
      <c r="C53" s="9">
        <f>IF(A53="","",VLOOKUP(A53,'Master List of Accounts'!$A$3:$D$1048576,3,0))</f>
        <v>500</v>
      </c>
      <c r="D53" s="9" t="str">
        <f>IF(A53="","",VLOOKUP(A53,'Master List of Accounts'!$A$3:$D$1048576,4,0))</f>
        <v>0079551</v>
      </c>
      <c r="E53" s="16"/>
      <c r="F53" s="16"/>
    </row>
    <row r="54" spans="1:6" x14ac:dyDescent="0.25">
      <c r="A54" s="17">
        <v>3367347740</v>
      </c>
      <c r="B54" s="8" t="str">
        <f>IF(A54="","",VLOOKUP(A54,'Master List of Accounts'!$A$3:$D$1048576,2,0))</f>
        <v>M.MADHUVARSHINI</v>
      </c>
      <c r="C54" s="9">
        <f>IF(A54="","",VLOOKUP(A54,'Master List of Accounts'!$A$3:$D$1048576,3,0))</f>
        <v>2000</v>
      </c>
      <c r="D54" s="9" t="str">
        <f>IF(A54="","",VLOOKUP(A54,'Master List of Accounts'!$A$3:$D$1048576,4,0))</f>
        <v>0079552</v>
      </c>
      <c r="E54" s="16"/>
      <c r="F54" s="16"/>
    </row>
    <row r="55" spans="1:6" x14ac:dyDescent="0.25">
      <c r="A55" s="17">
        <v>3373753962</v>
      </c>
      <c r="B55" s="8" t="str">
        <f>IF(A55="","",VLOOKUP(A55,'Master List of Accounts'!$A$3:$D$1048576,2,0))</f>
        <v>M.SUNDARAM</v>
      </c>
      <c r="C55" s="9">
        <f>IF(A55="","",VLOOKUP(A55,'Master List of Accounts'!$A$3:$D$1048576,3,0))</f>
        <v>1000</v>
      </c>
      <c r="D55" s="9" t="str">
        <f>IF(A55="","",VLOOKUP(A55,'Master List of Accounts'!$A$3:$D$1048576,4,0))</f>
        <v>0079553</v>
      </c>
      <c r="E55" s="16"/>
      <c r="F55" s="16"/>
    </row>
    <row r="56" spans="1:6" x14ac:dyDescent="0.25">
      <c r="A56" s="17">
        <v>3378795707</v>
      </c>
      <c r="B56" s="8" t="str">
        <f>IF(A56="","",VLOOKUP(A56,'Master List of Accounts'!$A$3:$D$1048576,2,0))</f>
        <v>K.INDIRANI</v>
      </c>
      <c r="C56" s="9">
        <f>IF(A56="","",VLOOKUP(A56,'Master List of Accounts'!$A$3:$D$1048576,3,0))</f>
        <v>1000</v>
      </c>
      <c r="D56" s="9" t="str">
        <f>IF(A56="","",VLOOKUP(A56,'Master List of Accounts'!$A$3:$D$1048576,4,0))</f>
        <v>0079554</v>
      </c>
      <c r="E56" s="16"/>
      <c r="F56" s="16"/>
    </row>
    <row r="57" spans="1:6" x14ac:dyDescent="0.25">
      <c r="A57" s="17">
        <v>3387138762</v>
      </c>
      <c r="B57" s="8" t="str">
        <f>IF(A57="","",VLOOKUP(A57,'Master List of Accounts'!$A$3:$D$1048576,2,0))</f>
        <v>M.SENTHIL VADIVU</v>
      </c>
      <c r="C57" s="9">
        <f>IF(A57="","",VLOOKUP(A57,'Master List of Accounts'!$A$3:$D$1048576,3,0))</f>
        <v>1000</v>
      </c>
      <c r="D57" s="9" t="str">
        <f>IF(A57="","",VLOOKUP(A57,'Master List of Accounts'!$A$3:$D$1048576,4,0))</f>
        <v>0079555</v>
      </c>
      <c r="E57" s="16"/>
      <c r="F57" s="16"/>
    </row>
    <row r="58" spans="1:6" x14ac:dyDescent="0.25">
      <c r="A58" s="17">
        <v>3433824816</v>
      </c>
      <c r="B58" s="8" t="str">
        <f>IF(A58="","",VLOOKUP(A58,'Master List of Accounts'!$A$3:$D$1048576,2,0))</f>
        <v>C.SRINIVASAN</v>
      </c>
      <c r="C58" s="9">
        <f>IF(A58="","",VLOOKUP(A58,'Master List of Accounts'!$A$3:$D$1048576,3,0))</f>
        <v>1000</v>
      </c>
      <c r="D58" s="9" t="str">
        <f>IF(A58="","",VLOOKUP(A58,'Master List of Accounts'!$A$3:$D$1048576,4,0))</f>
        <v>0079557</v>
      </c>
      <c r="E58" s="16"/>
      <c r="F58" s="16"/>
    </row>
    <row r="59" spans="1:6" x14ac:dyDescent="0.25">
      <c r="A59" s="17">
        <v>3433889600</v>
      </c>
      <c r="B59" s="8" t="str">
        <f>IF(A59="","",VLOOKUP(A59,'Master List of Accounts'!$A$3:$D$1048576,2,0))</f>
        <v>ALAGUMEENAL CHIDAMBARAM</v>
      </c>
      <c r="C59" s="9">
        <f>IF(A59="","",VLOOKUP(A59,'Master List of Accounts'!$A$3:$D$1048576,3,0))</f>
        <v>5000</v>
      </c>
      <c r="D59" s="9" t="str">
        <f>IF(A59="","",VLOOKUP(A59,'Master List of Accounts'!$A$3:$D$1048576,4,0))</f>
        <v>0079558</v>
      </c>
      <c r="E59" s="16"/>
      <c r="F59" s="16"/>
    </row>
    <row r="60" spans="1:6" x14ac:dyDescent="0.25">
      <c r="A60" s="17">
        <v>3433921591</v>
      </c>
      <c r="B60" s="8" t="str">
        <f>IF(A60="","",VLOOKUP(A60,'Master List of Accounts'!$A$3:$D$1048576,2,0))</f>
        <v>ALAGUMEENAL CHIDAMBARAM</v>
      </c>
      <c r="C60" s="9">
        <f>IF(A60="","",VLOOKUP(A60,'Master List of Accounts'!$A$3:$D$1048576,3,0))</f>
        <v>5500</v>
      </c>
      <c r="D60" s="9" t="str">
        <f>IF(A60="","",VLOOKUP(A60,'Master List of Accounts'!$A$3:$D$1048576,4,0))</f>
        <v>0079559</v>
      </c>
      <c r="E60" s="16"/>
      <c r="F60" s="16"/>
    </row>
    <row r="61" spans="1:6" x14ac:dyDescent="0.25">
      <c r="A61" s="17">
        <v>3452672825</v>
      </c>
      <c r="B61" s="8" t="str">
        <f>IF(A61="","",VLOOKUP(A61,'Master List of Accounts'!$A$3:$D$1048576,2,0))</f>
        <v>P.DHANALAKSHMI</v>
      </c>
      <c r="C61" s="9">
        <f>IF(A61="","",VLOOKUP(A61,'Master List of Accounts'!$A$3:$D$1048576,3,0))</f>
        <v>2000</v>
      </c>
      <c r="D61" s="9" t="str">
        <f>IF(A61="","",VLOOKUP(A61,'Master List of Accounts'!$A$3:$D$1048576,4,0))</f>
        <v>0079560</v>
      </c>
      <c r="E61" s="16"/>
      <c r="F61" s="16"/>
    </row>
    <row r="62" spans="1:6" x14ac:dyDescent="0.25">
      <c r="A62" s="17">
        <v>3508661742</v>
      </c>
      <c r="B62" s="8" t="str">
        <f>IF(A62="","",VLOOKUP(A62,'Master List of Accounts'!$A$3:$D$1048576,2,0))</f>
        <v>P.USHARANI</v>
      </c>
      <c r="C62" s="9">
        <f>IF(A62="","",VLOOKUP(A62,'Master List of Accounts'!$A$3:$D$1048576,3,0))</f>
        <v>250</v>
      </c>
      <c r="D62" s="9" t="str">
        <f>IF(A62="","",VLOOKUP(A62,'Master List of Accounts'!$A$3:$D$1048576,4,0))</f>
        <v>0079586</v>
      </c>
      <c r="E62" s="16"/>
      <c r="F62" s="16"/>
    </row>
    <row r="63" spans="1:6" x14ac:dyDescent="0.25">
      <c r="A63" s="17">
        <v>3508672748</v>
      </c>
      <c r="B63" s="8" t="str">
        <f>IF(A63="","",VLOOKUP(A63,'Master List of Accounts'!$A$3:$D$1048576,2,0))</f>
        <v>P.USHARANI</v>
      </c>
      <c r="C63" s="9">
        <f>IF(A63="","",VLOOKUP(A63,'Master List of Accounts'!$A$3:$D$1048576,3,0))</f>
        <v>250</v>
      </c>
      <c r="D63" s="9" t="str">
        <f>IF(A63="","",VLOOKUP(A63,'Master List of Accounts'!$A$3:$D$1048576,4,0))</f>
        <v>0079587</v>
      </c>
      <c r="E63" s="16"/>
      <c r="F63" s="16"/>
    </row>
    <row r="64" spans="1:6" x14ac:dyDescent="0.25">
      <c r="A64" s="17">
        <v>3508714042</v>
      </c>
      <c r="B64" s="8" t="str">
        <f>IF(A64="","",VLOOKUP(A64,'Master List of Accounts'!$A$3:$D$1048576,2,0))</f>
        <v>P.USHARANI</v>
      </c>
      <c r="C64" s="9">
        <f>IF(A64="","",VLOOKUP(A64,'Master List of Accounts'!$A$3:$D$1048576,3,0))</f>
        <v>250</v>
      </c>
      <c r="D64" s="9" t="str">
        <f>IF(A64="","",VLOOKUP(A64,'Master List of Accounts'!$A$3:$D$1048576,4,0))</f>
        <v>0079588</v>
      </c>
      <c r="E64" s="16"/>
      <c r="F64" s="16"/>
    </row>
    <row r="65" spans="1:6" x14ac:dyDescent="0.25">
      <c r="A65" s="17">
        <v>3508762517</v>
      </c>
      <c r="B65" s="8" t="str">
        <f>IF(A65="","",VLOOKUP(A65,'Master List of Accounts'!$A$3:$D$1048576,2,0))</f>
        <v>T S CHIDAMBARAM</v>
      </c>
      <c r="C65" s="9">
        <f>IF(A65="","",VLOOKUP(A65,'Master List of Accounts'!$A$3:$D$1048576,3,0))</f>
        <v>200</v>
      </c>
      <c r="D65" s="9" t="str">
        <f>IF(A65="","",VLOOKUP(A65,'Master List of Accounts'!$A$3:$D$1048576,4,0))</f>
        <v>0079561</v>
      </c>
      <c r="E65" s="16"/>
      <c r="F65" s="16"/>
    </row>
    <row r="66" spans="1:6" x14ac:dyDescent="0.25">
      <c r="A66" s="17">
        <v>3508802732</v>
      </c>
      <c r="B66" s="8" t="str">
        <f>IF(A66="","",VLOOKUP(A66,'Master List of Accounts'!$A$3:$D$1048576,2,0))</f>
        <v>T S CHIDAMBARAM</v>
      </c>
      <c r="C66" s="9">
        <f>IF(A66="","",VLOOKUP(A66,'Master List of Accounts'!$A$3:$D$1048576,3,0))</f>
        <v>200</v>
      </c>
      <c r="D66" s="9" t="str">
        <f>IF(A66="","",VLOOKUP(A66,'Master List of Accounts'!$A$3:$D$1048576,4,0))</f>
        <v>0079562</v>
      </c>
      <c r="E66" s="16"/>
      <c r="F66" s="16"/>
    </row>
    <row r="67" spans="1:6" x14ac:dyDescent="0.25">
      <c r="A67" s="17">
        <v>3508829876</v>
      </c>
      <c r="B67" s="8" t="str">
        <f>IF(A67="","",VLOOKUP(A67,'Master List of Accounts'!$A$3:$D$1048576,2,0))</f>
        <v>T S CHIDAMBARAM</v>
      </c>
      <c r="C67" s="9">
        <f>IF(A67="","",VLOOKUP(A67,'Master List of Accounts'!$A$3:$D$1048576,3,0))</f>
        <v>200</v>
      </c>
      <c r="D67" s="9" t="str">
        <f>IF(A67="","",VLOOKUP(A67,'Master List of Accounts'!$A$3:$D$1048576,4,0))</f>
        <v>0079563</v>
      </c>
      <c r="E67" s="16"/>
      <c r="F67" s="16"/>
    </row>
    <row r="68" spans="1:6" x14ac:dyDescent="0.25">
      <c r="A68" s="17">
        <v>3508840451</v>
      </c>
      <c r="B68" s="8" t="str">
        <f>IF(A68="","",VLOOKUP(A68,'Master List of Accounts'!$A$3:$D$1048576,2,0))</f>
        <v>T S CHIDAMBARAM</v>
      </c>
      <c r="C68" s="9">
        <f>IF(A68="","",VLOOKUP(A68,'Master List of Accounts'!$A$3:$D$1048576,3,0))</f>
        <v>200</v>
      </c>
      <c r="D68" s="9" t="str">
        <f>IF(A68="","",VLOOKUP(A68,'Master List of Accounts'!$A$3:$D$1048576,4,0))</f>
        <v>0079564</v>
      </c>
      <c r="E68" s="16"/>
      <c r="F68" s="16"/>
    </row>
    <row r="69" spans="1:6" x14ac:dyDescent="0.25">
      <c r="A69" s="17">
        <v>3508844053</v>
      </c>
      <c r="B69" s="8" t="str">
        <f>IF(A69="","",VLOOKUP(A69,'Master List of Accounts'!$A$3:$D$1048576,2,0))</f>
        <v>T S CHIDAMBARAM</v>
      </c>
      <c r="C69" s="9">
        <f>IF(A69="","",VLOOKUP(A69,'Master List of Accounts'!$A$3:$D$1048576,3,0))</f>
        <v>200</v>
      </c>
      <c r="D69" s="9" t="str">
        <f>IF(A69="","",VLOOKUP(A69,'Master List of Accounts'!$A$3:$D$1048576,4,0))</f>
        <v>0079565</v>
      </c>
      <c r="E69" s="16"/>
      <c r="F69" s="16"/>
    </row>
    <row r="70" spans="1:6" x14ac:dyDescent="0.25">
      <c r="A70" s="17">
        <v>3508845739</v>
      </c>
      <c r="B70" s="8" t="str">
        <f>IF(A70="","",VLOOKUP(A70,'Master List of Accounts'!$A$3:$D$1048576,2,0))</f>
        <v>T S CHIDAMBARAM</v>
      </c>
      <c r="C70" s="9">
        <f>IF(A70="","",VLOOKUP(A70,'Master List of Accounts'!$A$3:$D$1048576,3,0))</f>
        <v>200</v>
      </c>
      <c r="D70" s="9" t="str">
        <f>IF(A70="","",VLOOKUP(A70,'Master List of Accounts'!$A$3:$D$1048576,4,0))</f>
        <v>0079566</v>
      </c>
      <c r="E70" s="16"/>
      <c r="F70" s="16"/>
    </row>
    <row r="71" spans="1:6" x14ac:dyDescent="0.25">
      <c r="A71" s="17">
        <v>3508848839</v>
      </c>
      <c r="B71" s="8" t="str">
        <f>IF(A71="","",VLOOKUP(A71,'Master List of Accounts'!$A$3:$D$1048576,2,0))</f>
        <v>T S CHIDAMBARAM</v>
      </c>
      <c r="C71" s="9">
        <f>IF(A71="","",VLOOKUP(A71,'Master List of Accounts'!$A$3:$D$1048576,3,0))</f>
        <v>200</v>
      </c>
      <c r="D71" s="9" t="str">
        <f>IF(A71="","",VLOOKUP(A71,'Master List of Accounts'!$A$3:$D$1048576,4,0))</f>
        <v>0079567</v>
      </c>
      <c r="E71" s="16"/>
      <c r="F71" s="16"/>
    </row>
    <row r="72" spans="1:6" x14ac:dyDescent="0.25">
      <c r="A72" s="17">
        <v>3508855196</v>
      </c>
      <c r="B72" s="8" t="str">
        <f>IF(A72="","",VLOOKUP(A72,'Master List of Accounts'!$A$3:$D$1048576,2,0))</f>
        <v>T S CHIDAMBARAM</v>
      </c>
      <c r="C72" s="9">
        <f>IF(A72="","",VLOOKUP(A72,'Master List of Accounts'!$A$3:$D$1048576,3,0))</f>
        <v>200</v>
      </c>
      <c r="D72" s="9" t="str">
        <f>IF(A72="","",VLOOKUP(A72,'Master List of Accounts'!$A$3:$D$1048576,4,0))</f>
        <v>0079568</v>
      </c>
      <c r="E72" s="16"/>
      <c r="F72" s="16"/>
    </row>
    <row r="73" spans="1:6" x14ac:dyDescent="0.25">
      <c r="A73" s="17">
        <v>3508862293</v>
      </c>
      <c r="B73" s="8" t="str">
        <f>IF(A73="","",VLOOKUP(A73,'Master List of Accounts'!$A$3:$D$1048576,2,0))</f>
        <v>T S CHIDAMBARAM</v>
      </c>
      <c r="C73" s="9">
        <f>IF(A73="","",VLOOKUP(A73,'Master List of Accounts'!$A$3:$D$1048576,3,0))</f>
        <v>200</v>
      </c>
      <c r="D73" s="9" t="str">
        <f>IF(A73="","",VLOOKUP(A73,'Master List of Accounts'!$A$3:$D$1048576,4,0))</f>
        <v>0079569</v>
      </c>
      <c r="E73" s="16"/>
      <c r="F73" s="16"/>
    </row>
    <row r="74" spans="1:6" x14ac:dyDescent="0.25">
      <c r="A74" s="17">
        <v>3508872117</v>
      </c>
      <c r="B74" s="8" t="str">
        <f>IF(A74="","",VLOOKUP(A74,'Master List of Accounts'!$A$3:$D$1048576,2,0))</f>
        <v>T S CHIDAMBARAM</v>
      </c>
      <c r="C74" s="9">
        <f>IF(A74="","",VLOOKUP(A74,'Master List of Accounts'!$A$3:$D$1048576,3,0))</f>
        <v>200</v>
      </c>
      <c r="D74" s="9" t="str">
        <f>IF(A74="","",VLOOKUP(A74,'Master List of Accounts'!$A$3:$D$1048576,4,0))</f>
        <v>0079570</v>
      </c>
      <c r="E74" s="16"/>
      <c r="F74" s="16"/>
    </row>
    <row r="75" spans="1:6" x14ac:dyDescent="0.25">
      <c r="A75" s="17">
        <v>3508876177</v>
      </c>
      <c r="B75" s="8" t="str">
        <f>IF(A75="","",VLOOKUP(A75,'Master List of Accounts'!$A$3:$D$1048576,2,0))</f>
        <v>T S CHIDAMBARAM</v>
      </c>
      <c r="C75" s="9">
        <f>IF(A75="","",VLOOKUP(A75,'Master List of Accounts'!$A$3:$D$1048576,3,0))</f>
        <v>200</v>
      </c>
      <c r="D75" s="9" t="str">
        <f>IF(A75="","",VLOOKUP(A75,'Master List of Accounts'!$A$3:$D$1048576,4,0))</f>
        <v>0079571</v>
      </c>
      <c r="E75" s="16"/>
      <c r="F75" s="16"/>
    </row>
    <row r="76" spans="1:6" x14ac:dyDescent="0.25">
      <c r="A76" s="17">
        <v>3508914763</v>
      </c>
      <c r="B76" s="8" t="str">
        <f>IF(A76="","",VLOOKUP(A76,'Master List of Accounts'!$A$3:$D$1048576,2,0))</f>
        <v>T S CHIDAMBARAM</v>
      </c>
      <c r="C76" s="9">
        <f>IF(A76="","",VLOOKUP(A76,'Master List of Accounts'!$A$3:$D$1048576,3,0))</f>
        <v>200</v>
      </c>
      <c r="D76" s="9" t="str">
        <f>IF(A76="","",VLOOKUP(A76,'Master List of Accounts'!$A$3:$D$1048576,4,0))</f>
        <v>0079572</v>
      </c>
      <c r="E76" s="16"/>
      <c r="F76" s="16"/>
    </row>
    <row r="77" spans="1:6" x14ac:dyDescent="0.25">
      <c r="A77" s="17">
        <v>3508920856</v>
      </c>
      <c r="B77" s="8" t="str">
        <f>IF(A77="","",VLOOKUP(A77,'Master List of Accounts'!$A$3:$D$1048576,2,0))</f>
        <v>T S CHIDAMBARAM</v>
      </c>
      <c r="C77" s="9">
        <f>IF(A77="","",VLOOKUP(A77,'Master List of Accounts'!$A$3:$D$1048576,3,0))</f>
        <v>200</v>
      </c>
      <c r="D77" s="9" t="str">
        <f>IF(A77="","",VLOOKUP(A77,'Master List of Accounts'!$A$3:$D$1048576,4,0))</f>
        <v>0079573</v>
      </c>
      <c r="E77" s="16"/>
      <c r="F77" s="16"/>
    </row>
    <row r="78" spans="1:6" x14ac:dyDescent="0.25">
      <c r="A78" s="17">
        <v>3508929897</v>
      </c>
      <c r="B78" s="8" t="str">
        <f>IF(A78="","",VLOOKUP(A78,'Master List of Accounts'!$A$3:$D$1048576,2,0))</f>
        <v>T S CHIDAMBARAM</v>
      </c>
      <c r="C78" s="9">
        <f>IF(A78="","",VLOOKUP(A78,'Master List of Accounts'!$A$3:$D$1048576,3,0))</f>
        <v>200</v>
      </c>
      <c r="D78" s="9" t="str">
        <f>IF(A78="","",VLOOKUP(A78,'Master List of Accounts'!$A$3:$D$1048576,4,0))</f>
        <v>0079574</v>
      </c>
      <c r="E78" s="16"/>
      <c r="F78" s="16"/>
    </row>
    <row r="79" spans="1:6" x14ac:dyDescent="0.25">
      <c r="A79" s="17">
        <v>3508937366</v>
      </c>
      <c r="B79" s="8" t="str">
        <f>IF(A79="","",VLOOKUP(A79,'Master List of Accounts'!$A$3:$D$1048576,2,0))</f>
        <v>T S CHIDAMBARAM</v>
      </c>
      <c r="C79" s="9">
        <f>IF(A79="","",VLOOKUP(A79,'Master List of Accounts'!$A$3:$D$1048576,3,0))</f>
        <v>200</v>
      </c>
      <c r="D79" s="9" t="str">
        <f>IF(A79="","",VLOOKUP(A79,'Master List of Accounts'!$A$3:$D$1048576,4,0))</f>
        <v>0079575</v>
      </c>
      <c r="E79" s="16"/>
      <c r="F79" s="16"/>
    </row>
    <row r="80" spans="1:6" x14ac:dyDescent="0.25">
      <c r="A80" s="17">
        <v>3508943411</v>
      </c>
      <c r="B80" s="8" t="str">
        <f>IF(A80="","",VLOOKUP(A80,'Master List of Accounts'!$A$3:$D$1048576,2,0))</f>
        <v>T S CHIDAMBARAM</v>
      </c>
      <c r="C80" s="9">
        <f>IF(A80="","",VLOOKUP(A80,'Master List of Accounts'!$A$3:$D$1048576,3,0))</f>
        <v>200</v>
      </c>
      <c r="D80" s="9" t="str">
        <f>IF(A80="","",VLOOKUP(A80,'Master List of Accounts'!$A$3:$D$1048576,4,0))</f>
        <v>0079576</v>
      </c>
      <c r="E80" s="16"/>
      <c r="F80" s="16"/>
    </row>
    <row r="81" spans="1:6" x14ac:dyDescent="0.25">
      <c r="A81" s="17">
        <v>3508944470</v>
      </c>
      <c r="B81" s="8" t="str">
        <f>IF(A81="","",VLOOKUP(A81,'Master List of Accounts'!$A$3:$D$1048576,2,0))</f>
        <v>T S CHIDAMBARAM</v>
      </c>
      <c r="C81" s="9">
        <f>IF(A81="","",VLOOKUP(A81,'Master List of Accounts'!$A$3:$D$1048576,3,0))</f>
        <v>200</v>
      </c>
      <c r="D81" s="9" t="str">
        <f>IF(A81="","",VLOOKUP(A81,'Master List of Accounts'!$A$3:$D$1048576,4,0))</f>
        <v>0079577</v>
      </c>
      <c r="E81" s="16"/>
      <c r="F81" s="16"/>
    </row>
    <row r="82" spans="1:6" x14ac:dyDescent="0.25">
      <c r="A82" s="17">
        <v>3508948928</v>
      </c>
      <c r="B82" s="8" t="str">
        <f>IF(A82="","",VLOOKUP(A82,'Master List of Accounts'!$A$3:$D$1048576,2,0))</f>
        <v>T S CHIDAMBARAM</v>
      </c>
      <c r="C82" s="9">
        <f>IF(A82="","",VLOOKUP(A82,'Master List of Accounts'!$A$3:$D$1048576,3,0))</f>
        <v>200</v>
      </c>
      <c r="D82" s="9" t="str">
        <f>IF(A82="","",VLOOKUP(A82,'Master List of Accounts'!$A$3:$D$1048576,4,0))</f>
        <v>0079578</v>
      </c>
      <c r="E82" s="16"/>
      <c r="F82" s="16"/>
    </row>
    <row r="83" spans="1:6" x14ac:dyDescent="0.25">
      <c r="A83" s="17">
        <v>3508965352</v>
      </c>
      <c r="B83" s="8" t="str">
        <f>IF(A83="","",VLOOKUP(A83,'Master List of Accounts'!$A$3:$D$1048576,2,0))</f>
        <v>T S CHIDAMBARAM</v>
      </c>
      <c r="C83" s="9">
        <f>IF(A83="","",VLOOKUP(A83,'Master List of Accounts'!$A$3:$D$1048576,3,0))</f>
        <v>200</v>
      </c>
      <c r="D83" s="9" t="str">
        <f>IF(A83="","",VLOOKUP(A83,'Master List of Accounts'!$A$3:$D$1048576,4,0))</f>
        <v>0079579</v>
      </c>
      <c r="E83" s="16"/>
      <c r="F83" s="16"/>
    </row>
    <row r="84" spans="1:6" x14ac:dyDescent="0.25">
      <c r="A84" s="17">
        <v>3508969329</v>
      </c>
      <c r="B84" s="8" t="str">
        <f>IF(A84="","",VLOOKUP(A84,'Master List of Accounts'!$A$3:$D$1048576,2,0))</f>
        <v>T S CHIDAMBARAM</v>
      </c>
      <c r="C84" s="9">
        <f>IF(A84="","",VLOOKUP(A84,'Master List of Accounts'!$A$3:$D$1048576,3,0))</f>
        <v>200</v>
      </c>
      <c r="D84" s="9" t="str">
        <f>IF(A84="","",VLOOKUP(A84,'Master List of Accounts'!$A$3:$D$1048576,4,0))</f>
        <v>0079580</v>
      </c>
      <c r="E84" s="16"/>
      <c r="F84" s="16"/>
    </row>
    <row r="85" spans="1:6" x14ac:dyDescent="0.25">
      <c r="A85" s="17">
        <v>3509073575</v>
      </c>
      <c r="B85" s="8" t="str">
        <f>IF(A85="","",VLOOKUP(A85,'Master List of Accounts'!$A$3:$D$1048576,2,0))</f>
        <v>T S CHIDAMBARAM</v>
      </c>
      <c r="C85" s="9">
        <f>IF(A85="","",VLOOKUP(A85,'Master List of Accounts'!$A$3:$D$1048576,3,0))</f>
        <v>200</v>
      </c>
      <c r="D85" s="9" t="str">
        <f>IF(A85="","",VLOOKUP(A85,'Master List of Accounts'!$A$3:$D$1048576,4,0))</f>
        <v>0079581</v>
      </c>
      <c r="E85" s="16"/>
      <c r="F85" s="16"/>
    </row>
    <row r="86" spans="1:6" x14ac:dyDescent="0.25">
      <c r="A86" s="17">
        <v>3509080122</v>
      </c>
      <c r="B86" s="8" t="str">
        <f>IF(A86="","",VLOOKUP(A86,'Master List of Accounts'!$A$3:$D$1048576,2,0))</f>
        <v>T S CHIDAMBARAM</v>
      </c>
      <c r="C86" s="9">
        <f>IF(A86="","",VLOOKUP(A86,'Master List of Accounts'!$A$3:$D$1048576,3,0))</f>
        <v>200</v>
      </c>
      <c r="D86" s="9" t="str">
        <f>IF(A86="","",VLOOKUP(A86,'Master List of Accounts'!$A$3:$D$1048576,4,0))</f>
        <v>0079582</v>
      </c>
      <c r="E86" s="16"/>
      <c r="F86" s="16"/>
    </row>
    <row r="87" spans="1:6" x14ac:dyDescent="0.25">
      <c r="A87" s="17">
        <v>3509108178</v>
      </c>
      <c r="B87" s="8" t="str">
        <f>IF(A87="","",VLOOKUP(A87,'Master List of Accounts'!$A$3:$D$1048576,2,0))</f>
        <v>T S CHIDAMBARAM</v>
      </c>
      <c r="C87" s="9">
        <f>IF(A87="","",VLOOKUP(A87,'Master List of Accounts'!$A$3:$D$1048576,3,0))</f>
        <v>200</v>
      </c>
      <c r="D87" s="9" t="str">
        <f>IF(A87="","",VLOOKUP(A87,'Master List of Accounts'!$A$3:$D$1048576,4,0))</f>
        <v>0079583</v>
      </c>
      <c r="E87" s="16"/>
      <c r="F87" s="16"/>
    </row>
    <row r="88" spans="1:6" x14ac:dyDescent="0.25">
      <c r="A88" s="17">
        <v>3509112120</v>
      </c>
      <c r="B88" s="8" t="str">
        <f>IF(A88="","",VLOOKUP(A88,'Master List of Accounts'!$A$3:$D$1048576,2,0))</f>
        <v>T S CHIDAMBARAM</v>
      </c>
      <c r="C88" s="9">
        <f>IF(A88="","",VLOOKUP(A88,'Master List of Accounts'!$A$3:$D$1048576,3,0))</f>
        <v>200</v>
      </c>
      <c r="D88" s="9" t="str">
        <f>IF(A88="","",VLOOKUP(A88,'Master List of Accounts'!$A$3:$D$1048576,4,0))</f>
        <v>0079584</v>
      </c>
      <c r="E88" s="16"/>
      <c r="F88" s="16"/>
    </row>
    <row r="89" spans="1:6" x14ac:dyDescent="0.25">
      <c r="A89" s="17">
        <v>3509126332</v>
      </c>
      <c r="B89" s="8" t="str">
        <f>IF(A89="","",VLOOKUP(A89,'Master List of Accounts'!$A$3:$D$1048576,2,0))</f>
        <v>T S CHIDAMBARAM</v>
      </c>
      <c r="C89" s="9">
        <f>IF(A89="","",VLOOKUP(A89,'Master List of Accounts'!$A$3:$D$1048576,3,0))</f>
        <v>200</v>
      </c>
      <c r="D89" s="9" t="str">
        <f>IF(A89="","",VLOOKUP(A89,'Master List of Accounts'!$A$3:$D$1048576,4,0))</f>
        <v>0079585</v>
      </c>
      <c r="E89" s="16"/>
      <c r="F89" s="16"/>
    </row>
    <row r="90" spans="1:6" x14ac:dyDescent="0.25">
      <c r="A90" s="17">
        <v>3516977033</v>
      </c>
      <c r="B90" s="8" t="str">
        <f>IF(A90="","",VLOOKUP(A90,'Master List of Accounts'!$A$3:$D$1048576,2,0))</f>
        <v>J.GOPIGA</v>
      </c>
      <c r="C90" s="9">
        <f>IF(A90="","",VLOOKUP(A90,'Master List of Accounts'!$A$3:$D$1048576,3,0))</f>
        <v>250</v>
      </c>
      <c r="D90" s="9" t="str">
        <f>IF(A90="","",VLOOKUP(A90,'Master List of Accounts'!$A$3:$D$1048576,4,0))</f>
        <v>0079589</v>
      </c>
      <c r="E90" s="16"/>
      <c r="F90" s="16"/>
    </row>
    <row r="91" spans="1:6" x14ac:dyDescent="0.25">
      <c r="A91" s="17">
        <v>3517002772</v>
      </c>
      <c r="B91" s="8" t="str">
        <f>IF(A91="","",VLOOKUP(A91,'Master List of Accounts'!$A$3:$D$1048576,2,0))</f>
        <v>J.GOPIGA</v>
      </c>
      <c r="C91" s="9">
        <f>IF(A91="","",VLOOKUP(A91,'Master List of Accounts'!$A$3:$D$1048576,3,0))</f>
        <v>250</v>
      </c>
      <c r="D91" s="9" t="str">
        <f>IF(A91="","",VLOOKUP(A91,'Master List of Accounts'!$A$3:$D$1048576,4,0))</f>
        <v>0079590</v>
      </c>
      <c r="E91" s="16"/>
      <c r="F91" s="16"/>
    </row>
    <row r="92" spans="1:6" x14ac:dyDescent="0.25">
      <c r="A92" s="17">
        <v>3559362551</v>
      </c>
      <c r="B92" s="8" t="str">
        <f>IF(A92="","",VLOOKUP(A92,'Master List of Accounts'!$A$3:$D$1048576,2,0))</f>
        <v>K.SHANTHI</v>
      </c>
      <c r="C92" s="9">
        <f>IF(A92="","",VLOOKUP(A92,'Master List of Accounts'!$A$3:$D$1048576,3,0))</f>
        <v>500</v>
      </c>
      <c r="D92" s="9" t="str">
        <f>IF(A92="","",VLOOKUP(A92,'Master List of Accounts'!$A$3:$D$1048576,4,0))</f>
        <v>0079597</v>
      </c>
      <c r="E92" s="16"/>
      <c r="F92" s="16"/>
    </row>
    <row r="93" spans="1:6" x14ac:dyDescent="0.25">
      <c r="A93" s="17">
        <v>3559600936</v>
      </c>
      <c r="B93" s="8" t="str">
        <f>IF(A93="","",VLOOKUP(A93,'Master List of Accounts'!$A$3:$D$1048576,2,0))</f>
        <v>K.SHANTHI</v>
      </c>
      <c r="C93" s="9">
        <f>IF(A93="","",VLOOKUP(A93,'Master List of Accounts'!$A$3:$D$1048576,3,0))</f>
        <v>500</v>
      </c>
      <c r="D93" s="9" t="str">
        <f>IF(A93="","",VLOOKUP(A93,'Master List of Accounts'!$A$3:$D$1048576,4,0))</f>
        <v>0079598</v>
      </c>
      <c r="E93" s="16"/>
      <c r="F93" s="16"/>
    </row>
    <row r="94" spans="1:6" x14ac:dyDescent="0.25">
      <c r="A94" s="17">
        <v>3561834053</v>
      </c>
      <c r="B94" s="8" t="str">
        <f>IF(A94="","",VLOOKUP(A94,'Master List of Accounts'!$A$3:$D$1048576,2,0))</f>
        <v>N.SUGANTHI</v>
      </c>
      <c r="C94" s="9">
        <f>IF(A94="","",VLOOKUP(A94,'Master List of Accounts'!$A$3:$D$1048576,3,0))</f>
        <v>500</v>
      </c>
      <c r="D94" s="9" t="str">
        <f>IF(A94="","",VLOOKUP(A94,'Master List of Accounts'!$A$3:$D$1048576,4,0))</f>
        <v>0079595</v>
      </c>
      <c r="E94" s="16"/>
      <c r="F94" s="16"/>
    </row>
    <row r="95" spans="1:6" x14ac:dyDescent="0.25">
      <c r="A95" s="17">
        <v>3561874332</v>
      </c>
      <c r="B95" s="8" t="str">
        <f>IF(A95="","",VLOOKUP(A95,'Master List of Accounts'!$A$3:$D$1048576,2,0))</f>
        <v>N.SUGANTHI</v>
      </c>
      <c r="C95" s="9">
        <f>IF(A95="","",VLOOKUP(A95,'Master List of Accounts'!$A$3:$D$1048576,3,0))</f>
        <v>500</v>
      </c>
      <c r="D95" s="9" t="str">
        <f>IF(A95="","",VLOOKUP(A95,'Master List of Accounts'!$A$3:$D$1048576,4,0))</f>
        <v>0079596</v>
      </c>
      <c r="E95" s="16"/>
      <c r="F95" s="16"/>
    </row>
    <row r="96" spans="1:6" x14ac:dyDescent="0.25">
      <c r="A96" s="17">
        <v>3595277628</v>
      </c>
      <c r="B96" s="8" t="str">
        <f>IF(A96="","",VLOOKUP(A96,'Master List of Accounts'!$A$3:$D$1048576,2,0))</f>
        <v>ASUNTHA RAMASAMY</v>
      </c>
      <c r="C96" s="9">
        <f>IF(A96="","",VLOOKUP(A96,'Master List of Accounts'!$A$3:$D$1048576,3,0))</f>
        <v>500</v>
      </c>
      <c r="D96" s="9" t="str">
        <f>IF(A96="","",VLOOKUP(A96,'Master List of Accounts'!$A$3:$D$1048576,4,0))</f>
        <v>0079601</v>
      </c>
      <c r="E96" s="16"/>
      <c r="F96" s="16"/>
    </row>
    <row r="97" spans="1:6" x14ac:dyDescent="0.25">
      <c r="A97" s="17">
        <v>3595290559</v>
      </c>
      <c r="B97" s="8" t="str">
        <f>IF(A97="","",VLOOKUP(A97,'Master List of Accounts'!$A$3:$D$1048576,2,0))</f>
        <v>PAVITHRAN.E</v>
      </c>
      <c r="C97" s="9">
        <f>IF(A97="","",VLOOKUP(A97,'Master List of Accounts'!$A$3:$D$1048576,3,0))</f>
        <v>100</v>
      </c>
      <c r="D97" s="9" t="str">
        <f>IF(A97="","",VLOOKUP(A97,'Master List of Accounts'!$A$3:$D$1048576,4,0))</f>
        <v>0079602</v>
      </c>
      <c r="E97" s="16"/>
      <c r="F97" s="16"/>
    </row>
    <row r="98" spans="1:6" x14ac:dyDescent="0.25">
      <c r="A98" s="17">
        <v>3595338565</v>
      </c>
      <c r="B98" s="8" t="str">
        <f>IF(A98="","",VLOOKUP(A98,'Master List of Accounts'!$A$3:$D$1048576,2,0))</f>
        <v>SANJANA DEVI</v>
      </c>
      <c r="C98" s="9">
        <f>IF(A98="","",VLOOKUP(A98,'Master List of Accounts'!$A$3:$D$1048576,3,0))</f>
        <v>100</v>
      </c>
      <c r="D98" s="9" t="str">
        <f>IF(A98="","",VLOOKUP(A98,'Master List of Accounts'!$A$3:$D$1048576,4,0))</f>
        <v>0079603</v>
      </c>
      <c r="E98" s="16"/>
      <c r="F98" s="16"/>
    </row>
    <row r="99" spans="1:6" x14ac:dyDescent="0.25">
      <c r="A99" s="17">
        <v>3595363161</v>
      </c>
      <c r="B99" s="8" t="str">
        <f>IF(A99="","",VLOOKUP(A99,'Master List of Accounts'!$A$3:$D$1048576,2,0))</f>
        <v>INDIRA.P</v>
      </c>
      <c r="C99" s="9">
        <f>IF(A99="","",VLOOKUP(A99,'Master List of Accounts'!$A$3:$D$1048576,3,0))</f>
        <v>500</v>
      </c>
      <c r="D99" s="9" t="str">
        <f>IF(A99="","",VLOOKUP(A99,'Master List of Accounts'!$A$3:$D$1048576,4,0))</f>
        <v>0079604</v>
      </c>
      <c r="E99" s="16"/>
      <c r="F99" s="16"/>
    </row>
    <row r="100" spans="1:6" x14ac:dyDescent="0.25">
      <c r="A100" s="17">
        <v>3595378202</v>
      </c>
      <c r="B100" s="8" t="str">
        <f>IF(A100="","",VLOOKUP(A100,'Master List of Accounts'!$A$3:$D$1048576,2,0))</f>
        <v>INDIRA.P</v>
      </c>
      <c r="C100" s="9">
        <f>IF(A100="","",VLOOKUP(A100,'Master List of Accounts'!$A$3:$D$1048576,3,0))</f>
        <v>500</v>
      </c>
      <c r="D100" s="9" t="str">
        <f>IF(A100="","",VLOOKUP(A100,'Master List of Accounts'!$A$3:$D$1048576,4,0))</f>
        <v>0079605</v>
      </c>
      <c r="E100" s="16"/>
      <c r="F100" s="16"/>
    </row>
    <row r="101" spans="1:6" x14ac:dyDescent="0.25">
      <c r="A101" s="17">
        <v>3595387259</v>
      </c>
      <c r="B101" s="8" t="str">
        <f>IF(A101="","",VLOOKUP(A101,'Master List of Accounts'!$A$3:$D$1048576,2,0))</f>
        <v>T BINDU</v>
      </c>
      <c r="C101" s="9">
        <f>IF(A101="","",VLOOKUP(A101,'Master List of Accounts'!$A$3:$D$1048576,3,0))</f>
        <v>500</v>
      </c>
      <c r="D101" s="9" t="str">
        <f>IF(A101="","",VLOOKUP(A101,'Master List of Accounts'!$A$3:$D$1048576,4,0))</f>
        <v>0079606</v>
      </c>
      <c r="E101" s="16"/>
      <c r="F101" s="16"/>
    </row>
    <row r="102" spans="1:6" x14ac:dyDescent="0.25">
      <c r="A102" s="17">
        <v>3595394660</v>
      </c>
      <c r="B102" s="8" t="str">
        <f>IF(A102="","",VLOOKUP(A102,'Master List of Accounts'!$A$3:$D$1048576,2,0))</f>
        <v>T BINDU</v>
      </c>
      <c r="C102" s="9">
        <f>IF(A102="","",VLOOKUP(A102,'Master List of Accounts'!$A$3:$D$1048576,3,0))</f>
        <v>500</v>
      </c>
      <c r="D102" s="9" t="str">
        <f>IF(A102="","",VLOOKUP(A102,'Master List of Accounts'!$A$3:$D$1048576,4,0))</f>
        <v>0079607</v>
      </c>
      <c r="E102" s="16"/>
      <c r="F102" s="16"/>
    </row>
    <row r="103" spans="1:6" x14ac:dyDescent="0.25">
      <c r="A103" s="20">
        <v>3612646017</v>
      </c>
      <c r="B103" s="8" t="str">
        <f>IF(A103="","",VLOOKUP(A103,'Master List of Accounts'!$A$3:$D$1048576,2,0))</f>
        <v>S.MURUGANANTHAM</v>
      </c>
      <c r="C103" s="9">
        <f>IF(A103="","",VLOOKUP(A103,'Master List of Accounts'!$A$3:$D$1048576,3,0))</f>
        <v>1000</v>
      </c>
      <c r="D103" s="9" t="str">
        <f>IF(A103="","",VLOOKUP(A103,'Master List of Accounts'!$A$3:$D$1048576,4,0))</f>
        <v>0079610</v>
      </c>
      <c r="E103" s="16"/>
      <c r="F103" s="16"/>
    </row>
    <row r="104" spans="1:6" x14ac:dyDescent="0.25">
      <c r="A104" s="20">
        <v>3612658515</v>
      </c>
      <c r="B104" s="8" t="str">
        <f>IF(A104="","",VLOOKUP(A104,'Master List of Accounts'!$A$3:$D$1048576,2,0))</f>
        <v>S.B.SHALINI</v>
      </c>
      <c r="C104" s="9">
        <f>IF(A104="","",VLOOKUP(A104,'Master List of Accounts'!$A$3:$D$1048576,3,0))</f>
        <v>500</v>
      </c>
      <c r="D104" s="9" t="str">
        <f>IF(A104="","",VLOOKUP(A104,'Master List of Accounts'!$A$3:$D$1048576,4,0))</f>
        <v>0079608</v>
      </c>
      <c r="E104" s="16"/>
      <c r="F104" s="16"/>
    </row>
    <row r="105" spans="1:6" x14ac:dyDescent="0.25">
      <c r="A105" s="20">
        <v>3612674539</v>
      </c>
      <c r="B105" s="8" t="str">
        <f>IF(A105="","",VLOOKUP(A105,'Master List of Accounts'!$A$3:$D$1048576,2,0))</f>
        <v>J SUBASHINI</v>
      </c>
      <c r="C105" s="9">
        <f>IF(A105="","",VLOOKUP(A105,'Master List of Accounts'!$A$3:$D$1048576,3,0))</f>
        <v>500</v>
      </c>
      <c r="D105" s="9" t="str">
        <f>IF(A105="","",VLOOKUP(A105,'Master List of Accounts'!$A$3:$D$1048576,4,0))</f>
        <v>0079609</v>
      </c>
      <c r="E105" s="16"/>
      <c r="F105" s="16"/>
    </row>
    <row r="106" spans="1:6" x14ac:dyDescent="0.25">
      <c r="A106" s="17">
        <v>3612681308</v>
      </c>
      <c r="B106" s="8" t="str">
        <f>IF(A106="","",VLOOKUP(A106,'Master List of Accounts'!$A$3:$D$1048576,2,0))</f>
        <v>T S CHIDAMBARAM</v>
      </c>
      <c r="C106" s="9">
        <f>IF(A106="","",VLOOKUP(A106,'Master List of Accounts'!$A$3:$D$1048576,3,0))</f>
        <v>500</v>
      </c>
      <c r="D106" s="9" t="str">
        <f>IF(A106="","",VLOOKUP(A106,'Master List of Accounts'!$A$3:$D$1048576,4,0))</f>
        <v>0079611</v>
      </c>
      <c r="E106" s="16"/>
      <c r="F106" s="16"/>
    </row>
    <row r="107" spans="1:6" x14ac:dyDescent="0.25">
      <c r="A107" s="17">
        <v>3612701570</v>
      </c>
      <c r="B107" s="8" t="str">
        <f>IF(A107="","",VLOOKUP(A107,'Master List of Accounts'!$A$3:$D$1048576,2,0))</f>
        <v>T S CHIDAMBARAM</v>
      </c>
      <c r="C107" s="9">
        <f>IF(A107="","",VLOOKUP(A107,'Master List of Accounts'!$A$3:$D$1048576,3,0))</f>
        <v>500</v>
      </c>
      <c r="D107" s="9" t="str">
        <f>IF(A107="","",VLOOKUP(A107,'Master List of Accounts'!$A$3:$D$1048576,4,0))</f>
        <v>0079612</v>
      </c>
      <c r="E107" s="16"/>
      <c r="F107" s="16"/>
    </row>
    <row r="108" spans="1:6" x14ac:dyDescent="0.25">
      <c r="A108" s="17">
        <v>3612781862</v>
      </c>
      <c r="B108" s="8" t="str">
        <f>IF(A108="","",VLOOKUP(A108,'Master List of Accounts'!$A$3:$D$1048576,2,0))</f>
        <v>T S CHIDAMBARAM</v>
      </c>
      <c r="C108" s="9">
        <f>IF(A108="","",VLOOKUP(A108,'Master List of Accounts'!$A$3:$D$1048576,3,0))</f>
        <v>500</v>
      </c>
      <c r="D108" s="9" t="str">
        <f>IF(A108="","",VLOOKUP(A108,'Master List of Accounts'!$A$3:$D$1048576,4,0))</f>
        <v>0079613</v>
      </c>
      <c r="E108" s="16"/>
      <c r="F108" s="16"/>
    </row>
    <row r="109" spans="1:6" x14ac:dyDescent="0.25">
      <c r="A109" s="17">
        <v>3612784078</v>
      </c>
      <c r="B109" s="8" t="str">
        <f>IF(A109="","",VLOOKUP(A109,'Master List of Accounts'!$A$3:$D$1048576,2,0))</f>
        <v>T S CHIDAMBARAM</v>
      </c>
      <c r="C109" s="9">
        <f>IF(A109="","",VLOOKUP(A109,'Master List of Accounts'!$A$3:$D$1048576,3,0))</f>
        <v>500</v>
      </c>
      <c r="D109" s="9" t="str">
        <f>IF(A109="","",VLOOKUP(A109,'Master List of Accounts'!$A$3:$D$1048576,4,0))</f>
        <v>0079614</v>
      </c>
      <c r="E109" s="16"/>
      <c r="F109" s="16"/>
    </row>
    <row r="110" spans="1:6" x14ac:dyDescent="0.25">
      <c r="A110" s="17">
        <v>3612802925</v>
      </c>
      <c r="B110" s="8" t="str">
        <f>IF(A110="","",VLOOKUP(A110,'Master List of Accounts'!$A$3:$D$1048576,2,0))</f>
        <v>T S CHIDAMBARAM</v>
      </c>
      <c r="C110" s="9">
        <f>IF(A110="","",VLOOKUP(A110,'Master List of Accounts'!$A$3:$D$1048576,3,0))</f>
        <v>500</v>
      </c>
      <c r="D110" s="9" t="str">
        <f>IF(A110="","",VLOOKUP(A110,'Master List of Accounts'!$A$3:$D$1048576,4,0))</f>
        <v>0079615</v>
      </c>
      <c r="E110" s="16"/>
      <c r="F110" s="16"/>
    </row>
    <row r="111" spans="1:6" x14ac:dyDescent="0.25">
      <c r="A111" s="17">
        <v>3612817196</v>
      </c>
      <c r="B111" s="8" t="str">
        <f>IF(A111="","",VLOOKUP(A111,'Master List of Accounts'!$A$3:$D$1048576,2,0))</f>
        <v>T S CHIDAMBARAM</v>
      </c>
      <c r="C111" s="9">
        <f>IF(A111="","",VLOOKUP(A111,'Master List of Accounts'!$A$3:$D$1048576,3,0))</f>
        <v>500</v>
      </c>
      <c r="D111" s="9" t="str">
        <f>IF(A111="","",VLOOKUP(A111,'Master List of Accounts'!$A$3:$D$1048576,4,0))</f>
        <v>0079616</v>
      </c>
      <c r="E111" s="16"/>
      <c r="F111" s="16"/>
    </row>
    <row r="112" spans="1:6" x14ac:dyDescent="0.25">
      <c r="A112" s="17">
        <v>3612819732</v>
      </c>
      <c r="B112" s="8" t="str">
        <f>IF(A112="","",VLOOKUP(A112,'Master List of Accounts'!$A$3:$D$1048576,2,0))</f>
        <v>T S CHIDAMBARAM</v>
      </c>
      <c r="C112" s="9">
        <f>IF(A112="","",VLOOKUP(A112,'Master List of Accounts'!$A$3:$D$1048576,3,0))</f>
        <v>500</v>
      </c>
      <c r="D112" s="9" t="str">
        <f>IF(A112="","",VLOOKUP(A112,'Master List of Accounts'!$A$3:$D$1048576,4,0))</f>
        <v>0079617</v>
      </c>
      <c r="E112" s="16"/>
      <c r="F112" s="16"/>
    </row>
    <row r="113" spans="1:6" x14ac:dyDescent="0.25">
      <c r="A113" s="17">
        <v>3612837408</v>
      </c>
      <c r="B113" s="8" t="str">
        <f>IF(A113="","",VLOOKUP(A113,'Master List of Accounts'!$A$3:$D$1048576,2,0))</f>
        <v>T S CHIDAMBARAM</v>
      </c>
      <c r="C113" s="9">
        <f>IF(A113="","",VLOOKUP(A113,'Master List of Accounts'!$A$3:$D$1048576,3,0))</f>
        <v>500</v>
      </c>
      <c r="D113" s="9" t="str">
        <f>IF(A113="","",VLOOKUP(A113,'Master List of Accounts'!$A$3:$D$1048576,4,0))</f>
        <v>0079618</v>
      </c>
      <c r="E113" s="16"/>
      <c r="F113" s="16"/>
    </row>
    <row r="114" spans="1:6" x14ac:dyDescent="0.25">
      <c r="A114" s="17">
        <v>3612847582</v>
      </c>
      <c r="B114" s="8" t="str">
        <f>IF(A114="","",VLOOKUP(A114,'Master List of Accounts'!$A$3:$D$1048576,2,0))</f>
        <v>T S CHIDAMBARAM</v>
      </c>
      <c r="C114" s="9">
        <f>IF(A114="","",VLOOKUP(A114,'Master List of Accounts'!$A$3:$D$1048576,3,0))</f>
        <v>500</v>
      </c>
      <c r="D114" s="9" t="str">
        <f>IF(A114="","",VLOOKUP(A114,'Master List of Accounts'!$A$3:$D$1048576,4,0))</f>
        <v>0079619</v>
      </c>
      <c r="E114" s="16"/>
      <c r="F114" s="16"/>
    </row>
    <row r="115" spans="1:6" x14ac:dyDescent="0.25">
      <c r="A115" s="17">
        <v>3612856300</v>
      </c>
      <c r="B115" s="8" t="str">
        <f>IF(A115="","",VLOOKUP(A115,'Master List of Accounts'!$A$3:$D$1048576,2,0))</f>
        <v>T S CHIDAMBARAM</v>
      </c>
      <c r="C115" s="9">
        <f>IF(A115="","",VLOOKUP(A115,'Master List of Accounts'!$A$3:$D$1048576,3,0))</f>
        <v>500</v>
      </c>
      <c r="D115" s="9" t="str">
        <f>IF(A115="","",VLOOKUP(A115,'Master List of Accounts'!$A$3:$D$1048576,4,0))</f>
        <v>0079620</v>
      </c>
      <c r="E115" s="16"/>
      <c r="F115" s="16"/>
    </row>
    <row r="116" spans="1:6" x14ac:dyDescent="0.25">
      <c r="A116" s="17">
        <v>3612895484</v>
      </c>
      <c r="B116" s="8" t="str">
        <f>IF(A116="","",VLOOKUP(A116,'Master List of Accounts'!$A$3:$D$1048576,2,0))</f>
        <v>T S CHIDAMBARAM</v>
      </c>
      <c r="C116" s="9">
        <f>IF(A116="","",VLOOKUP(A116,'Master List of Accounts'!$A$3:$D$1048576,3,0))</f>
        <v>500</v>
      </c>
      <c r="D116" s="9" t="str">
        <f>IF(A116="","",VLOOKUP(A116,'Master List of Accounts'!$A$3:$D$1048576,4,0))</f>
        <v>0079621</v>
      </c>
      <c r="E116" s="16"/>
      <c r="F116" s="16"/>
    </row>
    <row r="117" spans="1:6" x14ac:dyDescent="0.25">
      <c r="A117" s="17">
        <v>3612917940</v>
      </c>
      <c r="B117" s="8" t="str">
        <f>IF(A117="","",VLOOKUP(A117,'Master List of Accounts'!$A$3:$D$1048576,2,0))</f>
        <v>T S CHIDAMBARAM</v>
      </c>
      <c r="C117" s="9">
        <f>IF(A117="","",VLOOKUP(A117,'Master List of Accounts'!$A$3:$D$1048576,3,0))</f>
        <v>500</v>
      </c>
      <c r="D117" s="9" t="str">
        <f>IF(A117="","",VLOOKUP(A117,'Master List of Accounts'!$A$3:$D$1048576,4,0))</f>
        <v>0079622</v>
      </c>
      <c r="E117" s="16"/>
      <c r="F117" s="16"/>
    </row>
    <row r="118" spans="1:6" x14ac:dyDescent="0.25">
      <c r="A118" s="17">
        <v>3612932059</v>
      </c>
      <c r="B118" s="8" t="str">
        <f>IF(A118="","",VLOOKUP(A118,'Master List of Accounts'!$A$3:$D$1048576,2,0))</f>
        <v>T S CHIDAMBARAM</v>
      </c>
      <c r="C118" s="9">
        <f>IF(A118="","",VLOOKUP(A118,'Master List of Accounts'!$A$3:$D$1048576,3,0))</f>
        <v>500</v>
      </c>
      <c r="D118" s="9" t="str">
        <f>IF(A118="","",VLOOKUP(A118,'Master List of Accounts'!$A$3:$D$1048576,4,0))</f>
        <v>0079623</v>
      </c>
      <c r="E118" s="16"/>
      <c r="F118" s="16"/>
    </row>
    <row r="119" spans="1:6" x14ac:dyDescent="0.25">
      <c r="A119" s="17">
        <v>3612989633</v>
      </c>
      <c r="B119" s="8" t="str">
        <f>IF(A119="","",VLOOKUP(A119,'Master List of Accounts'!$A$3:$D$1048576,2,0))</f>
        <v>T S CHIDAMBARAM</v>
      </c>
      <c r="C119" s="9">
        <f>IF(A119="","",VLOOKUP(A119,'Master List of Accounts'!$A$3:$D$1048576,3,0))</f>
        <v>500</v>
      </c>
      <c r="D119" s="9" t="str">
        <f>IF(A119="","",VLOOKUP(A119,'Master List of Accounts'!$A$3:$D$1048576,4,0))</f>
        <v>0079624</v>
      </c>
      <c r="E119" s="16"/>
      <c r="F119" s="16"/>
    </row>
    <row r="120" spans="1:6" x14ac:dyDescent="0.25">
      <c r="A120" s="17">
        <v>3613013849</v>
      </c>
      <c r="B120" s="8" t="str">
        <f>IF(A120="","",VLOOKUP(A120,'Master List of Accounts'!$A$3:$D$1048576,2,0))</f>
        <v>T S CHIDAMBARAM</v>
      </c>
      <c r="C120" s="9">
        <f>IF(A120="","",VLOOKUP(A120,'Master List of Accounts'!$A$3:$D$1048576,3,0))</f>
        <v>500</v>
      </c>
      <c r="D120" s="9" t="str">
        <f>IF(A120="","",VLOOKUP(A120,'Master List of Accounts'!$A$3:$D$1048576,4,0))</f>
        <v>0079625</v>
      </c>
      <c r="E120" s="16"/>
      <c r="F120" s="16"/>
    </row>
    <row r="121" spans="1:6" x14ac:dyDescent="0.25">
      <c r="A121" s="17">
        <v>3613041415</v>
      </c>
      <c r="B121" s="8" t="str">
        <f>IF(A121="","",VLOOKUP(A121,'Master List of Accounts'!$A$3:$D$1048576,2,0))</f>
        <v>T S CHIDAMBARAM</v>
      </c>
      <c r="C121" s="9">
        <f>IF(A121="","",VLOOKUP(A121,'Master List of Accounts'!$A$3:$D$1048576,3,0))</f>
        <v>500</v>
      </c>
      <c r="D121" s="9" t="str">
        <f>IF(A121="","",VLOOKUP(A121,'Master List of Accounts'!$A$3:$D$1048576,4,0))</f>
        <v>0079626</v>
      </c>
      <c r="E121" s="16"/>
      <c r="F121" s="16"/>
    </row>
    <row r="122" spans="1:6" x14ac:dyDescent="0.25">
      <c r="A122" s="17">
        <v>3613060874</v>
      </c>
      <c r="B122" s="8" t="str">
        <f>IF(A122="","",VLOOKUP(A122,'Master List of Accounts'!$A$3:$D$1048576,2,0))</f>
        <v>T S CHIDAMBARAM</v>
      </c>
      <c r="C122" s="9">
        <f>IF(A122="","",VLOOKUP(A122,'Master List of Accounts'!$A$3:$D$1048576,3,0))</f>
        <v>500</v>
      </c>
      <c r="D122" s="9" t="str">
        <f>IF(A122="","",VLOOKUP(A122,'Master List of Accounts'!$A$3:$D$1048576,4,0))</f>
        <v>0079627</v>
      </c>
      <c r="E122" s="16"/>
      <c r="F122" s="16"/>
    </row>
    <row r="123" spans="1:6" x14ac:dyDescent="0.25">
      <c r="A123" s="17">
        <v>3613105308</v>
      </c>
      <c r="B123" s="8" t="str">
        <f>IF(A123="","",VLOOKUP(A123,'Master List of Accounts'!$A$3:$D$1048576,2,0))</f>
        <v>ALAGUMEENAL CHIDAMBARAM</v>
      </c>
      <c r="C123" s="9">
        <f>IF(A123="","",VLOOKUP(A123,'Master List of Accounts'!$A$3:$D$1048576,3,0))</f>
        <v>650</v>
      </c>
      <c r="D123" s="9" t="str">
        <f>IF(A123="","",VLOOKUP(A123,'Master List of Accounts'!$A$3:$D$1048576,4,0))</f>
        <v>0079628</v>
      </c>
      <c r="E123" s="16"/>
      <c r="F123" s="16"/>
    </row>
    <row r="124" spans="1:6" x14ac:dyDescent="0.25">
      <c r="A124" s="20">
        <v>3621687513</v>
      </c>
      <c r="B124" s="8" t="str">
        <f>IF(A124="","",VLOOKUP(A124,'Master List of Accounts'!$A$3:$D$1048576,2,0))</f>
        <v>DHANAPAKYAM.C</v>
      </c>
      <c r="C124" s="9">
        <f>IF(A124="","",VLOOKUP(A124,'Master List of Accounts'!$A$3:$D$1048576,3,0))</f>
        <v>500</v>
      </c>
      <c r="D124" s="9" t="str">
        <f>IF(A124="","",VLOOKUP(A124,'Master List of Accounts'!$A$3:$D$1048576,4,0))</f>
        <v>0079630</v>
      </c>
      <c r="E124" s="16"/>
      <c r="F124" s="16"/>
    </row>
    <row r="125" spans="1:6" x14ac:dyDescent="0.25">
      <c r="A125" s="20">
        <v>3621689401</v>
      </c>
      <c r="B125" s="8" t="str">
        <f>IF(A125="","",VLOOKUP(A125,'Master List of Accounts'!$A$3:$D$1048576,2,0))</f>
        <v>G.VASANTHAKANNAN</v>
      </c>
      <c r="C125" s="9">
        <f>IF(A125="","",VLOOKUP(A125,'Master List of Accounts'!$A$3:$D$1048576,3,0))</f>
        <v>500</v>
      </c>
      <c r="D125" s="9" t="str">
        <f>IF(A125="","",VLOOKUP(A125,'Master List of Accounts'!$A$3:$D$1048576,4,0))</f>
        <v>0079629</v>
      </c>
      <c r="E125" s="16"/>
      <c r="F125" s="16"/>
    </row>
    <row r="126" spans="1:6" x14ac:dyDescent="0.25">
      <c r="A126" s="17">
        <v>3632243722</v>
      </c>
      <c r="B126" s="8" t="str">
        <f>IF(A126="","",VLOOKUP(A126,'Master List of Accounts'!$A$3:$D$1048576,2,0))</f>
        <v>S.SUGUNAKUMARI</v>
      </c>
      <c r="C126" s="9">
        <f>IF(A126="","",VLOOKUP(A126,'Master List of Accounts'!$A$3:$D$1048576,3,0))</f>
        <v>2000</v>
      </c>
      <c r="D126" s="9" t="str">
        <f>IF(A126="","",VLOOKUP(A126,'Master List of Accounts'!$A$3:$D$1048576,4,0))</f>
        <v>0079631</v>
      </c>
      <c r="E126" s="16"/>
      <c r="F126" s="16"/>
    </row>
    <row r="127" spans="1:6" x14ac:dyDescent="0.25">
      <c r="A127" s="17">
        <v>3641816597</v>
      </c>
      <c r="B127" s="8" t="str">
        <f>IF(A127="","",VLOOKUP(A127,'Master List of Accounts'!$A$3:$D$1048576,2,0))</f>
        <v>G SINDHU</v>
      </c>
      <c r="C127" s="9">
        <f>IF(A127="","",VLOOKUP(A127,'Master List of Accounts'!$A$3:$D$1048576,3,0))</f>
        <v>500</v>
      </c>
      <c r="D127" s="9" t="str">
        <f>IF(A127="","",VLOOKUP(A127,'Master List of Accounts'!$A$3:$D$1048576,4,0))</f>
        <v>0079632</v>
      </c>
      <c r="E127" s="16"/>
      <c r="F127" s="16"/>
    </row>
    <row r="128" spans="1:6" x14ac:dyDescent="0.25">
      <c r="A128" s="17">
        <v>3674411301</v>
      </c>
      <c r="B128" s="8" t="str">
        <f>IF(A128="","",VLOOKUP(A128,'Master List of Accounts'!$A$3:$D$1048576,2,0))</f>
        <v>R.VIGNESH KUMAR</v>
      </c>
      <c r="C128" s="9">
        <f>IF(A128="","",VLOOKUP(A128,'Master List of Accounts'!$A$3:$D$1048576,3,0))</f>
        <v>5000</v>
      </c>
      <c r="D128" s="9" t="str">
        <f>IF(A128="","",VLOOKUP(A128,'Master List of Accounts'!$A$3:$D$1048576,4,0))</f>
        <v>0079633</v>
      </c>
      <c r="E128" s="16"/>
      <c r="F128" s="16"/>
    </row>
    <row r="129" spans="1:6" x14ac:dyDescent="0.25">
      <c r="A129" s="17">
        <v>3674433464</v>
      </c>
      <c r="B129" s="8" t="str">
        <f>IF(A129="","",VLOOKUP(A129,'Master List of Accounts'!$A$3:$D$1048576,2,0))</f>
        <v>R.VIGNESH KUMAR</v>
      </c>
      <c r="C129" s="9">
        <f>IF(A129="","",VLOOKUP(A129,'Master List of Accounts'!$A$3:$D$1048576,3,0))</f>
        <v>5000</v>
      </c>
      <c r="D129" s="9" t="str">
        <f>IF(A129="","",VLOOKUP(A129,'Master List of Accounts'!$A$3:$D$1048576,4,0))</f>
        <v>0079634</v>
      </c>
      <c r="E129" s="16"/>
      <c r="F129" s="16"/>
    </row>
    <row r="130" spans="1:6" x14ac:dyDescent="0.25">
      <c r="A130" s="17">
        <v>3674435871</v>
      </c>
      <c r="B130" s="8" t="str">
        <f>IF(A130="","",VLOOKUP(A130,'Master List of Accounts'!$A$3:$D$1048576,2,0))</f>
        <v>R.VIGNESH KUMAR</v>
      </c>
      <c r="C130" s="9">
        <f>IF(A130="","",VLOOKUP(A130,'Master List of Accounts'!$A$3:$D$1048576,3,0))</f>
        <v>5000</v>
      </c>
      <c r="D130" s="9" t="str">
        <f>IF(A130="","",VLOOKUP(A130,'Master List of Accounts'!$A$3:$D$1048576,4,0))</f>
        <v>0079635</v>
      </c>
      <c r="E130" s="16"/>
      <c r="F130" s="16"/>
    </row>
    <row r="131" spans="1:6" x14ac:dyDescent="0.25">
      <c r="A131" s="17">
        <v>3674437783</v>
      </c>
      <c r="B131" s="8" t="str">
        <f>IF(A131="","",VLOOKUP(A131,'Master List of Accounts'!$A$3:$D$1048576,2,0))</f>
        <v>R.VIGNESH KUMAR</v>
      </c>
      <c r="C131" s="9">
        <f>IF(A131="","",VLOOKUP(A131,'Master List of Accounts'!$A$3:$D$1048576,3,0))</f>
        <v>5000</v>
      </c>
      <c r="D131" s="9" t="str">
        <f>IF(A131="","",VLOOKUP(A131,'Master List of Accounts'!$A$3:$D$1048576,4,0))</f>
        <v>0079636</v>
      </c>
      <c r="E131" s="16"/>
      <c r="F131" s="16"/>
    </row>
    <row r="132" spans="1:6" x14ac:dyDescent="0.25">
      <c r="A132" s="17">
        <v>3674443296</v>
      </c>
      <c r="B132" s="8" t="str">
        <f>IF(A132="","",VLOOKUP(A132,'Master List of Accounts'!$A$3:$D$1048576,2,0))</f>
        <v>R.VIGNESH KUMAR</v>
      </c>
      <c r="C132" s="9">
        <f>IF(A132="","",VLOOKUP(A132,'Master List of Accounts'!$A$3:$D$1048576,3,0))</f>
        <v>5000</v>
      </c>
      <c r="D132" s="9" t="str">
        <f>IF(A132="","",VLOOKUP(A132,'Master List of Accounts'!$A$3:$D$1048576,4,0))</f>
        <v>0079637</v>
      </c>
      <c r="E132" s="16"/>
      <c r="F132" s="16"/>
    </row>
    <row r="133" spans="1:6" x14ac:dyDescent="0.25">
      <c r="A133" s="17">
        <v>3674460644</v>
      </c>
      <c r="B133" s="8" t="str">
        <f>IF(A133="","",VLOOKUP(A133,'Master List of Accounts'!$A$3:$D$1048576,2,0))</f>
        <v>R.VIGNESH KUMAR</v>
      </c>
      <c r="C133" s="9">
        <f>IF(A133="","",VLOOKUP(A133,'Master List of Accounts'!$A$3:$D$1048576,3,0))</f>
        <v>5000</v>
      </c>
      <c r="D133" s="9" t="str">
        <f>IF(A133="","",VLOOKUP(A133,'Master List of Accounts'!$A$3:$D$1048576,4,0))</f>
        <v>0079638</v>
      </c>
      <c r="E133" s="16"/>
      <c r="F133" s="16"/>
    </row>
    <row r="134" spans="1:6" x14ac:dyDescent="0.25">
      <c r="A134" s="17">
        <v>3674467865</v>
      </c>
      <c r="B134" s="8" t="str">
        <f>IF(A134="","",VLOOKUP(A134,'Master List of Accounts'!$A$3:$D$1048576,2,0))</f>
        <v>R.VIGNESH KUMAR</v>
      </c>
      <c r="C134" s="9">
        <f>IF(A134="","",VLOOKUP(A134,'Master List of Accounts'!$A$3:$D$1048576,3,0))</f>
        <v>5000</v>
      </c>
      <c r="D134" s="9" t="str">
        <f>IF(A134="","",VLOOKUP(A134,'Master List of Accounts'!$A$3:$D$1048576,4,0))</f>
        <v>0079639</v>
      </c>
      <c r="E134" s="16"/>
      <c r="F134" s="16"/>
    </row>
    <row r="135" spans="1:6" x14ac:dyDescent="0.25">
      <c r="A135" s="17">
        <v>3674472944</v>
      </c>
      <c r="B135" s="8" t="str">
        <f>IF(A135="","",VLOOKUP(A135,'Master List of Accounts'!$A$3:$D$1048576,2,0))</f>
        <v>R.VIGNESH KUMAR</v>
      </c>
      <c r="C135" s="9">
        <f>IF(A135="","",VLOOKUP(A135,'Master List of Accounts'!$A$3:$D$1048576,3,0))</f>
        <v>5000</v>
      </c>
      <c r="D135" s="9" t="str">
        <f>IF(A135="","",VLOOKUP(A135,'Master List of Accounts'!$A$3:$D$1048576,4,0))</f>
        <v>0079640</v>
      </c>
      <c r="E135" s="16"/>
      <c r="F135" s="16"/>
    </row>
    <row r="136" spans="1:6" x14ac:dyDescent="0.25">
      <c r="A136" s="17">
        <v>3674478632</v>
      </c>
      <c r="B136" s="8" t="str">
        <f>IF(A136="","",VLOOKUP(A136,'Master List of Accounts'!$A$3:$D$1048576,2,0))</f>
        <v>R.VIGNESH KUMAR</v>
      </c>
      <c r="C136" s="9">
        <f>IF(A136="","",VLOOKUP(A136,'Master List of Accounts'!$A$3:$D$1048576,3,0))</f>
        <v>5000</v>
      </c>
      <c r="D136" s="9" t="str">
        <f>IF(A136="","",VLOOKUP(A136,'Master List of Accounts'!$A$3:$D$1048576,4,0))</f>
        <v>0079641</v>
      </c>
      <c r="E136" s="16"/>
      <c r="F136" s="16"/>
    </row>
    <row r="137" spans="1:6" x14ac:dyDescent="0.25">
      <c r="A137" s="17">
        <v>3674487900</v>
      </c>
      <c r="B137" s="8" t="str">
        <f>IF(A137="","",VLOOKUP(A137,'Master List of Accounts'!$A$3:$D$1048576,2,0))</f>
        <v>R.VIGNESH KUMAR</v>
      </c>
      <c r="C137" s="9">
        <f>IF(A137="","",VLOOKUP(A137,'Master List of Accounts'!$A$3:$D$1048576,3,0))</f>
        <v>1000</v>
      </c>
      <c r="D137" s="9" t="str">
        <f>IF(A137="","",VLOOKUP(A137,'Master List of Accounts'!$A$3:$D$1048576,4,0))</f>
        <v>0079642</v>
      </c>
      <c r="E137" s="16"/>
      <c r="F137" s="16"/>
    </row>
    <row r="138" spans="1:6" x14ac:dyDescent="0.25">
      <c r="A138" s="17">
        <v>3691265925</v>
      </c>
      <c r="B138" s="8" t="str">
        <f>IF(A138="","",VLOOKUP(A138,'Master List of Accounts'!$A$3:$D$1048576,2,0))</f>
        <v>KARTHIKA RAJESHKUMAR</v>
      </c>
      <c r="C138" s="9">
        <f>IF(A138="","",VLOOKUP(A138,'Master List of Accounts'!$A$3:$D$1048576,3,0))</f>
        <v>200</v>
      </c>
      <c r="D138" s="9" t="str">
        <f>IF(A138="","",VLOOKUP(A138,'Master List of Accounts'!$A$3:$D$1048576,4,0))</f>
        <v>0079643</v>
      </c>
      <c r="E138" s="16"/>
      <c r="F138" s="16"/>
    </row>
    <row r="139" spans="1:6" x14ac:dyDescent="0.25">
      <c r="A139" s="17">
        <v>3700893460</v>
      </c>
      <c r="B139" s="8" t="str">
        <f>IF(A139="","",VLOOKUP(A139,'Master List of Accounts'!$A$3:$D$1048576,2,0))</f>
        <v>RAJESWARI.S</v>
      </c>
      <c r="C139" s="9">
        <f>IF(A139="","",VLOOKUP(A139,'Master List of Accounts'!$A$3:$D$1048576,3,0))</f>
        <v>1000</v>
      </c>
      <c r="D139" s="9" t="str">
        <f>IF(A139="","",VLOOKUP(A139,'Master List of Accounts'!$A$3:$D$1048576,4,0))</f>
        <v>0079644</v>
      </c>
      <c r="E139" s="16"/>
      <c r="F139" s="16"/>
    </row>
    <row r="140" spans="1:6" x14ac:dyDescent="0.25">
      <c r="A140" s="17">
        <v>3712434439</v>
      </c>
      <c r="B140" s="8" t="str">
        <f>IF(A140="","",VLOOKUP(A140,'Master List of Accounts'!$A$3:$D$1048576,2,0))</f>
        <v>N.SUGANTHI</v>
      </c>
      <c r="C140" s="9">
        <f>IF(A140="","",VLOOKUP(A140,'Master List of Accounts'!$A$3:$D$1048576,3,0))</f>
        <v>1000</v>
      </c>
      <c r="D140" s="9" t="str">
        <f>IF(A140="","",VLOOKUP(A140,'Master List of Accounts'!$A$3:$D$1048576,4,0))</f>
        <v>0079645</v>
      </c>
      <c r="E140" s="16"/>
      <c r="F140" s="16"/>
    </row>
    <row r="141" spans="1:6" x14ac:dyDescent="0.25">
      <c r="A141" s="17">
        <v>3730433872</v>
      </c>
      <c r="B141" s="8" t="str">
        <f>IF(A141="","",VLOOKUP(A141,'Master List of Accounts'!$A$3:$D$1048576,2,0))</f>
        <v>RAJESHWARI.R</v>
      </c>
      <c r="C141" s="9">
        <f>IF(A141="","",VLOOKUP(A141,'Master List of Accounts'!$A$3:$D$1048576,3,0))</f>
        <v>500</v>
      </c>
      <c r="D141" s="9" t="str">
        <f>IF(A141="","",VLOOKUP(A141,'Master List of Accounts'!$A$3:$D$1048576,4,0))</f>
        <v>0079646</v>
      </c>
      <c r="E141" s="16"/>
      <c r="F141" s="16"/>
    </row>
    <row r="142" spans="1:6" x14ac:dyDescent="0.25">
      <c r="A142" s="17">
        <v>3763331374</v>
      </c>
      <c r="B142" s="8" t="str">
        <f>IF(A142="","",VLOOKUP(A142,'Master List of Accounts'!$A$3:$D$1048576,2,0))</f>
        <v>SAGAYA MARY J</v>
      </c>
      <c r="C142" s="9">
        <f>IF(A142="","",VLOOKUP(A142,'Master List of Accounts'!$A$3:$D$1048576,3,0))</f>
        <v>1000</v>
      </c>
      <c r="D142" s="9" t="str">
        <f>IF(A142="","",VLOOKUP(A142,'Master List of Accounts'!$A$3:$D$1048576,4,0))</f>
        <v>0079647</v>
      </c>
      <c r="E142" s="16"/>
      <c r="F142" s="16"/>
    </row>
    <row r="143" spans="1:6" x14ac:dyDescent="0.25">
      <c r="A143" s="17">
        <v>3794358524</v>
      </c>
      <c r="B143" s="8" t="str">
        <f>IF(A143="","",VLOOKUP(A143,'Master List of Accounts'!$A$3:$D$1048576,2,0))</f>
        <v>T.VIJAYASREE</v>
      </c>
      <c r="C143" s="9">
        <f>IF(A143="","",VLOOKUP(A143,'Master List of Accounts'!$A$3:$D$1048576,3,0))</f>
        <v>5000</v>
      </c>
      <c r="D143" s="9" t="str">
        <f>IF(A143="","",VLOOKUP(A143,'Master List of Accounts'!$A$3:$D$1048576,4,0))</f>
        <v>0079648</v>
      </c>
      <c r="E143" s="16"/>
      <c r="F143" s="16"/>
    </row>
    <row r="144" spans="1:6" x14ac:dyDescent="0.25">
      <c r="A144" s="17">
        <v>3794363993</v>
      </c>
      <c r="B144" s="8" t="str">
        <f>IF(A144="","",VLOOKUP(A144,'Master List of Accounts'!$A$3:$D$1048576,2,0))</f>
        <v>T.VIJAYASREE</v>
      </c>
      <c r="C144" s="9">
        <f>IF(A144="","",VLOOKUP(A144,'Master List of Accounts'!$A$3:$D$1048576,3,0))</f>
        <v>5000</v>
      </c>
      <c r="D144" s="9" t="str">
        <f>IF(A144="","",VLOOKUP(A144,'Master List of Accounts'!$A$3:$D$1048576,4,0))</f>
        <v>0079649</v>
      </c>
      <c r="E144" s="16"/>
      <c r="F144" s="16"/>
    </row>
    <row r="145" spans="1:6" x14ac:dyDescent="0.25">
      <c r="A145" s="17">
        <v>3794372278</v>
      </c>
      <c r="B145" s="8" t="str">
        <f>IF(A145="","",VLOOKUP(A145,'Master List of Accounts'!$A$3:$D$1048576,2,0))</f>
        <v>T.VIJAYASREE</v>
      </c>
      <c r="C145" s="9">
        <f>IF(A145="","",VLOOKUP(A145,'Master List of Accounts'!$A$3:$D$1048576,3,0))</f>
        <v>5000</v>
      </c>
      <c r="D145" s="9" t="str">
        <f>IF(A145="","",VLOOKUP(A145,'Master List of Accounts'!$A$3:$D$1048576,4,0))</f>
        <v>0079650</v>
      </c>
      <c r="E145" s="16"/>
      <c r="F145" s="16"/>
    </row>
    <row r="146" spans="1:6" x14ac:dyDescent="0.25">
      <c r="A146" s="17">
        <v>3794377686</v>
      </c>
      <c r="B146" s="8" t="str">
        <f>IF(A146="","",VLOOKUP(A146,'Master List of Accounts'!$A$3:$D$1048576,2,0))</f>
        <v>T.VIJAYASREE</v>
      </c>
      <c r="C146" s="9">
        <f>IF(A146="","",VLOOKUP(A146,'Master List of Accounts'!$A$3:$D$1048576,3,0))</f>
        <v>5000</v>
      </c>
      <c r="D146" s="9" t="str">
        <f>IF(A146="","",VLOOKUP(A146,'Master List of Accounts'!$A$3:$D$1048576,4,0))</f>
        <v>0072638</v>
      </c>
      <c r="E146" s="16"/>
      <c r="F146" s="16"/>
    </row>
    <row r="147" spans="1:6" x14ac:dyDescent="0.25">
      <c r="A147" s="17">
        <v>3794380129</v>
      </c>
      <c r="B147" s="8" t="str">
        <f>IF(A147="","",VLOOKUP(A147,'Master List of Accounts'!$A$3:$D$1048576,2,0))</f>
        <v>T.VIJAYASREE</v>
      </c>
      <c r="C147" s="9">
        <f>IF(A147="","",VLOOKUP(A147,'Master List of Accounts'!$A$3:$D$1048576,3,0))</f>
        <v>5000</v>
      </c>
      <c r="D147" s="9" t="str">
        <f>IF(A147="","",VLOOKUP(A147,'Master List of Accounts'!$A$3:$D$1048576,4,0))</f>
        <v>0072639</v>
      </c>
      <c r="E147" s="16"/>
      <c r="F147" s="16"/>
    </row>
    <row r="148" spans="1:6" x14ac:dyDescent="0.25">
      <c r="A148" s="17">
        <v>3794388750</v>
      </c>
      <c r="B148" s="8" t="str">
        <f>IF(A148="","",VLOOKUP(A148,'Master List of Accounts'!$A$3:$D$1048576,2,0))</f>
        <v>T.VIJAYASREE</v>
      </c>
      <c r="C148" s="9">
        <f>IF(A148="","",VLOOKUP(A148,'Master List of Accounts'!$A$3:$D$1048576,3,0))</f>
        <v>5000</v>
      </c>
      <c r="D148" s="9" t="str">
        <f>IF(A148="","",VLOOKUP(A148,'Master List of Accounts'!$A$3:$D$1048576,4,0))</f>
        <v>0072640</v>
      </c>
      <c r="E148" s="16"/>
      <c r="F148" s="16"/>
    </row>
    <row r="149" spans="1:6" x14ac:dyDescent="0.25">
      <c r="A149" s="17">
        <v>3794394560</v>
      </c>
      <c r="B149" s="8" t="str">
        <f>IF(A149="","",VLOOKUP(A149,'Master List of Accounts'!$A$3:$D$1048576,2,0))</f>
        <v>T.VIJAYASREE</v>
      </c>
      <c r="C149" s="9">
        <f>IF(A149="","",VLOOKUP(A149,'Master List of Accounts'!$A$3:$D$1048576,3,0))</f>
        <v>5000</v>
      </c>
      <c r="D149" s="9" t="str">
        <f>IF(A149="","",VLOOKUP(A149,'Master List of Accounts'!$A$3:$D$1048576,4,0))</f>
        <v>0072641</v>
      </c>
      <c r="E149" s="16"/>
      <c r="F149" s="16"/>
    </row>
    <row r="150" spans="1:6" x14ac:dyDescent="0.25">
      <c r="A150" s="17">
        <v>3794396656</v>
      </c>
      <c r="B150" s="8" t="str">
        <f>IF(A150="","",VLOOKUP(A150,'Master List of Accounts'!$A$3:$D$1048576,2,0))</f>
        <v>T.VIJAYASREE</v>
      </c>
      <c r="C150" s="9">
        <f>IF(A150="","",VLOOKUP(A150,'Master List of Accounts'!$A$3:$D$1048576,3,0))</f>
        <v>5000</v>
      </c>
      <c r="D150" s="9" t="str">
        <f>IF(A150="","",VLOOKUP(A150,'Master List of Accounts'!$A$3:$D$1048576,4,0))</f>
        <v>0072642</v>
      </c>
      <c r="E150" s="16"/>
      <c r="F150" s="16"/>
    </row>
    <row r="151" spans="1:6" x14ac:dyDescent="0.25">
      <c r="A151" s="17">
        <v>3794404610</v>
      </c>
      <c r="B151" s="8" t="str">
        <f>IF(A151="","",VLOOKUP(A151,'Master List of Accounts'!$A$3:$D$1048576,2,0))</f>
        <v>T.VIJAYASREE</v>
      </c>
      <c r="C151" s="9">
        <f>IF(A151="","",VLOOKUP(A151,'Master List of Accounts'!$A$3:$D$1048576,3,0))</f>
        <v>5000</v>
      </c>
      <c r="D151" s="9" t="str">
        <f>IF(A151="","",VLOOKUP(A151,'Master List of Accounts'!$A$3:$D$1048576,4,0))</f>
        <v>0072643</v>
      </c>
      <c r="E151" s="16"/>
      <c r="F151" s="16"/>
    </row>
    <row r="152" spans="1:6" x14ac:dyDescent="0.25">
      <c r="A152" s="17">
        <v>3794423970</v>
      </c>
      <c r="B152" s="8" t="str">
        <f>IF(A152="","",VLOOKUP(A152,'Master List of Accounts'!$A$3:$D$1048576,2,0))</f>
        <v>T.VIJAYASREE</v>
      </c>
      <c r="C152" s="9">
        <f>IF(A152="","",VLOOKUP(A152,'Master List of Accounts'!$A$3:$D$1048576,3,0))</f>
        <v>1000</v>
      </c>
      <c r="D152" s="9" t="str">
        <f>IF(A152="","",VLOOKUP(A152,'Master List of Accounts'!$A$3:$D$1048576,4,0))</f>
        <v>0072644</v>
      </c>
      <c r="E152" s="16"/>
      <c r="F152" s="16"/>
    </row>
    <row r="153" spans="1:6" x14ac:dyDescent="0.25">
      <c r="A153" s="17">
        <v>3794435607</v>
      </c>
      <c r="B153" s="8" t="str">
        <f>IF(A153="","",VLOOKUP(A153,'Master List of Accounts'!$A$3:$D$1048576,2,0))</f>
        <v>K.SARASWATHI</v>
      </c>
      <c r="C153" s="9">
        <f>IF(A153="","",VLOOKUP(A153,'Master List of Accounts'!$A$3:$D$1048576,3,0))</f>
        <v>500</v>
      </c>
      <c r="D153" s="9" t="str">
        <f>IF(A153="","",VLOOKUP(A153,'Master List of Accounts'!$A$3:$D$1048576,4,0))</f>
        <v>0072645</v>
      </c>
      <c r="E153" s="16"/>
      <c r="F153" s="16"/>
    </row>
    <row r="154" spans="1:6" x14ac:dyDescent="0.25">
      <c r="A154" s="17">
        <v>3802233195</v>
      </c>
      <c r="B154" s="8" t="str">
        <f>IF(A154="","",VLOOKUP(A154,'Master List of Accounts'!$A$3:$D$1048576,2,0))</f>
        <v>R.MOHANRAJ</v>
      </c>
      <c r="C154" s="9">
        <f>IF(A154="","",VLOOKUP(A154,'Master List of Accounts'!$A$3:$D$1048576,3,0))</f>
        <v>1500</v>
      </c>
      <c r="D154" s="9" t="str">
        <f>IF(A154="","",VLOOKUP(A154,'Master List of Accounts'!$A$3:$D$1048576,4,0))</f>
        <v>0072646</v>
      </c>
      <c r="E154" s="16"/>
      <c r="F154" s="16"/>
    </row>
    <row r="155" spans="1:6" x14ac:dyDescent="0.25">
      <c r="A155" s="17">
        <v>3805807898</v>
      </c>
      <c r="B155" s="8" t="str">
        <f>IF(A155="","",VLOOKUP(A155,'Master List of Accounts'!$A$3:$D$1048576,2,0))</f>
        <v>P.JAYASEELI</v>
      </c>
      <c r="C155" s="9">
        <f>IF(A155="","",VLOOKUP(A155,'Master List of Accounts'!$A$3:$D$1048576,3,0))</f>
        <v>500</v>
      </c>
      <c r="D155" s="9" t="str">
        <f>IF(A155="","",VLOOKUP(A155,'Master List of Accounts'!$A$3:$D$1048576,4,0))</f>
        <v>0072647</v>
      </c>
      <c r="E155" s="16"/>
      <c r="F155" s="16"/>
    </row>
    <row r="156" spans="1:6" x14ac:dyDescent="0.25">
      <c r="A156" s="17">
        <v>3833274846</v>
      </c>
      <c r="B156" s="8" t="str">
        <f>IF(A156="","",VLOOKUP(A156,'Master List of Accounts'!$A$3:$D$1048576,2,0))</f>
        <v>M.SIVANI</v>
      </c>
      <c r="C156" s="9">
        <f>IF(A156="","",VLOOKUP(A156,'Master List of Accounts'!$A$3:$D$1048576,3,0))</f>
        <v>300</v>
      </c>
      <c r="D156" s="9" t="str">
        <f>IF(A156="","",VLOOKUP(A156,'Master List of Accounts'!$A$3:$D$1048576,4,0))</f>
        <v>0072649</v>
      </c>
      <c r="E156" s="16"/>
      <c r="F156" s="16"/>
    </row>
    <row r="157" spans="1:6" x14ac:dyDescent="0.25">
      <c r="A157" s="17">
        <v>3833291690</v>
      </c>
      <c r="B157" s="8" t="str">
        <f>IF(A157="","",VLOOKUP(A157,'Master List of Accounts'!$A$3:$D$1048576,2,0))</f>
        <v>T KALYANI</v>
      </c>
      <c r="C157" s="9">
        <f>IF(A157="","",VLOOKUP(A157,'Master List of Accounts'!$A$3:$D$1048576,3,0))</f>
        <v>2100</v>
      </c>
      <c r="D157" s="9" t="str">
        <f>IF(A157="","",VLOOKUP(A157,'Master List of Accounts'!$A$3:$D$1048576,4,0))</f>
        <v>0072650</v>
      </c>
      <c r="E157" s="16"/>
      <c r="F157" s="16"/>
    </row>
    <row r="158" spans="1:6" x14ac:dyDescent="0.25">
      <c r="A158" s="17">
        <v>3834294058</v>
      </c>
      <c r="B158" s="8" t="str">
        <f>IF(A158="","",VLOOKUP(A158,'Master List of Accounts'!$A$3:$D$1048576,2,0))</f>
        <v>S.G.ARCHANA PRIYADHARSINI</v>
      </c>
      <c r="C158" s="9">
        <f>IF(A158="","",VLOOKUP(A158,'Master List of Accounts'!$A$3:$D$1048576,3,0))</f>
        <v>5000</v>
      </c>
      <c r="D158" s="9" t="str">
        <f>IF(A158="","",VLOOKUP(A158,'Master List of Accounts'!$A$3:$D$1048576,4,0))</f>
        <v>0072651</v>
      </c>
      <c r="E158" s="16"/>
      <c r="F158" s="16"/>
    </row>
    <row r="159" spans="1:6" x14ac:dyDescent="0.25">
      <c r="A159" s="17">
        <v>3836451701</v>
      </c>
      <c r="B159" s="8" t="str">
        <f>IF(A159="","",VLOOKUP(A159,'Master List of Accounts'!$A$3:$D$1048576,2,0))</f>
        <v>R.PRABHU</v>
      </c>
      <c r="C159" s="9">
        <f>IF(A159="","",VLOOKUP(A159,'Master List of Accounts'!$A$3:$D$1048576,3,0))</f>
        <v>2000</v>
      </c>
      <c r="D159" s="9" t="str">
        <f>IF(A159="","",VLOOKUP(A159,'Master List of Accounts'!$A$3:$D$1048576,4,0))</f>
        <v>0072652</v>
      </c>
      <c r="E159" s="16"/>
      <c r="F159" s="16"/>
    </row>
    <row r="160" spans="1:6" x14ac:dyDescent="0.25">
      <c r="A160" s="17">
        <v>3843640891</v>
      </c>
      <c r="B160" s="8" t="str">
        <f>IF(A160="","",VLOOKUP(A160,'Master List of Accounts'!$A$3:$D$1048576,2,0))</f>
        <v>D.SUDHA</v>
      </c>
      <c r="C160" s="9">
        <f>IF(A160="","",VLOOKUP(A160,'Master List of Accounts'!$A$3:$D$1048576,3,0))</f>
        <v>1000</v>
      </c>
      <c r="D160" s="9" t="str">
        <f>IF(A160="","",VLOOKUP(A160,'Master List of Accounts'!$A$3:$D$1048576,4,0))</f>
        <v>0072653</v>
      </c>
      <c r="E160" s="16"/>
      <c r="F160" s="16"/>
    </row>
    <row r="161" spans="1:6" x14ac:dyDescent="0.25">
      <c r="A161" s="17">
        <v>3844660751</v>
      </c>
      <c r="B161" s="8" t="str">
        <f>IF(A161="","",VLOOKUP(A161,'Master List of Accounts'!$A$3:$D$1048576,2,0))</f>
        <v>M ARUNA DEVI</v>
      </c>
      <c r="C161" s="9">
        <f>IF(A161="","",VLOOKUP(A161,'Master List of Accounts'!$A$3:$D$1048576,3,0))</f>
        <v>1000</v>
      </c>
      <c r="D161" s="9" t="str">
        <f>IF(A161="","",VLOOKUP(A161,'Master List of Accounts'!$A$3:$D$1048576,4,0))</f>
        <v>0072654</v>
      </c>
      <c r="E161" s="16"/>
      <c r="F161" s="16"/>
    </row>
    <row r="162" spans="1:6" x14ac:dyDescent="0.25">
      <c r="A162" s="17">
        <v>3850588438</v>
      </c>
      <c r="B162" s="8" t="str">
        <f>IF(A162="","",VLOOKUP(A162,'Master List of Accounts'!$A$3:$D$1048576,2,0))</f>
        <v>P.RAJEE</v>
      </c>
      <c r="C162" s="9">
        <f>IF(A162="","",VLOOKUP(A162,'Master List of Accounts'!$A$3:$D$1048576,3,0))</f>
        <v>500</v>
      </c>
      <c r="D162" s="9" t="str">
        <f>IF(A162="","",VLOOKUP(A162,'Master List of Accounts'!$A$3:$D$1048576,4,0))</f>
        <v>0072655</v>
      </c>
      <c r="E162" s="16"/>
      <c r="F162" s="16"/>
    </row>
    <row r="163" spans="1:6" x14ac:dyDescent="0.25">
      <c r="A163" s="17">
        <v>3850594910</v>
      </c>
      <c r="B163" s="8" t="str">
        <f>IF(A163="","",VLOOKUP(A163,'Master List of Accounts'!$A$3:$D$1048576,2,0))</f>
        <v>M.SUNDARAM</v>
      </c>
      <c r="C163" s="9">
        <f>IF(A163="","",VLOOKUP(A163,'Master List of Accounts'!$A$3:$D$1048576,3,0))</f>
        <v>1000</v>
      </c>
      <c r="D163" s="9" t="str">
        <f>IF(A163="","",VLOOKUP(A163,'Master List of Accounts'!$A$3:$D$1048576,4,0))</f>
        <v>0072656</v>
      </c>
      <c r="E163" s="16"/>
      <c r="F163" s="16"/>
    </row>
    <row r="164" spans="1:6" x14ac:dyDescent="0.25">
      <c r="A164" s="17">
        <v>3871215177</v>
      </c>
      <c r="B164" s="8" t="str">
        <f>IF(A164="","",VLOOKUP(A164,'Master List of Accounts'!$A$3:$D$1048576,2,0))</f>
        <v>V.SOWBHARNIKHA</v>
      </c>
      <c r="C164" s="9">
        <f>IF(A164="","",VLOOKUP(A164,'Master List of Accounts'!$A$3:$D$1048576,3,0))</f>
        <v>500</v>
      </c>
      <c r="D164" s="9" t="str">
        <f>IF(A164="","",VLOOKUP(A164,'Master List of Accounts'!$A$3:$D$1048576,4,0))</f>
        <v>0072657</v>
      </c>
      <c r="E164" s="16"/>
      <c r="F164" s="16"/>
    </row>
    <row r="165" spans="1:6" x14ac:dyDescent="0.25">
      <c r="A165" s="20">
        <v>3884347728</v>
      </c>
      <c r="B165" s="8" t="str">
        <f>IF(A165="","",VLOOKUP(A165,'Master List of Accounts'!$A$3:$D$1048576,2,0))</f>
        <v>M.SUNDARAM</v>
      </c>
      <c r="C165" s="9">
        <f>IF(A165="","",VLOOKUP(A165,'Master List of Accounts'!$A$3:$D$1048576,3,0))</f>
        <v>2000</v>
      </c>
      <c r="D165" s="9" t="str">
        <f>IF(A165="","",VLOOKUP(A165,'Master List of Accounts'!$A$3:$D$1048576,4,0))</f>
        <v>0072659</v>
      </c>
      <c r="E165" s="16"/>
      <c r="F165" s="16"/>
    </row>
    <row r="166" spans="1:6" x14ac:dyDescent="0.25">
      <c r="A166" s="20">
        <v>3884348527</v>
      </c>
      <c r="B166" s="8" t="str">
        <f>IF(A166="","",VLOOKUP(A166,'Master List of Accounts'!$A$3:$D$1048576,2,0))</f>
        <v>S.SANTHI</v>
      </c>
      <c r="C166" s="9">
        <f>IF(A166="","",VLOOKUP(A166,'Master List of Accounts'!$A$3:$D$1048576,3,0))</f>
        <v>2000</v>
      </c>
      <c r="D166" s="9" t="str">
        <f>IF(A166="","",VLOOKUP(A166,'Master List of Accounts'!$A$3:$D$1048576,4,0))</f>
        <v>0072658</v>
      </c>
      <c r="E166" s="16"/>
      <c r="F166" s="16"/>
    </row>
    <row r="167" spans="1:6" x14ac:dyDescent="0.25">
      <c r="A167" s="17">
        <v>3897106244</v>
      </c>
      <c r="B167" s="8" t="str">
        <f>IF(A167="","",VLOOKUP(A167,'Master List of Accounts'!$A$3:$D$1048576,2,0))</f>
        <v>G.SOUNDERKUTTY</v>
      </c>
      <c r="C167" s="9">
        <f>IF(A167="","",VLOOKUP(A167,'Master List of Accounts'!$A$3:$D$1048576,3,0))</f>
        <v>1000</v>
      </c>
      <c r="D167" s="9" t="str">
        <f>IF(A167="","",VLOOKUP(A167,'Master List of Accounts'!$A$3:$D$1048576,4,0))</f>
        <v>0072660</v>
      </c>
      <c r="E167" s="16"/>
      <c r="F167" s="16"/>
    </row>
    <row r="168" spans="1:6" x14ac:dyDescent="0.25">
      <c r="A168" s="17">
        <v>4015969239</v>
      </c>
      <c r="B168" s="8" t="str">
        <f>IF(A168="","",VLOOKUP(A168,'Master List of Accounts'!$A$3:$D$1048576,2,0))</f>
        <v>M.SELVAM</v>
      </c>
      <c r="C168" s="9">
        <f>IF(A168="","",VLOOKUP(A168,'Master List of Accounts'!$A$3:$D$1048576,3,0))</f>
        <v>500</v>
      </c>
      <c r="D168" s="9" t="str">
        <f>IF(A168="","",VLOOKUP(A168,'Master List of Accounts'!$A$3:$D$1048576,4,0))</f>
        <v>0072661</v>
      </c>
      <c r="E168" s="16"/>
      <c r="F168" s="16"/>
    </row>
    <row r="169" spans="1:6" x14ac:dyDescent="0.25">
      <c r="A169" s="17">
        <v>4015969888</v>
      </c>
      <c r="B169" s="8" t="str">
        <f>IF(A169="","",VLOOKUP(A169,'Master List of Accounts'!$A$3:$D$1048576,2,0))</f>
        <v>P RANJITHA</v>
      </c>
      <c r="C169" s="9">
        <f>IF(A169="","",VLOOKUP(A169,'Master List of Accounts'!$A$3:$D$1048576,3,0))</f>
        <v>1000</v>
      </c>
      <c r="D169" s="9" t="str">
        <f>IF(A169="","",VLOOKUP(A169,'Master List of Accounts'!$A$3:$D$1048576,4,0))</f>
        <v>0072662</v>
      </c>
      <c r="E169" s="16"/>
      <c r="F169" s="16"/>
    </row>
    <row r="170" spans="1:6" x14ac:dyDescent="0.25">
      <c r="A170" s="17">
        <v>4033560524</v>
      </c>
      <c r="B170" s="8" t="str">
        <f>IF(A170="","",VLOOKUP(A170,'Master List of Accounts'!$A$3:$D$1048576,2,0))</f>
        <v>M.SUNDARAM</v>
      </c>
      <c r="C170" s="9">
        <f>IF(A170="","",VLOOKUP(A170,'Master List of Accounts'!$A$3:$D$1048576,3,0))</f>
        <v>1000</v>
      </c>
      <c r="D170" s="9" t="str">
        <f>IF(A170="","",VLOOKUP(A170,'Master List of Accounts'!$A$3:$D$1048576,4,0))</f>
        <v>0072663</v>
      </c>
      <c r="E170" s="16"/>
      <c r="F170" s="16"/>
    </row>
    <row r="171" spans="1:6" x14ac:dyDescent="0.25">
      <c r="A171" s="17">
        <v>4033568568</v>
      </c>
      <c r="B171" s="8" t="str">
        <f>IF(A171="","",VLOOKUP(A171,'Master List of Accounts'!$A$3:$D$1048576,2,0))</f>
        <v>M.SUNDARAM</v>
      </c>
      <c r="C171" s="9">
        <f>IF(A171="","",VLOOKUP(A171,'Master List of Accounts'!$A$3:$D$1048576,3,0))</f>
        <v>1000</v>
      </c>
      <c r="D171" s="9" t="str">
        <f>IF(A171="","",VLOOKUP(A171,'Master List of Accounts'!$A$3:$D$1048576,4,0))</f>
        <v>0072664</v>
      </c>
      <c r="E171" s="16"/>
      <c r="F171" s="16"/>
    </row>
    <row r="172" spans="1:6" x14ac:dyDescent="0.25">
      <c r="A172" s="17">
        <v>4033569640</v>
      </c>
      <c r="B172" s="8" t="str">
        <f>IF(A172="","",VLOOKUP(A172,'Master List of Accounts'!$A$3:$D$1048576,2,0))</f>
        <v>M.SUNDARAM</v>
      </c>
      <c r="C172" s="9">
        <f>IF(A172="","",VLOOKUP(A172,'Master List of Accounts'!$A$3:$D$1048576,3,0))</f>
        <v>1000</v>
      </c>
      <c r="D172" s="9" t="str">
        <f>IF(A172="","",VLOOKUP(A172,'Master List of Accounts'!$A$3:$D$1048576,4,0))</f>
        <v>0072665</v>
      </c>
      <c r="E172" s="16"/>
      <c r="F172" s="16"/>
    </row>
    <row r="173" spans="1:6" x14ac:dyDescent="0.25">
      <c r="A173" s="20">
        <v>4038200159</v>
      </c>
      <c r="B173" s="8" t="str">
        <f>IF(A173="","",VLOOKUP(A173,'Master List of Accounts'!$A$3:$D$1048576,2,0))</f>
        <v>P RANJITHA</v>
      </c>
      <c r="C173" s="9">
        <f>IF(A173="","",VLOOKUP(A173,'Master List of Accounts'!$A$3:$D$1048576,3,0))</f>
        <v>1000</v>
      </c>
      <c r="D173" s="9" t="str">
        <f>IF(A173="","",VLOOKUP(A173,'Master List of Accounts'!$A$3:$D$1048576,4,0))</f>
        <v>0072667</v>
      </c>
      <c r="E173" s="16"/>
      <c r="F173" s="16"/>
    </row>
    <row r="174" spans="1:6" x14ac:dyDescent="0.25">
      <c r="A174" s="20">
        <v>4038202726</v>
      </c>
      <c r="B174" s="8" t="str">
        <f>IF(A174="","",VLOOKUP(A174,'Master List of Accounts'!$A$3:$D$1048576,2,0))</f>
        <v>M.DEVADHARSHINI</v>
      </c>
      <c r="C174" s="9">
        <f>IF(A174="","",VLOOKUP(A174,'Master List of Accounts'!$A$3:$D$1048576,3,0))</f>
        <v>2000</v>
      </c>
      <c r="D174" s="9" t="str">
        <f>IF(A174="","",VLOOKUP(A174,'Master List of Accounts'!$A$3:$D$1048576,4,0))</f>
        <v>0072666</v>
      </c>
      <c r="E174" s="16"/>
      <c r="F174" s="16"/>
    </row>
    <row r="175" spans="1:6" x14ac:dyDescent="0.25">
      <c r="A175" s="17">
        <v>4038212367</v>
      </c>
      <c r="B175" s="8" t="str">
        <f>IF(A175="","",VLOOKUP(A175,'Master List of Accounts'!$A$3:$D$1048576,2,0))</f>
        <v>M.SELVAM</v>
      </c>
      <c r="C175" s="9">
        <f>IF(A175="","",VLOOKUP(A175,'Master List of Accounts'!$A$3:$D$1048576,3,0))</f>
        <v>1000</v>
      </c>
      <c r="D175" s="9" t="str">
        <f>IF(A175="","",VLOOKUP(A175,'Master List of Accounts'!$A$3:$D$1048576,4,0))</f>
        <v>0072668</v>
      </c>
      <c r="E175" s="16"/>
      <c r="F175" s="16"/>
    </row>
    <row r="176" spans="1:6" x14ac:dyDescent="0.25">
      <c r="A176" s="17">
        <v>4039350341</v>
      </c>
      <c r="B176" s="8" t="str">
        <f>IF(A176="","",VLOOKUP(A176,'Master List of Accounts'!$A$3:$D$1048576,2,0))</f>
        <v>P MANIKANDA PRABHU</v>
      </c>
      <c r="C176" s="9">
        <f>IF(A176="","",VLOOKUP(A176,'Master List of Accounts'!$A$3:$D$1048576,3,0))</f>
        <v>2000</v>
      </c>
      <c r="D176" s="9" t="str">
        <f>IF(A176="","",VLOOKUP(A176,'Master List of Accounts'!$A$3:$D$1048576,4,0))</f>
        <v>0072669</v>
      </c>
      <c r="E176" s="16"/>
      <c r="F176" s="16"/>
    </row>
    <row r="177" spans="1:6" x14ac:dyDescent="0.25">
      <c r="A177" s="17">
        <v>4048260204</v>
      </c>
      <c r="B177" s="8" t="str">
        <f>IF(A177="","",VLOOKUP(A177,'Master List of Accounts'!$A$3:$D$1048576,2,0))</f>
        <v>R.MAHESWARI</v>
      </c>
      <c r="C177" s="9">
        <f>IF(A177="","",VLOOKUP(A177,'Master List of Accounts'!$A$3:$D$1048576,3,0))</f>
        <v>500</v>
      </c>
      <c r="D177" s="9" t="str">
        <f>IF(A177="","",VLOOKUP(A177,'Master List of Accounts'!$A$3:$D$1048576,4,0))</f>
        <v>0072670</v>
      </c>
      <c r="E177" s="16"/>
      <c r="F177" s="16"/>
    </row>
    <row r="178" spans="1:6" x14ac:dyDescent="0.25">
      <c r="A178" s="17">
        <v>4065614103</v>
      </c>
      <c r="B178" s="8" t="str">
        <f>IF(A178="","",VLOOKUP(A178,'Master List of Accounts'!$A$3:$D$1048576,2,0))</f>
        <v>T.VIJAYASREE</v>
      </c>
      <c r="C178" s="9">
        <f>IF(A178="","",VLOOKUP(A178,'Master List of Accounts'!$A$3:$D$1048576,3,0))</f>
        <v>6000</v>
      </c>
      <c r="D178" s="9" t="str">
        <f>IF(A178="","",VLOOKUP(A178,'Master List of Accounts'!$A$3:$D$1048576,4,0))</f>
        <v>0072671</v>
      </c>
      <c r="E178" s="16"/>
      <c r="F178" s="16"/>
    </row>
    <row r="179" spans="1:6" x14ac:dyDescent="0.25">
      <c r="A179" s="20">
        <v>4075617583</v>
      </c>
      <c r="B179" s="8" t="str">
        <f>IF(A179="","",VLOOKUP(A179,'Master List of Accounts'!$A$3:$D$1048576,2,0))</f>
        <v>S.ADITYAN</v>
      </c>
      <c r="C179" s="9">
        <f>IF(A179="","",VLOOKUP(A179,'Master List of Accounts'!$A$3:$D$1048576,3,0))</f>
        <v>2000</v>
      </c>
      <c r="D179" s="9" t="str">
        <f>IF(A179="","",VLOOKUP(A179,'Master List of Accounts'!$A$3:$D$1048576,4,0))</f>
        <v>0072673</v>
      </c>
      <c r="E179" s="16"/>
      <c r="F179" s="16"/>
    </row>
    <row r="180" spans="1:6" x14ac:dyDescent="0.25">
      <c r="A180" s="20">
        <v>4075630414</v>
      </c>
      <c r="B180" s="8" t="str">
        <f>IF(A180="","",VLOOKUP(A180,'Master List of Accounts'!$A$3:$D$1048576,2,0))</f>
        <v>S.ARUNAVIE</v>
      </c>
      <c r="C180" s="9">
        <f>IF(A180="","",VLOOKUP(A180,'Master List of Accounts'!$A$3:$D$1048576,3,0))</f>
        <v>2000</v>
      </c>
      <c r="D180" s="9" t="str">
        <f>IF(A180="","",VLOOKUP(A180,'Master List of Accounts'!$A$3:$D$1048576,4,0))</f>
        <v>0072672</v>
      </c>
      <c r="E180" s="16"/>
      <c r="F180" s="16"/>
    </row>
    <row r="181" spans="1:6" x14ac:dyDescent="0.25">
      <c r="A181" s="17">
        <v>4179042359</v>
      </c>
      <c r="B181" s="8" t="str">
        <f>IF(A181="","",VLOOKUP(A181,'Master List of Accounts'!$A$3:$D$1048576,2,0))</f>
        <v>P MANIKANDA PRABHU</v>
      </c>
      <c r="C181" s="9">
        <f>IF(A181="","",VLOOKUP(A181,'Master List of Accounts'!$A$3:$D$1048576,3,0))</f>
        <v>1000</v>
      </c>
      <c r="D181" s="9" t="str">
        <f>IF(A181="","",VLOOKUP(A181,'Master List of Accounts'!$A$3:$D$1048576,4,0))</f>
        <v>0072674</v>
      </c>
      <c r="E181" s="16"/>
      <c r="F181" s="16"/>
    </row>
    <row r="182" spans="1:6" x14ac:dyDescent="0.25">
      <c r="A182" s="17">
        <v>4194834434</v>
      </c>
      <c r="B182" s="8" t="str">
        <f>IF(A182="","",VLOOKUP(A182,'Master List of Accounts'!$A$3:$D$1048576,2,0))</f>
        <v>D YUKTHA</v>
      </c>
      <c r="C182" s="9">
        <f>IF(A182="","",VLOOKUP(A182,'Master List of Accounts'!$A$3:$D$1048576,3,0))</f>
        <v>200</v>
      </c>
      <c r="D182" s="9" t="str">
        <f>IF(A182="","",VLOOKUP(A182,'Master List of Accounts'!$A$3:$D$1048576,4,0))</f>
        <v>0072675</v>
      </c>
      <c r="E182" s="16"/>
      <c r="F182" s="16"/>
    </row>
    <row r="183" spans="1:6" x14ac:dyDescent="0.25">
      <c r="A183" s="17">
        <v>4194844280</v>
      </c>
      <c r="B183" s="8" t="str">
        <f>IF(A183="","",VLOOKUP(A183,'Master List of Accounts'!$A$3:$D$1048576,2,0))</f>
        <v>SAMYUKTHA P</v>
      </c>
      <c r="C183" s="9">
        <f>IF(A183="","",VLOOKUP(A183,'Master List of Accounts'!$A$3:$D$1048576,3,0))</f>
        <v>200</v>
      </c>
      <c r="D183" s="9" t="str">
        <f>IF(A183="","",VLOOKUP(A183,'Master List of Accounts'!$A$3:$D$1048576,4,0))</f>
        <v>0072676</v>
      </c>
      <c r="E183" s="16"/>
      <c r="F183" s="16"/>
    </row>
    <row r="184" spans="1:6" x14ac:dyDescent="0.25">
      <c r="A184" s="17">
        <v>4194867548</v>
      </c>
      <c r="B184" s="8" t="str">
        <f>IF(A184="","",VLOOKUP(A184,'Master List of Accounts'!$A$3:$D$1048576,2,0))</f>
        <v>R PAVITHRA BHARATHI</v>
      </c>
      <c r="C184" s="9">
        <f>IF(A184="","",VLOOKUP(A184,'Master List of Accounts'!$A$3:$D$1048576,3,0))</f>
        <v>200</v>
      </c>
      <c r="D184" s="9" t="str">
        <f>IF(A184="","",VLOOKUP(A184,'Master List of Accounts'!$A$3:$D$1048576,4,0))</f>
        <v>0072677</v>
      </c>
      <c r="E184" s="16"/>
      <c r="F184" s="16"/>
    </row>
    <row r="185" spans="1:6" x14ac:dyDescent="0.25">
      <c r="A185" s="20">
        <v>4194877202</v>
      </c>
      <c r="B185" s="8" t="str">
        <f>IF(A185="","",VLOOKUP(A185,'Master List of Accounts'!$A$3:$D$1048576,2,0))</f>
        <v>P.USHARANI</v>
      </c>
      <c r="C185" s="9">
        <f>IF(A185="","",VLOOKUP(A185,'Master List of Accounts'!$A$3:$D$1048576,3,0))</f>
        <v>1000</v>
      </c>
      <c r="D185" s="9" t="str">
        <f>IF(A185="","",VLOOKUP(A185,'Master List of Accounts'!$A$3:$D$1048576,4,0))</f>
        <v>0072679</v>
      </c>
      <c r="E185" s="16"/>
      <c r="F185" s="16"/>
    </row>
    <row r="186" spans="1:6" x14ac:dyDescent="0.25">
      <c r="A186" s="20">
        <v>4194879473</v>
      </c>
      <c r="B186" s="8" t="str">
        <f>IF(A186="","",VLOOKUP(A186,'Master List of Accounts'!$A$3:$D$1048576,2,0))</f>
        <v>P MANIKANDA PRABHU</v>
      </c>
      <c r="C186" s="9">
        <f>IF(A186="","",VLOOKUP(A186,'Master List of Accounts'!$A$3:$D$1048576,3,0))</f>
        <v>500</v>
      </c>
      <c r="D186" s="9" t="str">
        <f>IF(A186="","",VLOOKUP(A186,'Master List of Accounts'!$A$3:$D$1048576,4,0))</f>
        <v>0072678</v>
      </c>
      <c r="E186" s="16"/>
      <c r="F186" s="16"/>
    </row>
    <row r="187" spans="1:6" x14ac:dyDescent="0.25">
      <c r="A187" s="17">
        <v>4206668286</v>
      </c>
      <c r="B187" s="8" t="str">
        <f>IF(A187="","",VLOOKUP(A187,'Master List of Accounts'!$A$3:$D$1048576,2,0))</f>
        <v>M.SUNDARAM</v>
      </c>
      <c r="C187" s="9">
        <f>IF(A187="","",VLOOKUP(A187,'Master List of Accounts'!$A$3:$D$1048576,3,0))</f>
        <v>1000</v>
      </c>
      <c r="D187" s="9" t="str">
        <f>IF(A187="","",VLOOKUP(A187,'Master List of Accounts'!$A$3:$D$1048576,4,0))</f>
        <v>0072680</v>
      </c>
      <c r="E187" s="16"/>
      <c r="F187" s="16"/>
    </row>
    <row r="188" spans="1:6" x14ac:dyDescent="0.25">
      <c r="A188" s="17">
        <v>4370730680</v>
      </c>
      <c r="B188" s="8" t="str">
        <f>IF(A188="","",VLOOKUP(A188,'Master List of Accounts'!$A$3:$D$1048576,2,0))</f>
        <v>P RANI</v>
      </c>
      <c r="C188" s="9">
        <f>IF(A188="","",VLOOKUP(A188,'Master List of Accounts'!$A$3:$D$1048576,3,0))</f>
        <v>500</v>
      </c>
      <c r="D188" s="9" t="str">
        <f>IF(A188="","",VLOOKUP(A188,'Master List of Accounts'!$A$3:$D$1048576,4,0))</f>
        <v>0072681</v>
      </c>
      <c r="E188" s="16"/>
      <c r="F188" s="16"/>
    </row>
    <row r="189" spans="1:6" x14ac:dyDescent="0.25">
      <c r="A189" s="17">
        <v>4370780746</v>
      </c>
      <c r="B189" s="8" t="str">
        <f>IF(A189="","",VLOOKUP(A189,'Master List of Accounts'!$A$3:$D$1048576,2,0))</f>
        <v>P RANI</v>
      </c>
      <c r="C189" s="9">
        <f>IF(A189="","",VLOOKUP(A189,'Master List of Accounts'!$A$3:$D$1048576,3,0))</f>
        <v>500</v>
      </c>
      <c r="D189" s="9" t="str">
        <f>IF(A189="","",VLOOKUP(A189,'Master List of Accounts'!$A$3:$D$1048576,4,0))</f>
        <v>0072682</v>
      </c>
      <c r="E189" s="16"/>
      <c r="F189" s="16"/>
    </row>
    <row r="190" spans="1:6" x14ac:dyDescent="0.25">
      <c r="A190" s="17">
        <v>4370870065</v>
      </c>
      <c r="B190" s="8" t="str">
        <f>IF(A190="","",VLOOKUP(A190,'Master List of Accounts'!$A$3:$D$1048576,2,0))</f>
        <v>J OSWIN</v>
      </c>
      <c r="C190" s="9">
        <f>IF(A190="","",VLOOKUP(A190,'Master List of Accounts'!$A$3:$D$1048576,3,0))</f>
        <v>500</v>
      </c>
      <c r="D190" s="9" t="str">
        <f>IF(A190="","",VLOOKUP(A190,'Master List of Accounts'!$A$3:$D$1048576,4,0))</f>
        <v>0072683</v>
      </c>
      <c r="E190" s="16"/>
      <c r="F190" s="16"/>
    </row>
    <row r="191" spans="1:6" x14ac:dyDescent="0.25">
      <c r="A191" s="17">
        <v>4371254741</v>
      </c>
      <c r="B191" s="8" t="str">
        <f>IF(A191="","",VLOOKUP(A191,'Master List of Accounts'!$A$3:$D$1048576,2,0))</f>
        <v>J OSWIN</v>
      </c>
      <c r="C191" s="9">
        <f>IF(A191="","",VLOOKUP(A191,'Master List of Accounts'!$A$3:$D$1048576,3,0))</f>
        <v>500</v>
      </c>
      <c r="D191" s="9" t="str">
        <f>IF(A191="","",VLOOKUP(A191,'Master List of Accounts'!$A$3:$D$1048576,4,0))</f>
        <v>0072684</v>
      </c>
      <c r="E191" s="16"/>
      <c r="F191" s="16"/>
    </row>
    <row r="192" spans="1:6" x14ac:dyDescent="0.25">
      <c r="A192" s="17">
        <v>4371371912</v>
      </c>
      <c r="B192" s="8" t="str">
        <f>IF(A192="","",VLOOKUP(A192,'Master List of Accounts'!$A$3:$D$1048576,2,0))</f>
        <v>C.SRINIVASAN</v>
      </c>
      <c r="C192" s="9">
        <f>IF(A192="","",VLOOKUP(A192,'Master List of Accounts'!$A$3:$D$1048576,3,0))</f>
        <v>250</v>
      </c>
      <c r="D192" s="9" t="str">
        <f>IF(A192="","",VLOOKUP(A192,'Master List of Accounts'!$A$3:$D$1048576,4,0))</f>
        <v>0072685</v>
      </c>
      <c r="E192" s="16"/>
      <c r="F192" s="16"/>
    </row>
    <row r="193" spans="1:6" x14ac:dyDescent="0.25">
      <c r="A193" s="17">
        <v>4371387753</v>
      </c>
      <c r="B193" s="8" t="str">
        <f>IF(A193="","",VLOOKUP(A193,'Master List of Accounts'!$A$3:$D$1048576,2,0))</f>
        <v>C.SRINIVASAN</v>
      </c>
      <c r="C193" s="9">
        <f>IF(A193="","",VLOOKUP(A193,'Master List of Accounts'!$A$3:$D$1048576,3,0))</f>
        <v>250</v>
      </c>
      <c r="D193" s="9" t="str">
        <f>IF(A193="","",VLOOKUP(A193,'Master List of Accounts'!$A$3:$D$1048576,4,0))</f>
        <v>0072686</v>
      </c>
      <c r="E193" s="16"/>
      <c r="F193" s="16"/>
    </row>
    <row r="194" spans="1:6" x14ac:dyDescent="0.25">
      <c r="A194" s="17">
        <v>4371390234</v>
      </c>
      <c r="B194" s="8" t="str">
        <f>IF(A194="","",VLOOKUP(A194,'Master List of Accounts'!$A$3:$D$1048576,2,0))</f>
        <v>C.SRINIVASAN</v>
      </c>
      <c r="C194" s="9">
        <f>IF(A194="","",VLOOKUP(A194,'Master List of Accounts'!$A$3:$D$1048576,3,0))</f>
        <v>250</v>
      </c>
      <c r="D194" s="9" t="str">
        <f>IF(A194="","",VLOOKUP(A194,'Master List of Accounts'!$A$3:$D$1048576,4,0))</f>
        <v>0072687</v>
      </c>
      <c r="E194" s="16"/>
      <c r="F194" s="16"/>
    </row>
    <row r="195" spans="1:6" x14ac:dyDescent="0.25">
      <c r="A195" s="17">
        <v>4371396212</v>
      </c>
      <c r="B195" s="8" t="str">
        <f>IF(A195="","",VLOOKUP(A195,'Master List of Accounts'!$A$3:$D$1048576,2,0))</f>
        <v>C.SRINIVASAN</v>
      </c>
      <c r="C195" s="9">
        <f>IF(A195="","",VLOOKUP(A195,'Master List of Accounts'!$A$3:$D$1048576,3,0))</f>
        <v>250</v>
      </c>
      <c r="D195" s="9" t="str">
        <f>IF(A195="","",VLOOKUP(A195,'Master List of Accounts'!$A$3:$D$1048576,4,0))</f>
        <v>0072688</v>
      </c>
      <c r="E195" s="16"/>
      <c r="F195" s="16"/>
    </row>
    <row r="196" spans="1:6" x14ac:dyDescent="0.25">
      <c r="A196" s="17">
        <v>4371399527</v>
      </c>
      <c r="B196" s="8" t="str">
        <f>IF(A196="","",VLOOKUP(A196,'Master List of Accounts'!$A$3:$D$1048576,2,0))</f>
        <v>C.SRINIVASAN</v>
      </c>
      <c r="C196" s="9">
        <f>IF(A196="","",VLOOKUP(A196,'Master List of Accounts'!$A$3:$D$1048576,3,0))</f>
        <v>250</v>
      </c>
      <c r="D196" s="9" t="str">
        <f>IF(A196="","",VLOOKUP(A196,'Master List of Accounts'!$A$3:$D$1048576,4,0))</f>
        <v>0072689</v>
      </c>
      <c r="E196" s="16"/>
      <c r="F196" s="16"/>
    </row>
    <row r="197" spans="1:6" x14ac:dyDescent="0.25">
      <c r="A197" s="17">
        <v>4412648300</v>
      </c>
      <c r="B197" s="8" t="str">
        <f>IF(A197="","",VLOOKUP(A197,'Master List of Accounts'!$A$3:$D$1048576,2,0))</f>
        <v>P S DIYA ASHLEY</v>
      </c>
      <c r="C197" s="9">
        <f>IF(A197="","",VLOOKUP(A197,'Master List of Accounts'!$A$3:$D$1048576,3,0))</f>
        <v>500</v>
      </c>
      <c r="D197" s="9" t="str">
        <f>IF(A197="","",VLOOKUP(A197,'Master List of Accounts'!$A$3:$D$1048576,4,0))</f>
        <v>0072690</v>
      </c>
      <c r="E197" s="16"/>
      <c r="F197" s="16"/>
    </row>
    <row r="198" spans="1:6" x14ac:dyDescent="0.25">
      <c r="A198" s="17">
        <v>4431855550</v>
      </c>
      <c r="B198" s="8" t="str">
        <f>IF(A198="","",VLOOKUP(A198,'Master List of Accounts'!$A$3:$D$1048576,2,0))</f>
        <v>P.ANNAPOORANI</v>
      </c>
      <c r="C198" s="9">
        <f>IF(A198="","",VLOOKUP(A198,'Master List of Accounts'!$A$3:$D$1048576,3,0))</f>
        <v>1000</v>
      </c>
      <c r="D198" s="9" t="str">
        <f>IF(A198="","",VLOOKUP(A198,'Master List of Accounts'!$A$3:$D$1048576,4,0))</f>
        <v>0072691</v>
      </c>
      <c r="E198" s="16"/>
      <c r="F198" s="16"/>
    </row>
    <row r="199" spans="1:6" x14ac:dyDescent="0.25">
      <c r="A199" s="20">
        <v>4431940829</v>
      </c>
      <c r="B199" s="8" t="str">
        <f>IF(A199="","",VLOOKUP(A199,'Master List of Accounts'!$A$3:$D$1048576,2,0))</f>
        <v>B S HERALD JAYDEN</v>
      </c>
      <c r="C199" s="9">
        <f>IF(A199="","",VLOOKUP(A199,'Master List of Accounts'!$A$3:$D$1048576,3,0))</f>
        <v>1000</v>
      </c>
      <c r="D199" s="9" t="str">
        <f>IF(A199="","",VLOOKUP(A199,'Master List of Accounts'!$A$3:$D$1048576,4,0))</f>
        <v>0072694</v>
      </c>
      <c r="E199" s="16"/>
      <c r="F199" s="16"/>
    </row>
    <row r="200" spans="1:6" x14ac:dyDescent="0.25">
      <c r="A200" s="20">
        <v>4431943950</v>
      </c>
      <c r="B200" s="8" t="str">
        <f>IF(A200="","",VLOOKUP(A200,'Master List of Accounts'!$A$3:$D$1048576,2,0))</f>
        <v>EFFIE MAGD ALENE</v>
      </c>
      <c r="C200" s="9">
        <f>IF(A200="","",VLOOKUP(A200,'Master List of Accounts'!$A$3:$D$1048576,3,0))</f>
        <v>1000</v>
      </c>
      <c r="D200" s="9" t="str">
        <f>IF(A200="","",VLOOKUP(A200,'Master List of Accounts'!$A$3:$D$1048576,4,0))</f>
        <v>0072693</v>
      </c>
      <c r="E200" s="16"/>
      <c r="F200" s="16"/>
    </row>
    <row r="201" spans="1:6" x14ac:dyDescent="0.25">
      <c r="A201" s="20">
        <v>4431957582</v>
      </c>
      <c r="B201" s="8" t="str">
        <f>IF(A201="","",VLOOKUP(A201,'Master List of Accounts'!$A$3:$D$1048576,2,0))</f>
        <v>N VEERAMUTHU</v>
      </c>
      <c r="C201" s="9">
        <f>IF(A201="","",VLOOKUP(A201,'Master List of Accounts'!$A$3:$D$1048576,3,0))</f>
        <v>2000</v>
      </c>
      <c r="D201" s="9" t="str">
        <f>IF(A201="","",VLOOKUP(A201,'Master List of Accounts'!$A$3:$D$1048576,4,0))</f>
        <v>0072692</v>
      </c>
      <c r="E201" s="16"/>
      <c r="F201" s="16"/>
    </row>
    <row r="202" spans="1:6" x14ac:dyDescent="0.25">
      <c r="A202" s="17">
        <v>4464567987</v>
      </c>
      <c r="B202" s="8" t="str">
        <f>IF(A202="","",VLOOKUP(A202,'Master List of Accounts'!$A$3:$D$1048576,2,0))</f>
        <v>J OSWIN</v>
      </c>
      <c r="C202" s="9">
        <f>IF(A202="","",VLOOKUP(A202,'Master List of Accounts'!$A$3:$D$1048576,3,0))</f>
        <v>400</v>
      </c>
      <c r="D202" s="9" t="str">
        <f>IF(A202="","",VLOOKUP(A202,'Master List of Accounts'!$A$3:$D$1048576,4,0))</f>
        <v>0072695</v>
      </c>
      <c r="E202" s="16"/>
      <c r="F202" s="16"/>
    </row>
    <row r="203" spans="1:6" x14ac:dyDescent="0.25">
      <c r="A203" s="17">
        <v>4495714343</v>
      </c>
      <c r="B203" s="8" t="str">
        <f>IF(A203="","",VLOOKUP(A203,'Master List of Accounts'!$A$3:$D$1048576,2,0))</f>
        <v>P.DHANALAKSHMI</v>
      </c>
      <c r="C203" s="9">
        <f>IF(A203="","",VLOOKUP(A203,'Master List of Accounts'!$A$3:$D$1048576,3,0))</f>
        <v>3000</v>
      </c>
      <c r="D203" s="9" t="str">
        <f>IF(A203="","",VLOOKUP(A203,'Master List of Accounts'!$A$3:$D$1048576,4,0))</f>
        <v>0072696</v>
      </c>
      <c r="E203" s="16"/>
      <c r="F203" s="16"/>
    </row>
    <row r="204" spans="1:6" x14ac:dyDescent="0.25">
      <c r="A204" s="17">
        <v>4495738745</v>
      </c>
      <c r="B204" s="8" t="str">
        <f>IF(A204="","",VLOOKUP(A204,'Master List of Accounts'!$A$3:$D$1048576,2,0))</f>
        <v>K T VENKATACHALAM</v>
      </c>
      <c r="C204" s="9">
        <f>IF(A204="","",VLOOKUP(A204,'Master List of Accounts'!$A$3:$D$1048576,3,0))</f>
        <v>1000</v>
      </c>
      <c r="D204" s="9" t="str">
        <f>IF(A204="","",VLOOKUP(A204,'Master List of Accounts'!$A$3:$D$1048576,4,0))</f>
        <v>0072697</v>
      </c>
      <c r="E204" s="16"/>
      <c r="F204" s="16"/>
    </row>
    <row r="205" spans="1:6" x14ac:dyDescent="0.25">
      <c r="A205" s="17">
        <v>4501607355</v>
      </c>
      <c r="B205" s="8" t="str">
        <f>IF(A205="","",VLOOKUP(A205,'Master List of Accounts'!$A$3:$D$1048576,2,0))</f>
        <v>S JOHNSON</v>
      </c>
      <c r="C205" s="9">
        <f>IF(A205="","",VLOOKUP(A205,'Master List of Accounts'!$A$3:$D$1048576,3,0))</f>
        <v>1000</v>
      </c>
      <c r="D205" s="9" t="str">
        <f>IF(A205="","",VLOOKUP(A205,'Master List of Accounts'!$A$3:$D$1048576,4,0))</f>
        <v>0072698</v>
      </c>
      <c r="E205" s="16"/>
      <c r="F205" s="16"/>
    </row>
    <row r="206" spans="1:6" x14ac:dyDescent="0.25">
      <c r="A206" s="17">
        <v>4501643520</v>
      </c>
      <c r="B206" s="8" t="str">
        <f>IF(A206="","",VLOOKUP(A206,'Master List of Accounts'!$A$3:$D$1048576,2,0))</f>
        <v>K P KRISHNAMOORTHY</v>
      </c>
      <c r="C206" s="9">
        <f>IF(A206="","",VLOOKUP(A206,'Master List of Accounts'!$A$3:$D$1048576,3,0))</f>
        <v>2000</v>
      </c>
      <c r="D206" s="9" t="str">
        <f>IF(A206="","",VLOOKUP(A206,'Master List of Accounts'!$A$3:$D$1048576,4,0))</f>
        <v>0072699</v>
      </c>
      <c r="E206" s="16"/>
      <c r="F206" s="16"/>
    </row>
    <row r="207" spans="1:6" x14ac:dyDescent="0.25">
      <c r="A207" s="17">
        <v>4518328786</v>
      </c>
      <c r="B207" s="8" t="str">
        <f>IF(A207="","",VLOOKUP(A207,'Master List of Accounts'!$A$3:$D$1048576,2,0))</f>
        <v>M PAVITHRA</v>
      </c>
      <c r="C207" s="9">
        <f>IF(A207="","",VLOOKUP(A207,'Master List of Accounts'!$A$3:$D$1048576,3,0))</f>
        <v>2000</v>
      </c>
      <c r="D207" s="9" t="str">
        <f>IF(A207="","",VLOOKUP(A207,'Master List of Accounts'!$A$3:$D$1048576,4,0))</f>
        <v>0072700</v>
      </c>
      <c r="E207" s="16"/>
      <c r="F207" s="16"/>
    </row>
    <row r="208" spans="1:6" x14ac:dyDescent="0.25">
      <c r="A208" s="17">
        <v>4525448279</v>
      </c>
      <c r="B208" s="8" t="str">
        <f>IF(A208="","",VLOOKUP(A208,'Master List of Accounts'!$A$3:$D$1048576,2,0))</f>
        <v>R SHANMUGAVALLI</v>
      </c>
      <c r="C208" s="9">
        <f>IF(A208="","",VLOOKUP(A208,'Master List of Accounts'!$A$3:$D$1048576,3,0))</f>
        <v>2000</v>
      </c>
      <c r="D208" s="9" t="str">
        <f>IF(A208="","",VLOOKUP(A208,'Master List of Accounts'!$A$3:$D$1048576,4,0))</f>
        <v>0072701</v>
      </c>
      <c r="E208" s="16"/>
      <c r="F208" s="16"/>
    </row>
    <row r="209" spans="1:6" x14ac:dyDescent="0.25">
      <c r="A209" s="17">
        <v>4551625576</v>
      </c>
      <c r="B209" s="8" t="str">
        <f>IF(A209="","",VLOOKUP(A209,'Master List of Accounts'!$A$3:$D$1048576,2,0))</f>
        <v>V PADMA</v>
      </c>
      <c r="C209" s="9">
        <f>IF(A209="","",VLOOKUP(A209,'Master List of Accounts'!$A$3:$D$1048576,3,0))</f>
        <v>50</v>
      </c>
      <c r="D209" s="9" t="str">
        <f>IF(A209="","",VLOOKUP(A209,'Master List of Accounts'!$A$3:$D$1048576,4,0))</f>
        <v>0072702</v>
      </c>
      <c r="E209" s="16"/>
      <c r="F209" s="16"/>
    </row>
    <row r="210" spans="1:6" x14ac:dyDescent="0.25">
      <c r="A210" s="17">
        <v>4551627556</v>
      </c>
      <c r="B210" s="8" t="str">
        <f>IF(A210="","",VLOOKUP(A210,'Master List of Accounts'!$A$3:$D$1048576,2,0))</f>
        <v>V PADMA</v>
      </c>
      <c r="C210" s="9">
        <f>IF(A210="","",VLOOKUP(A210,'Master List of Accounts'!$A$3:$D$1048576,3,0))</f>
        <v>50</v>
      </c>
      <c r="D210" s="9" t="str">
        <f>IF(A210="","",VLOOKUP(A210,'Master List of Accounts'!$A$3:$D$1048576,4,0))</f>
        <v>0072703</v>
      </c>
      <c r="E210" s="16"/>
      <c r="F210" s="16"/>
    </row>
    <row r="211" spans="1:6" x14ac:dyDescent="0.25">
      <c r="A211" s="17">
        <v>4551636589</v>
      </c>
      <c r="B211" s="8" t="str">
        <f>IF(A211="","",VLOOKUP(A211,'Master List of Accounts'!$A$3:$D$1048576,2,0))</f>
        <v>V PADMA</v>
      </c>
      <c r="C211" s="9">
        <f>IF(A211="","",VLOOKUP(A211,'Master List of Accounts'!$A$3:$D$1048576,3,0))</f>
        <v>50</v>
      </c>
      <c r="D211" s="9" t="str">
        <f>IF(A211="","",VLOOKUP(A211,'Master List of Accounts'!$A$3:$D$1048576,4,0))</f>
        <v>0072704</v>
      </c>
      <c r="E211" s="16"/>
      <c r="F211" s="16"/>
    </row>
    <row r="212" spans="1:6" x14ac:dyDescent="0.25">
      <c r="A212" s="17">
        <v>4551644157</v>
      </c>
      <c r="B212" s="8" t="str">
        <f>IF(A212="","",VLOOKUP(A212,'Master List of Accounts'!$A$3:$D$1048576,2,0))</f>
        <v>V PADMA</v>
      </c>
      <c r="C212" s="9">
        <f>IF(A212="","",VLOOKUP(A212,'Master List of Accounts'!$A$3:$D$1048576,3,0))</f>
        <v>50</v>
      </c>
      <c r="D212" s="9" t="str">
        <f>IF(A212="","",VLOOKUP(A212,'Master List of Accounts'!$A$3:$D$1048576,4,0))</f>
        <v>0072705</v>
      </c>
      <c r="E212" s="16"/>
      <c r="F212" s="16"/>
    </row>
    <row r="213" spans="1:6" x14ac:dyDescent="0.25">
      <c r="A213" s="17">
        <v>4551653937</v>
      </c>
      <c r="B213" s="8" t="str">
        <f>IF(A213="","",VLOOKUP(A213,'Master List of Accounts'!$A$3:$D$1048576,2,0))</f>
        <v>V PADMA</v>
      </c>
      <c r="C213" s="9">
        <f>IF(A213="","",VLOOKUP(A213,'Master List of Accounts'!$A$3:$D$1048576,3,0))</f>
        <v>50</v>
      </c>
      <c r="D213" s="9" t="str">
        <f>IF(A213="","",VLOOKUP(A213,'Master List of Accounts'!$A$3:$D$1048576,4,0))</f>
        <v>0072706</v>
      </c>
      <c r="E213" s="16"/>
      <c r="F213" s="16"/>
    </row>
    <row r="214" spans="1:6" x14ac:dyDescent="0.25">
      <c r="A214" s="17">
        <v>4551657096</v>
      </c>
      <c r="B214" s="8" t="str">
        <f>IF(A214="","",VLOOKUP(A214,'Master List of Accounts'!$A$3:$D$1048576,2,0))</f>
        <v>V PADMA</v>
      </c>
      <c r="C214" s="9">
        <f>IF(A214="","",VLOOKUP(A214,'Master List of Accounts'!$A$3:$D$1048576,3,0))</f>
        <v>50</v>
      </c>
      <c r="D214" s="9" t="str">
        <f>IF(A214="","",VLOOKUP(A214,'Master List of Accounts'!$A$3:$D$1048576,4,0))</f>
        <v>0072707</v>
      </c>
      <c r="E214" s="16"/>
      <c r="F214" s="16"/>
    </row>
    <row r="215" spans="1:6" x14ac:dyDescent="0.25">
      <c r="A215" s="17">
        <v>4551686119</v>
      </c>
      <c r="B215" s="8" t="str">
        <f>IF(A215="","",VLOOKUP(A215,'Master List of Accounts'!$A$3:$D$1048576,2,0))</f>
        <v>V PADMA</v>
      </c>
      <c r="C215" s="9">
        <f>IF(A215="","",VLOOKUP(A215,'Master List of Accounts'!$A$3:$D$1048576,3,0))</f>
        <v>50</v>
      </c>
      <c r="D215" s="9" t="str">
        <f>IF(A215="","",VLOOKUP(A215,'Master List of Accounts'!$A$3:$D$1048576,4,0))</f>
        <v>0072708</v>
      </c>
      <c r="E215" s="16"/>
      <c r="F215" s="16"/>
    </row>
    <row r="216" spans="1:6" x14ac:dyDescent="0.25">
      <c r="A216" s="17">
        <v>4551703472</v>
      </c>
      <c r="B216" s="8" t="str">
        <f>IF(A216="","",VLOOKUP(A216,'Master List of Accounts'!$A$3:$D$1048576,2,0))</f>
        <v>V PADMA</v>
      </c>
      <c r="C216" s="9">
        <f>IF(A216="","",VLOOKUP(A216,'Master List of Accounts'!$A$3:$D$1048576,3,0))</f>
        <v>50</v>
      </c>
      <c r="D216" s="9" t="str">
        <f>IF(A216="","",VLOOKUP(A216,'Master List of Accounts'!$A$3:$D$1048576,4,0))</f>
        <v>0072709</v>
      </c>
      <c r="E216" s="16"/>
      <c r="F216" s="16"/>
    </row>
    <row r="217" spans="1:6" x14ac:dyDescent="0.25">
      <c r="A217" s="17">
        <v>4551710852</v>
      </c>
      <c r="B217" s="8" t="str">
        <f>IF(A217="","",VLOOKUP(A217,'Master List of Accounts'!$A$3:$D$1048576,2,0))</f>
        <v>V PADMA</v>
      </c>
      <c r="C217" s="9">
        <f>IF(A217="","",VLOOKUP(A217,'Master List of Accounts'!$A$3:$D$1048576,3,0))</f>
        <v>50</v>
      </c>
      <c r="D217" s="9" t="str">
        <f>IF(A217="","",VLOOKUP(A217,'Master List of Accounts'!$A$3:$D$1048576,4,0))</f>
        <v>0072710</v>
      </c>
      <c r="E217" s="16"/>
      <c r="F217" s="16"/>
    </row>
    <row r="218" spans="1:6" x14ac:dyDescent="0.25">
      <c r="A218" s="17">
        <v>4551750506</v>
      </c>
      <c r="B218" s="8" t="str">
        <f>IF(A218="","",VLOOKUP(A218,'Master List of Accounts'!$A$3:$D$1048576,2,0))</f>
        <v>V PADMA</v>
      </c>
      <c r="C218" s="9">
        <f>IF(A218="","",VLOOKUP(A218,'Master List of Accounts'!$A$3:$D$1048576,3,0))</f>
        <v>50</v>
      </c>
      <c r="D218" s="9" t="str">
        <f>IF(A218="","",VLOOKUP(A218,'Master List of Accounts'!$A$3:$D$1048576,4,0))</f>
        <v>0072711</v>
      </c>
      <c r="E218" s="16"/>
      <c r="F218" s="16"/>
    </row>
    <row r="219" spans="1:6" x14ac:dyDescent="0.25">
      <c r="A219" s="17">
        <v>4551784037</v>
      </c>
      <c r="B219" s="8" t="str">
        <f>IF(A219="","",VLOOKUP(A219,'Master List of Accounts'!$A$3:$D$1048576,2,0))</f>
        <v>P.DHANALAKSHMI</v>
      </c>
      <c r="C219" s="9">
        <f>IF(A219="","",VLOOKUP(A219,'Master List of Accounts'!$A$3:$D$1048576,3,0))</f>
        <v>650</v>
      </c>
      <c r="D219" s="9" t="str">
        <f>IF(A219="","",VLOOKUP(A219,'Master List of Accounts'!$A$3:$D$1048576,4,0))</f>
        <v>0072712</v>
      </c>
      <c r="E219" s="16"/>
      <c r="F219" s="16"/>
    </row>
    <row r="220" spans="1:6" x14ac:dyDescent="0.25">
      <c r="A220" s="17">
        <v>4575486054</v>
      </c>
      <c r="B220" s="8" t="str">
        <f>IF(A220="","",VLOOKUP(A220,'Master List of Accounts'!$A$3:$D$1048576,2,0))</f>
        <v>L S SOMASUNDARAM</v>
      </c>
      <c r="C220" s="9">
        <f>IF(A220="","",VLOOKUP(A220,'Master List of Accounts'!$A$3:$D$1048576,3,0))</f>
        <v>2000</v>
      </c>
      <c r="D220" s="9" t="str">
        <f>IF(A220="","",VLOOKUP(A220,'Master List of Accounts'!$A$3:$D$1048576,4,0))</f>
        <v>0072713</v>
      </c>
      <c r="E220" s="16"/>
      <c r="F220" s="16"/>
    </row>
    <row r="221" spans="1:6" x14ac:dyDescent="0.25">
      <c r="A221" s="20">
        <v>4575577431</v>
      </c>
      <c r="B221" s="8" t="str">
        <f>IF(A221="","",VLOOKUP(A221,'Master List of Accounts'!$A$3:$D$1048576,2,0))</f>
        <v>KHATHIJATHULKUBRA</v>
      </c>
      <c r="C221" s="9">
        <f>IF(A221="","",VLOOKUP(A221,'Master List of Accounts'!$A$3:$D$1048576,3,0))</f>
        <v>500</v>
      </c>
      <c r="D221" s="9" t="str">
        <f>IF(A221="","",VLOOKUP(A221,'Master List of Accounts'!$A$3:$D$1048576,4,0))</f>
        <v>0072715</v>
      </c>
      <c r="E221" s="16"/>
      <c r="F221" s="16"/>
    </row>
    <row r="222" spans="1:6" x14ac:dyDescent="0.25">
      <c r="A222" s="20">
        <v>4575588369</v>
      </c>
      <c r="B222" s="8" t="str">
        <f>IF(A222="","",VLOOKUP(A222,'Master List of Accounts'!$A$3:$D$1048576,2,0))</f>
        <v>AATHIKAKARIMA</v>
      </c>
      <c r="C222" s="9">
        <f>IF(A222="","",VLOOKUP(A222,'Master List of Accounts'!$A$3:$D$1048576,3,0))</f>
        <v>500</v>
      </c>
      <c r="D222" s="9" t="str">
        <f>IF(A222="","",VLOOKUP(A222,'Master List of Accounts'!$A$3:$D$1048576,4,0))</f>
        <v>0072714</v>
      </c>
      <c r="E222" s="16"/>
      <c r="F222" s="16"/>
    </row>
    <row r="223" spans="1:6" x14ac:dyDescent="0.25">
      <c r="A223" s="17">
        <v>4580882759</v>
      </c>
      <c r="B223" s="8" t="str">
        <f>IF(A223="","",VLOOKUP(A223,'Master List of Accounts'!$A$3:$D$1048576,2,0))</f>
        <v>VALLI A</v>
      </c>
      <c r="C223" s="9">
        <f>IF(A223="","",VLOOKUP(A223,'Master List of Accounts'!$A$3:$D$1048576,3,0))</f>
        <v>1250</v>
      </c>
      <c r="D223" s="9" t="str">
        <f>IF(A223="","",VLOOKUP(A223,'Master List of Accounts'!$A$3:$D$1048576,4,0))</f>
        <v>0072716</v>
      </c>
      <c r="E223" s="16"/>
      <c r="F223" s="16"/>
    </row>
    <row r="224" spans="1:6" x14ac:dyDescent="0.25">
      <c r="A224" s="17">
        <v>4580924992</v>
      </c>
      <c r="B224" s="8" t="str">
        <f>IF(A224="","",VLOOKUP(A224,'Master List of Accounts'!$A$3:$D$1048576,2,0))</f>
        <v>S KARTHEESWARI</v>
      </c>
      <c r="C224" s="9">
        <f>IF(A224="","",VLOOKUP(A224,'Master List of Accounts'!$A$3:$D$1048576,3,0))</f>
        <v>250</v>
      </c>
      <c r="D224" s="9" t="str">
        <f>IF(A224="","",VLOOKUP(A224,'Master List of Accounts'!$A$3:$D$1048576,4,0))</f>
        <v>0072717</v>
      </c>
      <c r="E224" s="16"/>
      <c r="F224" s="16"/>
    </row>
    <row r="225" spans="1:6" x14ac:dyDescent="0.25">
      <c r="A225" s="17">
        <v>4581253466</v>
      </c>
      <c r="B225" s="8" t="str">
        <f>IF(A225="","",VLOOKUP(A225,'Master List of Accounts'!$A$3:$D$1048576,2,0))</f>
        <v>S KARTHEESWARI</v>
      </c>
      <c r="C225" s="9">
        <f>IF(A225="","",VLOOKUP(A225,'Master List of Accounts'!$A$3:$D$1048576,3,0))</f>
        <v>250</v>
      </c>
      <c r="D225" s="9" t="str">
        <f>IF(A225="","",VLOOKUP(A225,'Master List of Accounts'!$A$3:$D$1048576,4,0))</f>
        <v>0072718</v>
      </c>
      <c r="E225" s="16"/>
      <c r="F225" s="16"/>
    </row>
    <row r="226" spans="1:6" x14ac:dyDescent="0.25">
      <c r="A226" s="17">
        <v>4624470041</v>
      </c>
      <c r="B226" s="8" t="str">
        <f>IF(A226="","",VLOOKUP(A226,'Master List of Accounts'!$A$3:$D$1048576,2,0))</f>
        <v>G SHEEBA</v>
      </c>
      <c r="C226" s="9">
        <f>IF(A226="","",VLOOKUP(A226,'Master List of Accounts'!$A$3:$D$1048576,3,0))</f>
        <v>500</v>
      </c>
      <c r="D226" s="9" t="str">
        <f>IF(A226="","",VLOOKUP(A226,'Master List of Accounts'!$A$3:$D$1048576,4,0))</f>
        <v>0072719</v>
      </c>
      <c r="E226" s="16"/>
      <c r="F226" s="16"/>
    </row>
    <row r="227" spans="1:6" x14ac:dyDescent="0.25">
      <c r="A227" s="17">
        <v>4624484383</v>
      </c>
      <c r="B227" s="8" t="str">
        <f>IF(A227="","",VLOOKUP(A227,'Master List of Accounts'!$A$3:$D$1048576,2,0))</f>
        <v>V PADMA</v>
      </c>
      <c r="C227" s="9">
        <f>IF(A227="","",VLOOKUP(A227,'Master List of Accounts'!$A$3:$D$1048576,3,0))</f>
        <v>50</v>
      </c>
      <c r="D227" s="9" t="str">
        <f>IF(A227="","",VLOOKUP(A227,'Master List of Accounts'!$A$3:$D$1048576,4,0))</f>
        <v>0072720</v>
      </c>
      <c r="E227" s="16"/>
      <c r="F227" s="16"/>
    </row>
    <row r="228" spans="1:6" x14ac:dyDescent="0.25">
      <c r="A228" s="17">
        <v>4624499288</v>
      </c>
      <c r="B228" s="8" t="str">
        <f>IF(A228="","",VLOOKUP(A228,'Master List of Accounts'!$A$3:$D$1048576,2,0))</f>
        <v>V PADMA</v>
      </c>
      <c r="C228" s="9">
        <f>IF(A228="","",VLOOKUP(A228,'Master List of Accounts'!$A$3:$D$1048576,3,0))</f>
        <v>50</v>
      </c>
      <c r="D228" s="9" t="str">
        <f>IF(A228="","",VLOOKUP(A228,'Master List of Accounts'!$A$3:$D$1048576,4,0))</f>
        <v>0072721</v>
      </c>
      <c r="E228" s="16"/>
      <c r="F228" s="16"/>
    </row>
    <row r="229" spans="1:6" x14ac:dyDescent="0.25">
      <c r="A229" s="17">
        <v>4624506627</v>
      </c>
      <c r="B229" s="8" t="str">
        <f>IF(A229="","",VLOOKUP(A229,'Master List of Accounts'!$A$3:$D$1048576,2,0))</f>
        <v>V PADMA</v>
      </c>
      <c r="C229" s="9">
        <f>IF(A229="","",VLOOKUP(A229,'Master List of Accounts'!$A$3:$D$1048576,3,0))</f>
        <v>50</v>
      </c>
      <c r="D229" s="9" t="str">
        <f>IF(A229="","",VLOOKUP(A229,'Master List of Accounts'!$A$3:$D$1048576,4,0))</f>
        <v>0072722</v>
      </c>
      <c r="E229" s="16"/>
      <c r="F229" s="16"/>
    </row>
    <row r="230" spans="1:6" x14ac:dyDescent="0.25">
      <c r="A230" s="17">
        <v>4624509611</v>
      </c>
      <c r="B230" s="8" t="str">
        <f>IF(A230="","",VLOOKUP(A230,'Master List of Accounts'!$A$3:$D$1048576,2,0))</f>
        <v>V PADMA</v>
      </c>
      <c r="C230" s="9">
        <f>IF(A230="","",VLOOKUP(A230,'Master List of Accounts'!$A$3:$D$1048576,3,0))</f>
        <v>50</v>
      </c>
      <c r="D230" s="9" t="str">
        <f>IF(A230="","",VLOOKUP(A230,'Master List of Accounts'!$A$3:$D$1048576,4,0))</f>
        <v>0072723</v>
      </c>
      <c r="E230" s="16"/>
      <c r="F230" s="16"/>
    </row>
    <row r="231" spans="1:6" x14ac:dyDescent="0.25">
      <c r="A231" s="17">
        <v>4624517142</v>
      </c>
      <c r="B231" s="8" t="str">
        <f>IF(A231="","",VLOOKUP(A231,'Master List of Accounts'!$A$3:$D$1048576,2,0))</f>
        <v>V PADMA</v>
      </c>
      <c r="C231" s="9">
        <f>IF(A231="","",VLOOKUP(A231,'Master List of Accounts'!$A$3:$D$1048576,3,0))</f>
        <v>50</v>
      </c>
      <c r="D231" s="9" t="str">
        <f>IF(A231="","",VLOOKUP(A231,'Master List of Accounts'!$A$3:$D$1048576,4,0))</f>
        <v>0072724</v>
      </c>
      <c r="E231" s="16"/>
      <c r="F231" s="16"/>
    </row>
    <row r="232" spans="1:6" x14ac:dyDescent="0.25">
      <c r="A232" s="17">
        <v>4624535634</v>
      </c>
      <c r="B232" s="8" t="str">
        <f>IF(A232="","",VLOOKUP(A232,'Master List of Accounts'!$A$3:$D$1048576,2,0))</f>
        <v>V PADMA</v>
      </c>
      <c r="C232" s="9">
        <f>IF(A232="","",VLOOKUP(A232,'Master List of Accounts'!$A$3:$D$1048576,3,0))</f>
        <v>50</v>
      </c>
      <c r="D232" s="9" t="str">
        <f>IF(A232="","",VLOOKUP(A232,'Master List of Accounts'!$A$3:$D$1048576,4,0))</f>
        <v>0072725</v>
      </c>
      <c r="E232" s="16"/>
      <c r="F232" s="16"/>
    </row>
    <row r="233" spans="1:6" x14ac:dyDescent="0.25">
      <c r="A233" s="17">
        <v>4624545237</v>
      </c>
      <c r="B233" s="8" t="str">
        <f>IF(A233="","",VLOOKUP(A233,'Master List of Accounts'!$A$3:$D$1048576,2,0))</f>
        <v>V PADMA</v>
      </c>
      <c r="C233" s="9">
        <f>IF(A233="","",VLOOKUP(A233,'Master List of Accounts'!$A$3:$D$1048576,3,0))</f>
        <v>50</v>
      </c>
      <c r="D233" s="9" t="str">
        <f>IF(A233="","",VLOOKUP(A233,'Master List of Accounts'!$A$3:$D$1048576,4,0))</f>
        <v>0072726</v>
      </c>
      <c r="E233" s="16"/>
      <c r="F233" s="16"/>
    </row>
    <row r="234" spans="1:6" x14ac:dyDescent="0.25">
      <c r="A234" s="17">
        <v>4624557759</v>
      </c>
      <c r="B234" s="8" t="str">
        <f>IF(A234="","",VLOOKUP(A234,'Master List of Accounts'!$A$3:$D$1048576,2,0))</f>
        <v>V PADMA</v>
      </c>
      <c r="C234" s="9">
        <f>IF(A234="","",VLOOKUP(A234,'Master List of Accounts'!$A$3:$D$1048576,3,0))</f>
        <v>50</v>
      </c>
      <c r="D234" s="9" t="str">
        <f>IF(A234="","",VLOOKUP(A234,'Master List of Accounts'!$A$3:$D$1048576,4,0))</f>
        <v>0072727</v>
      </c>
      <c r="E234" s="16"/>
      <c r="F234" s="16"/>
    </row>
    <row r="235" spans="1:6" x14ac:dyDescent="0.25">
      <c r="A235" s="17">
        <v>4624565686</v>
      </c>
      <c r="B235" s="8" t="str">
        <f>IF(A235="","",VLOOKUP(A235,'Master List of Accounts'!$A$3:$D$1048576,2,0))</f>
        <v>V PADMA</v>
      </c>
      <c r="C235" s="9">
        <f>IF(A235="","",VLOOKUP(A235,'Master List of Accounts'!$A$3:$D$1048576,3,0))</f>
        <v>50</v>
      </c>
      <c r="D235" s="9" t="str">
        <f>IF(A235="","",VLOOKUP(A235,'Master List of Accounts'!$A$3:$D$1048576,4,0))</f>
        <v>0072728</v>
      </c>
      <c r="E235" s="16"/>
      <c r="F235" s="16"/>
    </row>
    <row r="236" spans="1:6" x14ac:dyDescent="0.25">
      <c r="A236" s="17">
        <v>4624583512</v>
      </c>
      <c r="B236" s="8" t="str">
        <f>IF(A236="","",VLOOKUP(A236,'Master List of Accounts'!$A$3:$D$1048576,2,0))</f>
        <v>V PADMA</v>
      </c>
      <c r="C236" s="9">
        <f>IF(A236="","",VLOOKUP(A236,'Master List of Accounts'!$A$3:$D$1048576,3,0))</f>
        <v>50</v>
      </c>
      <c r="D236" s="9" t="str">
        <f>IF(A236="","",VLOOKUP(A236,'Master List of Accounts'!$A$3:$D$1048576,4,0))</f>
        <v>0072729</v>
      </c>
      <c r="E236" s="16"/>
      <c r="F236" s="16"/>
    </row>
    <row r="237" spans="1:6" x14ac:dyDescent="0.25">
      <c r="A237" s="22"/>
      <c r="B237" s="8" t="str">
        <f>IF(A237="","",VLOOKUP(A237,'Master List of Accounts'!$A$3:$D$1048576,2,0))</f>
        <v/>
      </c>
      <c r="C237" s="9" t="str">
        <f>IF(A237="","",VLOOKUP(A237,'Master List of Accounts'!$A$3:$D$1048576,3,0))</f>
        <v/>
      </c>
      <c r="D237" s="9" t="str">
        <f>IF(A237="","",VLOOKUP(A237,'Master List of Accounts'!$A$3:$D$1048576,4,0))</f>
        <v/>
      </c>
      <c r="E237" s="16"/>
      <c r="F237" s="16"/>
    </row>
    <row r="238" spans="1:6" x14ac:dyDescent="0.25">
      <c r="A238" s="7"/>
      <c r="B238" s="8" t="str">
        <f>IF(A238="","",VLOOKUP(A238,'Master List of Accounts'!$A$3:$D$1048576,2,0))</f>
        <v/>
      </c>
      <c r="C238" s="9" t="str">
        <f>IF(A238="","",VLOOKUP(A238,'Master List of Accounts'!$A$3:$D$1048576,3,0))</f>
        <v/>
      </c>
      <c r="D238" s="9" t="str">
        <f>IF(A238="","",VLOOKUP(A238,'Master List of Accounts'!$A$3:$D$1048576,4,0))</f>
        <v/>
      </c>
      <c r="E238" s="16"/>
      <c r="F238" s="16"/>
    </row>
    <row r="239" spans="1:6" x14ac:dyDescent="0.25">
      <c r="A239" s="7"/>
      <c r="B239" s="8" t="str">
        <f>IF(A239="","",VLOOKUP(A239,'Master List of Accounts'!$A$3:$D$1048576,2,0))</f>
        <v/>
      </c>
      <c r="C239" s="9" t="str">
        <f>IF(A239="","",VLOOKUP(A239,'Master List of Accounts'!$A$3:$D$1048576,3,0))</f>
        <v/>
      </c>
      <c r="D239" s="9" t="str">
        <f>IF(A239="","",VLOOKUP(A239,'Master List of Accounts'!$A$3:$D$1048576,4,0))</f>
        <v/>
      </c>
      <c r="E239" s="16"/>
      <c r="F239" s="16"/>
    </row>
    <row r="240" spans="1:6" x14ac:dyDescent="0.25">
      <c r="A240" s="7"/>
      <c r="B240" s="8" t="str">
        <f>IF(A240="","",VLOOKUP(A240,'Master List of Accounts'!$A$3:$D$1048576,2,0))</f>
        <v/>
      </c>
      <c r="C240" s="9" t="str">
        <f>IF(A240="","",VLOOKUP(A240,'Master List of Accounts'!$A$3:$D$1048576,3,0))</f>
        <v/>
      </c>
      <c r="D240" s="9" t="str">
        <f>IF(A240="","",VLOOKUP(A240,'Master List of Accounts'!$A$3:$D$1048576,4,0))</f>
        <v/>
      </c>
      <c r="E240" s="16"/>
      <c r="F240" s="16"/>
    </row>
    <row r="241" spans="1:6" x14ac:dyDescent="0.25">
      <c r="A241" s="7"/>
      <c r="B241" s="8" t="str">
        <f>IF(A241="","",VLOOKUP(A241,'Master List of Accounts'!$A$3:$D$1048576,2,0))</f>
        <v/>
      </c>
      <c r="C241" s="9" t="str">
        <f>IF(A241="","",VLOOKUP(A241,'Master List of Accounts'!$A$3:$D$1048576,3,0))</f>
        <v/>
      </c>
      <c r="D241" s="9" t="str">
        <f>IF(A241="","",VLOOKUP(A241,'Master List of Accounts'!$A$3:$D$1048576,4,0))</f>
        <v/>
      </c>
      <c r="E241" s="16"/>
      <c r="F241" s="16"/>
    </row>
    <row r="242" spans="1:6" x14ac:dyDescent="0.25">
      <c r="A242" s="7"/>
      <c r="B242" s="8" t="str">
        <f>IF(A242="","",VLOOKUP(A242,'Master List of Accounts'!$A$3:$D$1048576,2,0))</f>
        <v/>
      </c>
      <c r="C242" s="9" t="str">
        <f>IF(A242="","",VLOOKUP(A242,'Master List of Accounts'!$A$3:$D$1048576,3,0))</f>
        <v/>
      </c>
      <c r="D242" s="9" t="str">
        <f>IF(A242="","",VLOOKUP(A242,'Master List of Accounts'!$A$3:$D$1048576,4,0))</f>
        <v/>
      </c>
      <c r="E242" s="16"/>
      <c r="F242" s="16"/>
    </row>
    <row r="243" spans="1:6" x14ac:dyDescent="0.25">
      <c r="A243" s="7"/>
      <c r="B243" s="8" t="str">
        <f>IF(A243="","",VLOOKUP(A243,'Master List of Accounts'!$A$3:$D$1048576,2,0))</f>
        <v/>
      </c>
      <c r="C243" s="9" t="str">
        <f>IF(A243="","",VLOOKUP(A243,'Master List of Accounts'!$A$3:$D$1048576,3,0))</f>
        <v/>
      </c>
      <c r="D243" s="9" t="str">
        <f>IF(A243="","",VLOOKUP(A243,'Master List of Accounts'!$A$3:$D$1048576,4,0))</f>
        <v/>
      </c>
      <c r="E243" s="16"/>
      <c r="F243" s="16"/>
    </row>
    <row r="244" spans="1:6" x14ac:dyDescent="0.25">
      <c r="A244" s="7"/>
      <c r="B244" s="8" t="str">
        <f>IF(A244="","",VLOOKUP(A244,'Master List of Accounts'!$A$3:$D$1048576,2,0))</f>
        <v/>
      </c>
      <c r="C244" s="9" t="str">
        <f>IF(A244="","",VLOOKUP(A244,'Master List of Accounts'!$A$3:$D$1048576,3,0))</f>
        <v/>
      </c>
      <c r="D244" s="9" t="str">
        <f>IF(A244="","",VLOOKUP(A244,'Master List of Accounts'!$A$3:$D$1048576,4,0))</f>
        <v/>
      </c>
      <c r="E244" s="16"/>
      <c r="F244" s="16"/>
    </row>
    <row r="245" spans="1:6" x14ac:dyDescent="0.25">
      <c r="A245" s="7"/>
      <c r="B245" s="8" t="str">
        <f>IF(A245="","",VLOOKUP(A245,'Master List of Accounts'!$A$3:$D$1048576,2,0))</f>
        <v/>
      </c>
      <c r="C245" s="9" t="str">
        <f>IF(A245="","",VLOOKUP(A245,'Master List of Accounts'!$A$3:$D$1048576,3,0))</f>
        <v/>
      </c>
      <c r="D245" s="9" t="str">
        <f>IF(A245="","",VLOOKUP(A245,'Master List of Accounts'!$A$3:$D$1048576,4,0))</f>
        <v/>
      </c>
      <c r="E245" s="16"/>
      <c r="F245" s="16"/>
    </row>
    <row r="246" spans="1:6" x14ac:dyDescent="0.25">
      <c r="A246" s="7"/>
      <c r="B246" s="8" t="str">
        <f>IF(A246="","",VLOOKUP(A246,'Master List of Accounts'!$A$3:$D$1048576,2,0))</f>
        <v/>
      </c>
      <c r="C246" s="9" t="str">
        <f>IF(A246="","",VLOOKUP(A246,'Master List of Accounts'!$A$3:$D$1048576,3,0))</f>
        <v/>
      </c>
      <c r="D246" s="9" t="str">
        <f>IF(A246="","",VLOOKUP(A246,'Master List of Accounts'!$A$3:$D$1048576,4,0))</f>
        <v/>
      </c>
      <c r="E246" s="16"/>
      <c r="F246" s="16"/>
    </row>
    <row r="247" spans="1:6" x14ac:dyDescent="0.25">
      <c r="A247" s="7"/>
      <c r="B247" s="8" t="str">
        <f>IF(A247="","",VLOOKUP(A247,'Master List of Accounts'!$A$3:$D$1048576,2,0))</f>
        <v/>
      </c>
      <c r="C247" s="9" t="str">
        <f>IF(A247="","",VLOOKUP(A247,'Master List of Accounts'!$A$3:$D$1048576,3,0))</f>
        <v/>
      </c>
      <c r="D247" s="9" t="str">
        <f>IF(A247="","",VLOOKUP(A247,'Master List of Accounts'!$A$3:$D$1048576,4,0))</f>
        <v/>
      </c>
      <c r="E247" s="16"/>
      <c r="F247" s="16"/>
    </row>
    <row r="248" spans="1:6" x14ac:dyDescent="0.25">
      <c r="A248" s="7"/>
      <c r="B248" s="8" t="str">
        <f>IF(A248="","",VLOOKUP(A248,'Master List of Accounts'!$A$3:$D$1048576,2,0))</f>
        <v/>
      </c>
      <c r="C248" s="9" t="str">
        <f>IF(A248="","",VLOOKUP(A248,'Master List of Accounts'!$A$3:$D$1048576,3,0))</f>
        <v/>
      </c>
      <c r="D248" s="9" t="str">
        <f>IF(A248="","",VLOOKUP(A248,'Master List of Accounts'!$A$3:$D$1048576,4,0))</f>
        <v/>
      </c>
      <c r="E248" s="16"/>
      <c r="F248" s="16"/>
    </row>
    <row r="249" spans="1:6" x14ac:dyDescent="0.25">
      <c r="A249" s="7"/>
      <c r="B249" s="8" t="str">
        <f>IF(A249="","",VLOOKUP(A249,'Master List of Accounts'!$A$3:$D$1048576,2,0))</f>
        <v/>
      </c>
      <c r="C249" s="9" t="str">
        <f>IF(A249="","",VLOOKUP(A249,'Master List of Accounts'!$A$3:$D$1048576,3,0))</f>
        <v/>
      </c>
      <c r="D249" s="9" t="str">
        <f>IF(A249="","",VLOOKUP(A249,'Master List of Accounts'!$A$3:$D$1048576,4,0))</f>
        <v/>
      </c>
      <c r="E249" s="16"/>
      <c r="F249" s="16"/>
    </row>
    <row r="250" spans="1:6" x14ac:dyDescent="0.25">
      <c r="A250" s="7"/>
      <c r="B250" s="8" t="str">
        <f>IF(A250="","",VLOOKUP(A250,'Master List of Accounts'!$A$3:$D$1048576,2,0))</f>
        <v/>
      </c>
      <c r="C250" s="9" t="str">
        <f>IF(A250="","",VLOOKUP(A250,'Master List of Accounts'!$A$3:$D$1048576,3,0))</f>
        <v/>
      </c>
      <c r="D250" s="9" t="str">
        <f>IF(A250="","",VLOOKUP(A250,'Master List of Accounts'!$A$3:$D$1048576,4,0))</f>
        <v/>
      </c>
      <c r="E250" s="16"/>
      <c r="F250" s="16"/>
    </row>
    <row r="251" spans="1:6" x14ac:dyDescent="0.25">
      <c r="A251" s="7"/>
      <c r="B251" s="8" t="str">
        <f>IF(A251="","",VLOOKUP(A251,'Master List of Accounts'!$A$3:$D$1048576,2,0))</f>
        <v/>
      </c>
      <c r="C251" s="9" t="str">
        <f>IF(A251="","",VLOOKUP(A251,'Master List of Accounts'!$A$3:$D$1048576,3,0))</f>
        <v/>
      </c>
      <c r="D251" s="9" t="str">
        <f>IF(A251="","",VLOOKUP(A251,'Master List of Accounts'!$A$3:$D$1048576,4,0))</f>
        <v/>
      </c>
      <c r="E251" s="16"/>
      <c r="F251" s="16"/>
    </row>
    <row r="252" spans="1:6" x14ac:dyDescent="0.25">
      <c r="A252" s="7"/>
      <c r="B252" s="8" t="str">
        <f>IF(A252="","",VLOOKUP(A252,'Master List of Accounts'!$A$3:$D$1048576,2,0))</f>
        <v/>
      </c>
      <c r="C252" s="9" t="str">
        <f>IF(A252="","",VLOOKUP(A252,'Master List of Accounts'!$A$3:$D$1048576,3,0))</f>
        <v/>
      </c>
      <c r="D252" s="9" t="str">
        <f>IF(A252="","",VLOOKUP(A252,'Master List of Accounts'!$A$3:$D$1048576,4,0))</f>
        <v/>
      </c>
      <c r="E252" s="16"/>
      <c r="F252" s="16"/>
    </row>
    <row r="253" spans="1:6" x14ac:dyDescent="0.25">
      <c r="A253" s="7"/>
      <c r="B253" s="8" t="str">
        <f>IF(A253="","",VLOOKUP(A253,'Master List of Accounts'!$A$3:$D$1048576,2,0))</f>
        <v/>
      </c>
      <c r="C253" s="9" t="str">
        <f>IF(A253="","",VLOOKUP(A253,'Master List of Accounts'!$A$3:$D$1048576,3,0))</f>
        <v/>
      </c>
      <c r="D253" s="9" t="str">
        <f>IF(A253="","",VLOOKUP(A253,'Master List of Accounts'!$A$3:$D$1048576,4,0))</f>
        <v/>
      </c>
      <c r="E253" s="16"/>
      <c r="F253" s="16"/>
    </row>
    <row r="254" spans="1:6" x14ac:dyDescent="0.25">
      <c r="A254" s="7"/>
      <c r="B254" s="8" t="str">
        <f>IF(A254="","",VLOOKUP(A254,'Master List of Accounts'!$A$3:$D$1048576,2,0))</f>
        <v/>
      </c>
      <c r="C254" s="9" t="str">
        <f>IF(A254="","",VLOOKUP(A254,'Master List of Accounts'!$A$3:$D$1048576,3,0))</f>
        <v/>
      </c>
      <c r="D254" s="9" t="str">
        <f>IF(A254="","",VLOOKUP(A254,'Master List of Accounts'!$A$3:$D$1048576,4,0))</f>
        <v/>
      </c>
      <c r="E254" s="16"/>
      <c r="F254" s="16"/>
    </row>
    <row r="255" spans="1:6" x14ac:dyDescent="0.25">
      <c r="A255" s="7"/>
      <c r="B255" s="8" t="str">
        <f>IF(A255="","",VLOOKUP(A255,'Master List of Accounts'!$A$3:$D$1048576,2,0))</f>
        <v/>
      </c>
      <c r="C255" s="9" t="str">
        <f>IF(A255="","",VLOOKUP(A255,'Master List of Accounts'!$A$3:$D$1048576,3,0))</f>
        <v/>
      </c>
      <c r="D255" s="9" t="str">
        <f>IF(A255="","",VLOOKUP(A255,'Master List of Accounts'!$A$3:$D$1048576,4,0))</f>
        <v/>
      </c>
      <c r="E255" s="16"/>
      <c r="F255" s="16"/>
    </row>
    <row r="256" spans="1:6" x14ac:dyDescent="0.25">
      <c r="A256" s="7"/>
      <c r="B256" s="8" t="str">
        <f>IF(A256="","",VLOOKUP(A256,'Master List of Accounts'!$A$3:$D$1048576,2,0))</f>
        <v/>
      </c>
      <c r="C256" s="9" t="str">
        <f>IF(A256="","",VLOOKUP(A256,'Master List of Accounts'!$A$3:$D$1048576,3,0))</f>
        <v/>
      </c>
      <c r="D256" s="9" t="str">
        <f>IF(A256="","",VLOOKUP(A256,'Master List of Accounts'!$A$3:$D$1048576,4,0))</f>
        <v/>
      </c>
      <c r="E256" s="16"/>
      <c r="F256" s="16"/>
    </row>
    <row r="257" spans="1:6" x14ac:dyDescent="0.25">
      <c r="A257" s="7"/>
      <c r="B257" s="8" t="str">
        <f>IF(A257="","",VLOOKUP(A257,'Master List of Accounts'!$A$3:$D$1048576,2,0))</f>
        <v/>
      </c>
      <c r="C257" s="9" t="str">
        <f>IF(A257="","",VLOOKUP(A257,'Master List of Accounts'!$A$3:$D$1048576,3,0))</f>
        <v/>
      </c>
      <c r="D257" s="9" t="str">
        <f>IF(A257="","",VLOOKUP(A257,'Master List of Accounts'!$A$3:$D$1048576,4,0))</f>
        <v/>
      </c>
      <c r="E257" s="16"/>
      <c r="F257" s="16"/>
    </row>
    <row r="258" spans="1:6" x14ac:dyDescent="0.25">
      <c r="A258" s="7"/>
      <c r="B258" s="8" t="str">
        <f>IF(A258="","",VLOOKUP(A258,'Master List of Accounts'!$A$3:$D$1048576,2,0))</f>
        <v/>
      </c>
      <c r="C258" s="9" t="str">
        <f>IF(A258="","",VLOOKUP(A258,'Master List of Accounts'!$A$3:$D$1048576,3,0))</f>
        <v/>
      </c>
      <c r="D258" s="9" t="str">
        <f>IF(A258="","",VLOOKUP(A258,'Master List of Accounts'!$A$3:$D$1048576,4,0))</f>
        <v/>
      </c>
      <c r="E258" s="16"/>
      <c r="F258" s="16"/>
    </row>
    <row r="259" spans="1:6" x14ac:dyDescent="0.25">
      <c r="A259" s="7"/>
      <c r="B259" s="8" t="str">
        <f>IF(A259="","",VLOOKUP(A259,'Master List of Accounts'!$A$3:$D$1048576,2,0))</f>
        <v/>
      </c>
      <c r="C259" s="9" t="str">
        <f>IF(A259="","",VLOOKUP(A259,'Master List of Accounts'!$A$3:$D$1048576,3,0))</f>
        <v/>
      </c>
      <c r="D259" s="9" t="str">
        <f>IF(A259="","",VLOOKUP(A259,'Master List of Accounts'!$A$3:$D$1048576,4,0))</f>
        <v/>
      </c>
      <c r="E259" s="16"/>
      <c r="F259" s="16"/>
    </row>
    <row r="260" spans="1:6" x14ac:dyDescent="0.25">
      <c r="A260" s="7"/>
      <c r="B260" s="8" t="str">
        <f>IF(A260="","",VLOOKUP(A260,'Master List of Accounts'!$A$3:$D$1048576,2,0))</f>
        <v/>
      </c>
      <c r="C260" s="9" t="str">
        <f>IF(A260="","",VLOOKUP(A260,'Master List of Accounts'!$A$3:$D$1048576,3,0))</f>
        <v/>
      </c>
      <c r="D260" s="9" t="str">
        <f>IF(A260="","",VLOOKUP(A260,'Master List of Accounts'!$A$3:$D$1048576,4,0))</f>
        <v/>
      </c>
      <c r="E260" s="16"/>
      <c r="F260" s="16"/>
    </row>
    <row r="261" spans="1:6" x14ac:dyDescent="0.25">
      <c r="A261" s="7"/>
      <c r="B261" s="8" t="str">
        <f>IF(A261="","",VLOOKUP(A261,'Master List of Accounts'!$A$3:$D$1048576,2,0))</f>
        <v/>
      </c>
      <c r="C261" s="9" t="str">
        <f>IF(A261="","",VLOOKUP(A261,'Master List of Accounts'!$A$3:$D$1048576,3,0))</f>
        <v/>
      </c>
      <c r="D261" s="9" t="str">
        <f>IF(A261="","",VLOOKUP(A261,'Master List of Accounts'!$A$3:$D$1048576,4,0))</f>
        <v/>
      </c>
      <c r="E261" s="16"/>
      <c r="F261" s="16"/>
    </row>
    <row r="262" spans="1:6" x14ac:dyDescent="0.25">
      <c r="A262" s="7"/>
      <c r="B262" s="8" t="str">
        <f>IF(A262="","",VLOOKUP(A262,'Master List of Accounts'!$A$3:$D$1048576,2,0))</f>
        <v/>
      </c>
      <c r="C262" s="9" t="str">
        <f>IF(A262="","",VLOOKUP(A262,'Master List of Accounts'!$A$3:$D$1048576,3,0))</f>
        <v/>
      </c>
      <c r="D262" s="9" t="str">
        <f>IF(A262="","",VLOOKUP(A262,'Master List of Accounts'!$A$3:$D$1048576,4,0))</f>
        <v/>
      </c>
      <c r="E262" s="16"/>
      <c r="F262" s="16"/>
    </row>
    <row r="263" spans="1:6" x14ac:dyDescent="0.25">
      <c r="A263" s="7"/>
      <c r="B263" s="8" t="str">
        <f>IF(A263="","",VLOOKUP(A263,'Master List of Accounts'!$A$3:$D$1048576,2,0))</f>
        <v/>
      </c>
      <c r="C263" s="9" t="str">
        <f>IF(A263="","",VLOOKUP(A263,'Master List of Accounts'!$A$3:$D$1048576,3,0))</f>
        <v/>
      </c>
      <c r="D263" s="9" t="str">
        <f>IF(A263="","",VLOOKUP(A263,'Master List of Accounts'!$A$3:$D$1048576,4,0))</f>
        <v/>
      </c>
      <c r="E263" s="16"/>
      <c r="F263" s="16"/>
    </row>
    <row r="264" spans="1:6" x14ac:dyDescent="0.25">
      <c r="A264" s="7"/>
      <c r="B264" s="8" t="str">
        <f>IF(A264="","",VLOOKUP(A264,'Master List of Accounts'!$A$3:$D$1048576,2,0))</f>
        <v/>
      </c>
      <c r="C264" s="9" t="str">
        <f>IF(A264="","",VLOOKUP(A264,'Master List of Accounts'!$A$3:$D$1048576,3,0))</f>
        <v/>
      </c>
      <c r="D264" s="9" t="str">
        <f>IF(A264="","",VLOOKUP(A264,'Master List of Accounts'!$A$3:$D$1048576,4,0))</f>
        <v/>
      </c>
      <c r="E264" s="16"/>
      <c r="F264" s="16"/>
    </row>
    <row r="265" spans="1:6" x14ac:dyDescent="0.25">
      <c r="A265" s="7"/>
      <c r="B265" s="8" t="str">
        <f>IF(A265="","",VLOOKUP(A265,'Master List of Accounts'!$A$3:$D$1048576,2,0))</f>
        <v/>
      </c>
      <c r="C265" s="9" t="str">
        <f>IF(A265="","",VLOOKUP(A265,'Master List of Accounts'!$A$3:$D$1048576,3,0))</f>
        <v/>
      </c>
      <c r="D265" s="9" t="str">
        <f>IF(A265="","",VLOOKUP(A265,'Master List of Accounts'!$A$3:$D$1048576,4,0))</f>
        <v/>
      </c>
      <c r="E265" s="16"/>
      <c r="F265" s="16"/>
    </row>
    <row r="266" spans="1:6" x14ac:dyDescent="0.25">
      <c r="A266" s="7"/>
      <c r="B266" s="8" t="str">
        <f>IF(A266="","",VLOOKUP(A266,'Master List of Accounts'!$A$3:$D$1048576,2,0))</f>
        <v/>
      </c>
      <c r="C266" s="9" t="str">
        <f>IF(A266="","",VLOOKUP(A266,'Master List of Accounts'!$A$3:$D$1048576,3,0))</f>
        <v/>
      </c>
      <c r="D266" s="9" t="str">
        <f>IF(A266="","",VLOOKUP(A266,'Master List of Accounts'!$A$3:$D$1048576,4,0))</f>
        <v/>
      </c>
      <c r="E266" s="16"/>
      <c r="F266" s="16"/>
    </row>
    <row r="267" spans="1:6" x14ac:dyDescent="0.25">
      <c r="A267" s="7"/>
      <c r="B267" s="8" t="str">
        <f>IF(A267="","",VLOOKUP(A267,'Master List of Accounts'!$A$3:$D$1048576,2,0))</f>
        <v/>
      </c>
      <c r="C267" s="9" t="str">
        <f>IF(A267="","",VLOOKUP(A267,'Master List of Accounts'!$A$3:$D$1048576,3,0))</f>
        <v/>
      </c>
      <c r="D267" s="9" t="str">
        <f>IF(A267="","",VLOOKUP(A267,'Master List of Accounts'!$A$3:$D$1048576,4,0))</f>
        <v/>
      </c>
      <c r="E267" s="16"/>
      <c r="F267" s="16"/>
    </row>
    <row r="268" spans="1:6" x14ac:dyDescent="0.25">
      <c r="A268" s="7"/>
      <c r="B268" s="8" t="str">
        <f>IF(A268="","",VLOOKUP(A268,'Master List of Accounts'!$A$3:$D$1048576,2,0))</f>
        <v/>
      </c>
      <c r="C268" s="9" t="str">
        <f>IF(A268="","",VLOOKUP(A268,'Master List of Accounts'!$A$3:$D$1048576,3,0))</f>
        <v/>
      </c>
      <c r="D268" s="9" t="str">
        <f>IF(A268="","",VLOOKUP(A268,'Master List of Accounts'!$A$3:$D$1048576,4,0))</f>
        <v/>
      </c>
      <c r="E268" s="16"/>
      <c r="F268" s="16"/>
    </row>
    <row r="269" spans="1:6" x14ac:dyDescent="0.25">
      <c r="A269" s="7"/>
      <c r="B269" s="8" t="str">
        <f>IF(A269="","",VLOOKUP(A269,'Master List of Accounts'!$A$3:$D$1048576,2,0))</f>
        <v/>
      </c>
      <c r="C269" s="9" t="str">
        <f>IF(A269="","",VLOOKUP(A269,'Master List of Accounts'!$A$3:$D$1048576,3,0))</f>
        <v/>
      </c>
      <c r="D269" s="9" t="str">
        <f>IF(A269="","",VLOOKUP(A269,'Master List of Accounts'!$A$3:$D$1048576,4,0))</f>
        <v/>
      </c>
      <c r="E269" s="16"/>
      <c r="F269" s="16"/>
    </row>
    <row r="270" spans="1:6" x14ac:dyDescent="0.25">
      <c r="A270" s="7"/>
      <c r="B270" s="8" t="str">
        <f>IF(A270="","",VLOOKUP(A270,'Master List of Accounts'!$A$3:$D$1048576,2,0))</f>
        <v/>
      </c>
      <c r="C270" s="9" t="str">
        <f>IF(A270="","",VLOOKUP(A270,'Master List of Accounts'!$A$3:$D$1048576,3,0))</f>
        <v/>
      </c>
      <c r="D270" s="9" t="str">
        <f>IF(A270="","",VLOOKUP(A270,'Master List of Accounts'!$A$3:$D$1048576,4,0))</f>
        <v/>
      </c>
      <c r="E270" s="16"/>
      <c r="F270" s="16"/>
    </row>
    <row r="271" spans="1:6" x14ac:dyDescent="0.25">
      <c r="A271" s="7"/>
      <c r="B271" s="8" t="str">
        <f>IF(A271="","",VLOOKUP(A271,'Master List of Accounts'!$A$3:$D$1048576,2,0))</f>
        <v/>
      </c>
      <c r="C271" s="9" t="str">
        <f>IF(A271="","",VLOOKUP(A271,'Master List of Accounts'!$A$3:$D$1048576,3,0))</f>
        <v/>
      </c>
      <c r="D271" s="9" t="str">
        <f>IF(A271="","",VLOOKUP(A271,'Master List of Accounts'!$A$3:$D$1048576,4,0))</f>
        <v/>
      </c>
      <c r="E271" s="16"/>
      <c r="F271" s="16"/>
    </row>
    <row r="272" spans="1:6" x14ac:dyDescent="0.25">
      <c r="A272" s="7"/>
      <c r="B272" s="8" t="str">
        <f>IF(A272="","",VLOOKUP(A272,'Master List of Accounts'!$A$3:$D$1048576,2,0))</f>
        <v/>
      </c>
      <c r="C272" s="9" t="str">
        <f>IF(A272="","",VLOOKUP(A272,'Master List of Accounts'!$A$3:$D$1048576,3,0))</f>
        <v/>
      </c>
      <c r="D272" s="9" t="str">
        <f>IF(A272="","",VLOOKUP(A272,'Master List of Accounts'!$A$3:$D$1048576,4,0))</f>
        <v/>
      </c>
      <c r="E272" s="16"/>
      <c r="F272" s="16"/>
    </row>
    <row r="273" spans="1:6" x14ac:dyDescent="0.25">
      <c r="A273" s="7"/>
      <c r="B273" s="8" t="str">
        <f>IF(A273="","",VLOOKUP(A273,'Master List of Accounts'!$A$3:$D$1048576,2,0))</f>
        <v/>
      </c>
      <c r="C273" s="9" t="str">
        <f>IF(A273="","",VLOOKUP(A273,'Master List of Accounts'!$A$3:$D$1048576,3,0))</f>
        <v/>
      </c>
      <c r="D273" s="9" t="str">
        <f>IF(A273="","",VLOOKUP(A273,'Master List of Accounts'!$A$3:$D$1048576,4,0))</f>
        <v/>
      </c>
      <c r="E273" s="16"/>
      <c r="F273" s="16"/>
    </row>
    <row r="274" spans="1:6" x14ac:dyDescent="0.25">
      <c r="A274" s="7"/>
      <c r="B274" s="8" t="str">
        <f>IF(A274="","",VLOOKUP(A274,'Master List of Accounts'!$A$3:$D$1048576,2,0))</f>
        <v/>
      </c>
      <c r="C274" s="9" t="str">
        <f>IF(A274="","",VLOOKUP(A274,'Master List of Accounts'!$A$3:$D$1048576,3,0))</f>
        <v/>
      </c>
      <c r="D274" s="9" t="str">
        <f>IF(A274="","",VLOOKUP(A274,'Master List of Accounts'!$A$3:$D$1048576,4,0))</f>
        <v/>
      </c>
      <c r="E274" s="16"/>
      <c r="F274" s="16"/>
    </row>
    <row r="275" spans="1:6" x14ac:dyDescent="0.25">
      <c r="A275" s="7"/>
      <c r="B275" s="8" t="str">
        <f>IF(A275="","",VLOOKUP(A275,'Master List of Accounts'!$A$3:$D$1048576,2,0))</f>
        <v/>
      </c>
      <c r="C275" s="9" t="str">
        <f>IF(A275="","",VLOOKUP(A275,'Master List of Accounts'!$A$3:$D$1048576,3,0))</f>
        <v/>
      </c>
      <c r="D275" s="9" t="str">
        <f>IF(A275="","",VLOOKUP(A275,'Master List of Accounts'!$A$3:$D$1048576,4,0))</f>
        <v/>
      </c>
      <c r="E275" s="16"/>
      <c r="F275" s="16"/>
    </row>
    <row r="276" spans="1:6" x14ac:dyDescent="0.25">
      <c r="A276" s="7"/>
      <c r="B276" s="8" t="str">
        <f>IF(A276="","",VLOOKUP(A276,'Master List of Accounts'!$A$3:$D$1048576,2,0))</f>
        <v/>
      </c>
      <c r="C276" s="9" t="str">
        <f>IF(A276="","",VLOOKUP(A276,'Master List of Accounts'!$A$3:$D$1048576,3,0))</f>
        <v/>
      </c>
      <c r="D276" s="9" t="str">
        <f>IF(A276="","",VLOOKUP(A276,'Master List of Accounts'!$A$3:$D$1048576,4,0))</f>
        <v/>
      </c>
      <c r="E276" s="16"/>
      <c r="F276" s="16"/>
    </row>
    <row r="277" spans="1:6" x14ac:dyDescent="0.25">
      <c r="A277" s="7"/>
      <c r="B277" s="8" t="str">
        <f>IF(A277="","",VLOOKUP(A277,'Master List of Accounts'!$A$3:$D$1048576,2,0))</f>
        <v/>
      </c>
      <c r="C277" s="9" t="str">
        <f>IF(A277="","",VLOOKUP(A277,'Master List of Accounts'!$A$3:$D$1048576,3,0))</f>
        <v/>
      </c>
      <c r="D277" s="9" t="str">
        <f>IF(A277="","",VLOOKUP(A277,'Master List of Accounts'!$A$3:$D$1048576,4,0))</f>
        <v/>
      </c>
      <c r="E277" s="16"/>
      <c r="F277" s="16"/>
    </row>
    <row r="278" spans="1:6" x14ac:dyDescent="0.25">
      <c r="A278" s="7"/>
      <c r="B278" s="8" t="str">
        <f>IF(A278="","",VLOOKUP(A278,'Master List of Accounts'!$A$3:$D$1048576,2,0))</f>
        <v/>
      </c>
      <c r="C278" s="9" t="str">
        <f>IF(A278="","",VLOOKUP(A278,'Master List of Accounts'!$A$3:$D$1048576,3,0))</f>
        <v/>
      </c>
      <c r="D278" s="9" t="str">
        <f>IF(A278="","",VLOOKUP(A278,'Master List of Accounts'!$A$3:$D$1048576,4,0))</f>
        <v/>
      </c>
      <c r="E278" s="16"/>
      <c r="F278" s="16"/>
    </row>
    <row r="279" spans="1:6" x14ac:dyDescent="0.25">
      <c r="A279" s="7"/>
      <c r="B279" s="8" t="str">
        <f>IF(A279="","",VLOOKUP(A279,'Master List of Accounts'!$A$3:$D$1048576,2,0))</f>
        <v/>
      </c>
      <c r="C279" s="9" t="str">
        <f>IF(A279="","",VLOOKUP(A279,'Master List of Accounts'!$A$3:$D$1048576,3,0))</f>
        <v/>
      </c>
      <c r="D279" s="9" t="str">
        <f>IF(A279="","",VLOOKUP(A279,'Master List of Accounts'!$A$3:$D$1048576,4,0))</f>
        <v/>
      </c>
      <c r="E279" s="16"/>
      <c r="F279" s="16"/>
    </row>
    <row r="280" spans="1:6" x14ac:dyDescent="0.25">
      <c r="A280" s="7"/>
      <c r="B280" s="8" t="str">
        <f>IF(A280="","",VLOOKUP(A280,'Master List of Accounts'!$A$3:$D$1048576,2,0))</f>
        <v/>
      </c>
      <c r="C280" s="9" t="str">
        <f>IF(A280="","",VLOOKUP(A280,'Master List of Accounts'!$A$3:$D$1048576,3,0))</f>
        <v/>
      </c>
      <c r="D280" s="9" t="str">
        <f>IF(A280="","",VLOOKUP(A280,'Master List of Accounts'!$A$3:$D$1048576,4,0))</f>
        <v/>
      </c>
      <c r="E280" s="16"/>
      <c r="F280" s="16"/>
    </row>
    <row r="281" spans="1:6" x14ac:dyDescent="0.25">
      <c r="A281" s="7"/>
      <c r="B281" s="8" t="str">
        <f>IF(A281="","",VLOOKUP(A281,'Master List of Accounts'!$A$3:$D$1048576,2,0))</f>
        <v/>
      </c>
      <c r="C281" s="9" t="str">
        <f>IF(A281="","",VLOOKUP(A281,'Master List of Accounts'!$A$3:$D$1048576,3,0))</f>
        <v/>
      </c>
      <c r="D281" s="9" t="str">
        <f>IF(A281="","",VLOOKUP(A281,'Master List of Accounts'!$A$3:$D$1048576,4,0))</f>
        <v/>
      </c>
      <c r="E281" s="16"/>
      <c r="F281" s="16"/>
    </row>
    <row r="282" spans="1:6" x14ac:dyDescent="0.25">
      <c r="A282" s="7"/>
      <c r="B282" s="8" t="str">
        <f>IF(A282="","",VLOOKUP(A282,'Master List of Accounts'!$A$3:$D$1048576,2,0))</f>
        <v/>
      </c>
      <c r="C282" s="9" t="str">
        <f>IF(A282="","",VLOOKUP(A282,'Master List of Accounts'!$A$3:$D$1048576,3,0))</f>
        <v/>
      </c>
      <c r="D282" s="9" t="str">
        <f>IF(A282="","",VLOOKUP(A282,'Master List of Accounts'!$A$3:$D$1048576,4,0))</f>
        <v/>
      </c>
      <c r="E282" s="16"/>
      <c r="F282" s="16"/>
    </row>
    <row r="283" spans="1:6" x14ac:dyDescent="0.25">
      <c r="A283" s="7"/>
      <c r="B283" s="8" t="str">
        <f>IF(A283="","",VLOOKUP(A283,'Master List of Accounts'!$A$3:$D$1048576,2,0))</f>
        <v/>
      </c>
      <c r="C283" s="9" t="str">
        <f>IF(A283="","",VLOOKUP(A283,'Master List of Accounts'!$A$3:$D$1048576,3,0))</f>
        <v/>
      </c>
      <c r="D283" s="9" t="str">
        <f>IF(A283="","",VLOOKUP(A283,'Master List of Accounts'!$A$3:$D$1048576,4,0))</f>
        <v/>
      </c>
      <c r="E283" s="16"/>
      <c r="F283" s="16"/>
    </row>
    <row r="284" spans="1:6" x14ac:dyDescent="0.25">
      <c r="A284" s="7"/>
      <c r="B284" s="8" t="str">
        <f>IF(A284="","",VLOOKUP(A284,'Master List of Accounts'!$A$3:$D$1048576,2,0))</f>
        <v/>
      </c>
      <c r="C284" s="9" t="str">
        <f>IF(A284="","",VLOOKUP(A284,'Master List of Accounts'!$A$3:$D$1048576,3,0))</f>
        <v/>
      </c>
      <c r="D284" s="9" t="str">
        <f>IF(A284="","",VLOOKUP(A284,'Master List of Accounts'!$A$3:$D$1048576,4,0))</f>
        <v/>
      </c>
      <c r="E284" s="16"/>
      <c r="F284" s="16"/>
    </row>
    <row r="285" spans="1:6" x14ac:dyDescent="0.25">
      <c r="A285" s="7"/>
      <c r="B285" s="8" t="str">
        <f>IF(A285="","",VLOOKUP(A285,'Master List of Accounts'!$A$3:$D$1048576,2,0))</f>
        <v/>
      </c>
      <c r="C285" s="9" t="str">
        <f>IF(A285="","",VLOOKUP(A285,'Master List of Accounts'!$A$3:$D$1048576,3,0))</f>
        <v/>
      </c>
      <c r="D285" s="9" t="str">
        <f>IF(A285="","",VLOOKUP(A285,'Master List of Accounts'!$A$3:$D$1048576,4,0))</f>
        <v/>
      </c>
      <c r="E285" s="16"/>
      <c r="F285" s="16"/>
    </row>
    <row r="286" spans="1:6" x14ac:dyDescent="0.25">
      <c r="A286" s="7"/>
      <c r="B286" s="8" t="str">
        <f>IF(A286="","",VLOOKUP(A286,'Master List of Accounts'!$A$3:$D$1048576,2,0))</f>
        <v/>
      </c>
      <c r="C286" s="9" t="str">
        <f>IF(A286="","",VLOOKUP(A286,'Master List of Accounts'!$A$3:$D$1048576,3,0))</f>
        <v/>
      </c>
      <c r="D286" s="9" t="str">
        <f>IF(A286="","",VLOOKUP(A286,'Master List of Accounts'!$A$3:$D$1048576,4,0))</f>
        <v/>
      </c>
      <c r="E286" s="16"/>
      <c r="F286" s="16"/>
    </row>
    <row r="287" spans="1:6" x14ac:dyDescent="0.25">
      <c r="A287" s="7"/>
      <c r="B287" s="8" t="str">
        <f>IF(A287="","",VLOOKUP(A287,'Master List of Accounts'!$A$3:$D$1048576,2,0))</f>
        <v/>
      </c>
      <c r="C287" s="9" t="str">
        <f>IF(A287="","",VLOOKUP(A287,'Master List of Accounts'!$A$3:$D$1048576,3,0))</f>
        <v/>
      </c>
      <c r="D287" s="9" t="str">
        <f>IF(A287="","",VLOOKUP(A287,'Master List of Accounts'!$A$3:$D$1048576,4,0))</f>
        <v/>
      </c>
      <c r="E287" s="16"/>
      <c r="F287" s="16"/>
    </row>
    <row r="288" spans="1:6" x14ac:dyDescent="0.25">
      <c r="A288" s="7"/>
      <c r="B288" s="8" t="str">
        <f>IF(A288="","",VLOOKUP(A288,'Master List of Accounts'!$A$3:$D$1048576,2,0))</f>
        <v/>
      </c>
      <c r="C288" s="9" t="str">
        <f>IF(A288="","",VLOOKUP(A288,'Master List of Accounts'!$A$3:$D$1048576,3,0))</f>
        <v/>
      </c>
      <c r="D288" s="9" t="str">
        <f>IF(A288="","",VLOOKUP(A288,'Master List of Accounts'!$A$3:$D$1048576,4,0))</f>
        <v/>
      </c>
      <c r="E288" s="16"/>
      <c r="F288" s="16"/>
    </row>
    <row r="289" spans="1:6" x14ac:dyDescent="0.25">
      <c r="A289" s="7"/>
      <c r="B289" s="8" t="str">
        <f>IF(A289="","",VLOOKUP(A289,'Master List of Accounts'!$A$3:$D$1048576,2,0))</f>
        <v/>
      </c>
      <c r="C289" s="9" t="str">
        <f>IF(A289="","",VLOOKUP(A289,'Master List of Accounts'!$A$3:$D$1048576,3,0))</f>
        <v/>
      </c>
      <c r="D289" s="9" t="str">
        <f>IF(A289="","",VLOOKUP(A289,'Master List of Accounts'!$A$3:$D$1048576,4,0))</f>
        <v/>
      </c>
      <c r="E289" s="16"/>
      <c r="F289" s="16"/>
    </row>
    <row r="290" spans="1:6" x14ac:dyDescent="0.25">
      <c r="A290" s="7"/>
      <c r="B290" s="8" t="str">
        <f>IF(A290="","",VLOOKUP(A290,'Master List of Accounts'!$A$3:$D$1048576,2,0))</f>
        <v/>
      </c>
      <c r="C290" s="9" t="str">
        <f>IF(A290="","",VLOOKUP(A290,'Master List of Accounts'!$A$3:$D$1048576,3,0))</f>
        <v/>
      </c>
      <c r="D290" s="9" t="str">
        <f>IF(A290="","",VLOOKUP(A290,'Master List of Accounts'!$A$3:$D$1048576,4,0))</f>
        <v/>
      </c>
      <c r="E290" s="16"/>
      <c r="F290" s="16"/>
    </row>
    <row r="291" spans="1:6" x14ac:dyDescent="0.25">
      <c r="A291" s="7"/>
      <c r="B291" s="8" t="str">
        <f>IF(A291="","",VLOOKUP(A291,'Master List of Accounts'!$A$3:$D$1048576,2,0))</f>
        <v/>
      </c>
      <c r="C291" s="9" t="str">
        <f>IF(A291="","",VLOOKUP(A291,'Master List of Accounts'!$A$3:$D$1048576,3,0))</f>
        <v/>
      </c>
      <c r="D291" s="9" t="str">
        <f>IF(A291="","",VLOOKUP(A291,'Master List of Accounts'!$A$3:$D$1048576,4,0))</f>
        <v/>
      </c>
      <c r="E291" s="16"/>
      <c r="F291" s="16"/>
    </row>
    <row r="292" spans="1:6" x14ac:dyDescent="0.25">
      <c r="A292" s="7"/>
      <c r="B292" s="8" t="str">
        <f>IF(A292="","",VLOOKUP(A292,'Master List of Accounts'!$A$3:$D$1048576,2,0))</f>
        <v/>
      </c>
      <c r="C292" s="9" t="str">
        <f>IF(A292="","",VLOOKUP(A292,'Master List of Accounts'!$A$3:$D$1048576,3,0))</f>
        <v/>
      </c>
      <c r="D292" s="9" t="str">
        <f>IF(A292="","",VLOOKUP(A292,'Master List of Accounts'!$A$3:$D$1048576,4,0))</f>
        <v/>
      </c>
      <c r="E292" s="16"/>
      <c r="F292" s="16"/>
    </row>
    <row r="293" spans="1:6" x14ac:dyDescent="0.25">
      <c r="A293" s="7"/>
      <c r="B293" s="8" t="str">
        <f>IF(A293="","",VLOOKUP(A293,'Master List of Accounts'!$A$3:$D$1048576,2,0))</f>
        <v/>
      </c>
      <c r="C293" s="9" t="str">
        <f>IF(A293="","",VLOOKUP(A293,'Master List of Accounts'!$A$3:$D$1048576,3,0))</f>
        <v/>
      </c>
      <c r="D293" s="9" t="str">
        <f>IF(A293="","",VLOOKUP(A293,'Master List of Accounts'!$A$3:$D$1048576,4,0))</f>
        <v/>
      </c>
      <c r="E293" s="16"/>
      <c r="F293" s="16"/>
    </row>
    <row r="294" spans="1:6" x14ac:dyDescent="0.25">
      <c r="A294" s="7"/>
      <c r="B294" s="8" t="str">
        <f>IF(A294="","",VLOOKUP(A294,'Master List of Accounts'!$A$3:$D$1048576,2,0))</f>
        <v/>
      </c>
      <c r="C294" s="9" t="str">
        <f>IF(A294="","",VLOOKUP(A294,'Master List of Accounts'!$A$3:$D$1048576,3,0))</f>
        <v/>
      </c>
      <c r="D294" s="9" t="str">
        <f>IF(A294="","",VLOOKUP(A294,'Master List of Accounts'!$A$3:$D$1048576,4,0))</f>
        <v/>
      </c>
      <c r="E294" s="16"/>
      <c r="F294" s="16"/>
    </row>
    <row r="295" spans="1:6" x14ac:dyDescent="0.25">
      <c r="A295" s="7"/>
      <c r="B295" s="8" t="str">
        <f>IF(A295="","",VLOOKUP(A295,'Master List of Accounts'!$A$3:$D$1048576,2,0))</f>
        <v/>
      </c>
      <c r="C295" s="9" t="str">
        <f>IF(A295="","",VLOOKUP(A295,'Master List of Accounts'!$A$3:$D$1048576,3,0))</f>
        <v/>
      </c>
      <c r="D295" s="9" t="str">
        <f>IF(A295="","",VLOOKUP(A295,'Master List of Accounts'!$A$3:$D$1048576,4,0))</f>
        <v/>
      </c>
      <c r="E295" s="16"/>
      <c r="F295" s="16"/>
    </row>
    <row r="296" spans="1:6" x14ac:dyDescent="0.25">
      <c r="A296" s="7"/>
      <c r="B296" s="8" t="str">
        <f>IF(A296="","",VLOOKUP(A296,'Master List of Accounts'!$A$3:$D$1048576,2,0))</f>
        <v/>
      </c>
      <c r="C296" s="9" t="str">
        <f>IF(A296="","",VLOOKUP(A296,'Master List of Accounts'!$A$3:$D$1048576,3,0))</f>
        <v/>
      </c>
      <c r="D296" s="9" t="str">
        <f>IF(A296="","",VLOOKUP(A296,'Master List of Accounts'!$A$3:$D$1048576,4,0))</f>
        <v/>
      </c>
      <c r="E296" s="16"/>
      <c r="F296" s="16"/>
    </row>
    <row r="297" spans="1:6" x14ac:dyDescent="0.25">
      <c r="A297" s="7"/>
      <c r="B297" s="8" t="str">
        <f>IF(A297="","",VLOOKUP(A297,'Master List of Accounts'!$A$3:$D$1048576,2,0))</f>
        <v/>
      </c>
      <c r="C297" s="9" t="str">
        <f>IF(A297="","",VLOOKUP(A297,'Master List of Accounts'!$A$3:$D$1048576,3,0))</f>
        <v/>
      </c>
      <c r="D297" s="9" t="str">
        <f>IF(A297="","",VLOOKUP(A297,'Master List of Accounts'!$A$3:$D$1048576,4,0))</f>
        <v/>
      </c>
      <c r="E297" s="16"/>
      <c r="F297" s="16"/>
    </row>
    <row r="298" spans="1:6" x14ac:dyDescent="0.25">
      <c r="A298" s="7"/>
      <c r="B298" s="8" t="str">
        <f>IF(A298="","",VLOOKUP(A298,'Master List of Accounts'!$A$3:$D$1048576,2,0))</f>
        <v/>
      </c>
      <c r="C298" s="9" t="str">
        <f>IF(A298="","",VLOOKUP(A298,'Master List of Accounts'!$A$3:$D$1048576,3,0))</f>
        <v/>
      </c>
      <c r="D298" s="9" t="str">
        <f>IF(A298="","",VLOOKUP(A298,'Master List of Accounts'!$A$3:$D$1048576,4,0))</f>
        <v/>
      </c>
      <c r="E298" s="16"/>
      <c r="F298" s="16"/>
    </row>
    <row r="299" spans="1:6" x14ac:dyDescent="0.25">
      <c r="A299" s="7"/>
      <c r="B299" s="8" t="str">
        <f>IF(A299="","",VLOOKUP(A299,'Master List of Accounts'!$A$3:$D$1048576,2,0))</f>
        <v/>
      </c>
      <c r="C299" s="9" t="str">
        <f>IF(A299="","",VLOOKUP(A299,'Master List of Accounts'!$A$3:$D$1048576,3,0))</f>
        <v/>
      </c>
      <c r="D299" s="9" t="str">
        <f>IF(A299="","",VLOOKUP(A299,'Master List of Accounts'!$A$3:$D$1048576,4,0))</f>
        <v/>
      </c>
      <c r="E299" s="16"/>
      <c r="F299" s="16"/>
    </row>
    <row r="300" spans="1:6" x14ac:dyDescent="0.25">
      <c r="A300" s="7"/>
      <c r="B300" s="8" t="str">
        <f>IF(A300="","",VLOOKUP(A300,'Master List of Accounts'!$A$3:$D$1048576,2,0))</f>
        <v/>
      </c>
      <c r="C300" s="9" t="str">
        <f>IF(A300="","",VLOOKUP(A300,'Master List of Accounts'!$A$3:$D$1048576,3,0))</f>
        <v/>
      </c>
      <c r="D300" s="9" t="str">
        <f>IF(A300="","",VLOOKUP(A300,'Master List of Accounts'!$A$3:$D$1048576,4,0))</f>
        <v/>
      </c>
      <c r="E300" s="16"/>
      <c r="F300" s="16"/>
    </row>
    <row r="301" spans="1:6" x14ac:dyDescent="0.25">
      <c r="A301" s="7"/>
      <c r="B301" s="8" t="str">
        <f>IF(A301="","",VLOOKUP(A301,'Master List of Accounts'!$A$3:$D$1048576,2,0))</f>
        <v/>
      </c>
      <c r="C301" s="9" t="str">
        <f>IF(A301="","",VLOOKUP(A301,'Master List of Accounts'!$A$3:$D$1048576,3,0))</f>
        <v/>
      </c>
      <c r="D301" s="9" t="str">
        <f>IF(A301="","",VLOOKUP(A301,'Master List of Accounts'!$A$3:$D$1048576,4,0))</f>
        <v/>
      </c>
      <c r="E301" s="16"/>
      <c r="F301" s="16"/>
    </row>
    <row r="302" spans="1:6" x14ac:dyDescent="0.25">
      <c r="A302" s="7"/>
      <c r="B302" s="8" t="str">
        <f>IF(A302="","",VLOOKUP(A302,'Master List of Accounts'!$A$3:$D$1048576,2,0))</f>
        <v/>
      </c>
      <c r="C302" s="9" t="str">
        <f>IF(A302="","",VLOOKUP(A302,'Master List of Accounts'!$A$3:$D$1048576,3,0))</f>
        <v/>
      </c>
      <c r="D302" s="9" t="str">
        <f>IF(A302="","",VLOOKUP(A302,'Master List of Accounts'!$A$3:$D$1048576,4,0))</f>
        <v/>
      </c>
      <c r="E302" s="16"/>
      <c r="F302" s="16"/>
    </row>
    <row r="303" spans="1:6" x14ac:dyDescent="0.25">
      <c r="A303" s="7"/>
      <c r="B303" s="8" t="str">
        <f>IF(A303="","",VLOOKUP(A303,'Master List of Accounts'!$A$3:$D$1048576,2,0))</f>
        <v/>
      </c>
      <c r="C303" s="9" t="str">
        <f>IF(A303="","",VLOOKUP(A303,'Master List of Accounts'!$A$3:$D$1048576,3,0))</f>
        <v/>
      </c>
      <c r="D303" s="9" t="str">
        <f>IF(A303="","",VLOOKUP(A303,'Master List of Accounts'!$A$3:$D$1048576,4,0))</f>
        <v/>
      </c>
      <c r="E303" s="16"/>
      <c r="F303" s="16"/>
    </row>
    <row r="304" spans="1:6" x14ac:dyDescent="0.25">
      <c r="A304" s="7"/>
      <c r="B304" s="8" t="str">
        <f>IF(A304="","",VLOOKUP(A304,'Master List of Accounts'!$A$3:$D$1048576,2,0))</f>
        <v/>
      </c>
      <c r="C304" s="9" t="str">
        <f>IF(A304="","",VLOOKUP(A304,'Master List of Accounts'!$A$3:$D$1048576,3,0))</f>
        <v/>
      </c>
      <c r="D304" s="9" t="str">
        <f>IF(A304="","",VLOOKUP(A304,'Master List of Accounts'!$A$3:$D$1048576,4,0))</f>
        <v/>
      </c>
      <c r="E304" s="16"/>
      <c r="F304" s="16"/>
    </row>
    <row r="305" spans="1:6" x14ac:dyDescent="0.25">
      <c r="A305" s="7"/>
      <c r="B305" s="8" t="str">
        <f>IF(A305="","",VLOOKUP(A305,'Master List of Accounts'!$A$3:$D$1048576,2,0))</f>
        <v/>
      </c>
      <c r="C305" s="9" t="str">
        <f>IF(A305="","",VLOOKUP(A305,'Master List of Accounts'!$A$3:$D$1048576,3,0))</f>
        <v/>
      </c>
      <c r="D305" s="9" t="str">
        <f>IF(A305="","",VLOOKUP(A305,'Master List of Accounts'!$A$3:$D$1048576,4,0))</f>
        <v/>
      </c>
      <c r="E305" s="16"/>
      <c r="F305" s="16"/>
    </row>
    <row r="306" spans="1:6" x14ac:dyDescent="0.25">
      <c r="A306" s="7"/>
      <c r="B306" s="8" t="str">
        <f>IF(A306="","",VLOOKUP(A306,'Master List of Accounts'!$A$3:$D$1048576,2,0))</f>
        <v/>
      </c>
      <c r="C306" s="9" t="str">
        <f>IF(A306="","",VLOOKUP(A306,'Master List of Accounts'!$A$3:$D$1048576,3,0))</f>
        <v/>
      </c>
      <c r="D306" s="9" t="str">
        <f>IF(A306="","",VLOOKUP(A306,'Master List of Accounts'!$A$3:$D$1048576,4,0))</f>
        <v/>
      </c>
      <c r="E306" s="16"/>
      <c r="F306" s="16"/>
    </row>
    <row r="307" spans="1:6" x14ac:dyDescent="0.25">
      <c r="A307" s="7"/>
      <c r="B307" s="8" t="str">
        <f>IF(A307="","",VLOOKUP(A307,'Master List of Accounts'!$A$3:$D$1048576,2,0))</f>
        <v/>
      </c>
      <c r="C307" s="9" t="str">
        <f>IF(A307="","",VLOOKUP(A307,'Master List of Accounts'!$A$3:$D$1048576,3,0))</f>
        <v/>
      </c>
      <c r="D307" s="9" t="str">
        <f>IF(A307="","",VLOOKUP(A307,'Master List of Accounts'!$A$3:$D$1048576,4,0))</f>
        <v/>
      </c>
      <c r="E307" s="16"/>
      <c r="F307" s="16"/>
    </row>
    <row r="308" spans="1:6" x14ac:dyDescent="0.25">
      <c r="A308" s="7"/>
      <c r="B308" s="8" t="str">
        <f>IF(A308="","",VLOOKUP(A308,'Master List of Accounts'!$A$3:$D$1048576,2,0))</f>
        <v/>
      </c>
      <c r="C308" s="9" t="str">
        <f>IF(A308="","",VLOOKUP(A308,'Master List of Accounts'!$A$3:$D$1048576,3,0))</f>
        <v/>
      </c>
      <c r="D308" s="9" t="str">
        <f>IF(A308="","",VLOOKUP(A308,'Master List of Accounts'!$A$3:$D$1048576,4,0))</f>
        <v/>
      </c>
      <c r="E308" s="16"/>
      <c r="F308" s="16"/>
    </row>
    <row r="309" spans="1:6" x14ac:dyDescent="0.25">
      <c r="A309" s="7"/>
      <c r="B309" s="8" t="str">
        <f>IF(A309="","",VLOOKUP(A309,'Master List of Accounts'!$A$3:$D$1048576,2,0))</f>
        <v/>
      </c>
      <c r="C309" s="9" t="str">
        <f>IF(A309="","",VLOOKUP(A309,'Master List of Accounts'!$A$3:$D$1048576,3,0))</f>
        <v/>
      </c>
      <c r="D309" s="9" t="str">
        <f>IF(A309="","",VLOOKUP(A309,'Master List of Accounts'!$A$3:$D$1048576,4,0))</f>
        <v/>
      </c>
      <c r="E309" s="16"/>
      <c r="F309" s="16"/>
    </row>
    <row r="310" spans="1:6" x14ac:dyDescent="0.25">
      <c r="A310" s="7"/>
      <c r="B310" s="8" t="str">
        <f>IF(A310="","",VLOOKUP(A310,'Master List of Accounts'!$A$3:$D$1048576,2,0))</f>
        <v/>
      </c>
      <c r="C310" s="9" t="str">
        <f>IF(A310="","",VLOOKUP(A310,'Master List of Accounts'!$A$3:$D$1048576,3,0))</f>
        <v/>
      </c>
      <c r="D310" s="9" t="str">
        <f>IF(A310="","",VLOOKUP(A310,'Master List of Accounts'!$A$3:$D$1048576,4,0))</f>
        <v/>
      </c>
      <c r="E310" s="16"/>
      <c r="F310" s="16"/>
    </row>
    <row r="311" spans="1:6" x14ac:dyDescent="0.25">
      <c r="A311" s="7"/>
      <c r="B311" s="8" t="str">
        <f>IF(A311="","",VLOOKUP(A311,'Master List of Accounts'!$A$3:$D$1048576,2,0))</f>
        <v/>
      </c>
      <c r="C311" s="9" t="str">
        <f>IF(A311="","",VLOOKUP(A311,'Master List of Accounts'!$A$3:$D$1048576,3,0))</f>
        <v/>
      </c>
      <c r="D311" s="9" t="str">
        <f>IF(A311="","",VLOOKUP(A311,'Master List of Accounts'!$A$3:$D$1048576,4,0))</f>
        <v/>
      </c>
      <c r="E311" s="16"/>
      <c r="F311" s="16"/>
    </row>
    <row r="312" spans="1:6" x14ac:dyDescent="0.25">
      <c r="A312" s="7"/>
      <c r="B312" s="8" t="str">
        <f>IF(A312="","",VLOOKUP(A312,'Master List of Accounts'!$A$3:$D$1048576,2,0))</f>
        <v/>
      </c>
      <c r="C312" s="9" t="str">
        <f>IF(A312="","",VLOOKUP(A312,'Master List of Accounts'!$A$3:$D$1048576,3,0))</f>
        <v/>
      </c>
      <c r="D312" s="9" t="str">
        <f>IF(A312="","",VLOOKUP(A312,'Master List of Accounts'!$A$3:$D$1048576,4,0))</f>
        <v/>
      </c>
      <c r="E312" s="16"/>
      <c r="F312" s="16"/>
    </row>
    <row r="313" spans="1:6" x14ac:dyDescent="0.25">
      <c r="A313" s="7"/>
      <c r="B313" s="8" t="str">
        <f>IF(A313="","",VLOOKUP(A313,'Master List of Accounts'!$A$3:$D$1048576,2,0))</f>
        <v/>
      </c>
      <c r="C313" s="9" t="str">
        <f>IF(A313="","",VLOOKUP(A313,'Master List of Accounts'!$A$3:$D$1048576,3,0))</f>
        <v/>
      </c>
      <c r="D313" s="9" t="str">
        <f>IF(A313="","",VLOOKUP(A313,'Master List of Accounts'!$A$3:$D$1048576,4,0))</f>
        <v/>
      </c>
      <c r="E313" s="16"/>
      <c r="F313" s="16"/>
    </row>
    <row r="314" spans="1:6" x14ac:dyDescent="0.25">
      <c r="A314" s="7"/>
      <c r="B314" s="8" t="str">
        <f>IF(A314="","",VLOOKUP(A314,'Master List of Accounts'!$A$3:$D$1048576,2,0))</f>
        <v/>
      </c>
      <c r="C314" s="9" t="str">
        <f>IF(A314="","",VLOOKUP(A314,'Master List of Accounts'!$A$3:$D$1048576,3,0))</f>
        <v/>
      </c>
      <c r="D314" s="9" t="str">
        <f>IF(A314="","",VLOOKUP(A314,'Master List of Accounts'!$A$3:$D$1048576,4,0))</f>
        <v/>
      </c>
      <c r="E314" s="16"/>
      <c r="F314" s="16"/>
    </row>
    <row r="315" spans="1:6" x14ac:dyDescent="0.25">
      <c r="A315" s="7"/>
      <c r="B315" s="8" t="str">
        <f>IF(A315="","",VLOOKUP(A315,'Master List of Accounts'!$A$3:$D$1048576,2,0))</f>
        <v/>
      </c>
      <c r="C315" s="9" t="str">
        <f>IF(A315="","",VLOOKUP(A315,'Master List of Accounts'!$A$3:$D$1048576,3,0))</f>
        <v/>
      </c>
      <c r="D315" s="9" t="str">
        <f>IF(A315="","",VLOOKUP(A315,'Master List of Accounts'!$A$3:$D$1048576,4,0))</f>
        <v/>
      </c>
      <c r="E315" s="16"/>
      <c r="F315" s="16"/>
    </row>
    <row r="316" spans="1:6" x14ac:dyDescent="0.25">
      <c r="A316" s="7"/>
      <c r="B316" s="8" t="str">
        <f>IF(A316="","",VLOOKUP(A316,'Master List of Accounts'!$A$3:$D$1048576,2,0))</f>
        <v/>
      </c>
      <c r="C316" s="9" t="str">
        <f>IF(A316="","",VLOOKUP(A316,'Master List of Accounts'!$A$3:$D$1048576,3,0))</f>
        <v/>
      </c>
      <c r="D316" s="9" t="str">
        <f>IF(A316="","",VLOOKUP(A316,'Master List of Accounts'!$A$3:$D$1048576,4,0))</f>
        <v/>
      </c>
      <c r="E316" s="16"/>
      <c r="F316" s="16"/>
    </row>
    <row r="317" spans="1:6" x14ac:dyDescent="0.25">
      <c r="A317" s="7"/>
      <c r="B317" s="8" t="str">
        <f>IF(A317="","",VLOOKUP(A317,'Master List of Accounts'!$A$3:$D$1048576,2,0))</f>
        <v/>
      </c>
      <c r="C317" s="9" t="str">
        <f>IF(A317="","",VLOOKUP(A317,'Master List of Accounts'!$A$3:$D$1048576,3,0))</f>
        <v/>
      </c>
      <c r="D317" s="9" t="str">
        <f>IF(A317="","",VLOOKUP(A317,'Master List of Accounts'!$A$3:$D$1048576,4,0))</f>
        <v/>
      </c>
      <c r="E317" s="16"/>
      <c r="F317" s="16"/>
    </row>
    <row r="318" spans="1:6" x14ac:dyDescent="0.25">
      <c r="A318" s="7"/>
      <c r="B318" s="8" t="str">
        <f>IF(A318="","",VLOOKUP(A318,'Master List of Accounts'!$A$3:$D$1048576,2,0))</f>
        <v/>
      </c>
      <c r="C318" s="9" t="str">
        <f>IF(A318="","",VLOOKUP(A318,'Master List of Accounts'!$A$3:$D$1048576,3,0))</f>
        <v/>
      </c>
      <c r="D318" s="9" t="str">
        <f>IF(A318="","",VLOOKUP(A318,'Master List of Accounts'!$A$3:$D$1048576,4,0))</f>
        <v/>
      </c>
      <c r="E318" s="16"/>
      <c r="F318" s="16"/>
    </row>
    <row r="319" spans="1:6" x14ac:dyDescent="0.25">
      <c r="A319" s="7"/>
      <c r="B319" s="8" t="str">
        <f>IF(A319="","",VLOOKUP(A319,'Master List of Accounts'!$A$3:$D$1048576,2,0))</f>
        <v/>
      </c>
      <c r="C319" s="9" t="str">
        <f>IF(A319="","",VLOOKUP(A319,'Master List of Accounts'!$A$3:$D$1048576,3,0))</f>
        <v/>
      </c>
      <c r="D319" s="9" t="str">
        <f>IF(A319="","",VLOOKUP(A319,'Master List of Accounts'!$A$3:$D$1048576,4,0))</f>
        <v/>
      </c>
      <c r="E319" s="16"/>
      <c r="F319" s="16"/>
    </row>
    <row r="320" spans="1:6" x14ac:dyDescent="0.25">
      <c r="A320" s="7"/>
      <c r="B320" s="8" t="str">
        <f>IF(A320="","",VLOOKUP(A320,'Master List of Accounts'!$A$3:$D$1048576,2,0))</f>
        <v/>
      </c>
      <c r="C320" s="9" t="str">
        <f>IF(A320="","",VLOOKUP(A320,'Master List of Accounts'!$A$3:$D$1048576,3,0))</f>
        <v/>
      </c>
      <c r="D320" s="9" t="str">
        <f>IF(A320="","",VLOOKUP(A320,'Master List of Accounts'!$A$3:$D$1048576,4,0))</f>
        <v/>
      </c>
      <c r="E320" s="16"/>
      <c r="F320" s="16"/>
    </row>
    <row r="321" spans="1:6" x14ac:dyDescent="0.25">
      <c r="A321" s="7"/>
      <c r="B321" s="8" t="str">
        <f>IF(A321="","",VLOOKUP(A321,'Master List of Accounts'!$A$3:$D$1048576,2,0))</f>
        <v/>
      </c>
      <c r="C321" s="9" t="str">
        <f>IF(A321="","",VLOOKUP(A321,'Master List of Accounts'!$A$3:$D$1048576,3,0))</f>
        <v/>
      </c>
      <c r="D321" s="9" t="str">
        <f>IF(A321="","",VLOOKUP(A321,'Master List of Accounts'!$A$3:$D$1048576,4,0))</f>
        <v/>
      </c>
      <c r="E321" s="16"/>
      <c r="F321" s="16"/>
    </row>
    <row r="322" spans="1:6" x14ac:dyDescent="0.25">
      <c r="A322" s="7"/>
      <c r="B322" s="8" t="str">
        <f>IF(A322="","",VLOOKUP(A322,'Master List of Accounts'!$A$3:$D$1048576,2,0))</f>
        <v/>
      </c>
      <c r="C322" s="9" t="str">
        <f>IF(A322="","",VLOOKUP(A322,'Master List of Accounts'!$A$3:$D$1048576,3,0))</f>
        <v/>
      </c>
      <c r="D322" s="9" t="str">
        <f>IF(A322="","",VLOOKUP(A322,'Master List of Accounts'!$A$3:$D$1048576,4,0))</f>
        <v/>
      </c>
      <c r="E322" s="16"/>
      <c r="F322" s="16"/>
    </row>
    <row r="323" spans="1:6" x14ac:dyDescent="0.25">
      <c r="A323" s="7"/>
      <c r="B323" s="8" t="str">
        <f>IF(A323="","",VLOOKUP(A323,'Master List of Accounts'!$A$3:$D$1048576,2,0))</f>
        <v/>
      </c>
      <c r="C323" s="9" t="str">
        <f>IF(A323="","",VLOOKUP(A323,'Master List of Accounts'!$A$3:$D$1048576,3,0))</f>
        <v/>
      </c>
      <c r="D323" s="9" t="str">
        <f>IF(A323="","",VLOOKUP(A323,'Master List of Accounts'!$A$3:$D$1048576,4,0))</f>
        <v/>
      </c>
      <c r="E323" s="16"/>
      <c r="F323" s="16"/>
    </row>
    <row r="324" spans="1:6" x14ac:dyDescent="0.25">
      <c r="A324" s="7"/>
      <c r="B324" s="8" t="str">
        <f>IF(A324="","",VLOOKUP(A324,'Master List of Accounts'!$A$3:$D$1048576,2,0))</f>
        <v/>
      </c>
      <c r="C324" s="9" t="str">
        <f>IF(A324="","",VLOOKUP(A324,'Master List of Accounts'!$A$3:$D$1048576,3,0))</f>
        <v/>
      </c>
      <c r="D324" s="9" t="str">
        <f>IF(A324="","",VLOOKUP(A324,'Master List of Accounts'!$A$3:$D$1048576,4,0))</f>
        <v/>
      </c>
      <c r="E324" s="16"/>
      <c r="F324" s="16"/>
    </row>
    <row r="325" spans="1:6" x14ac:dyDescent="0.25">
      <c r="A325" s="7"/>
      <c r="B325" s="8" t="str">
        <f>IF(A325="","",VLOOKUP(A325,'Master List of Accounts'!$A$3:$D$1048576,2,0))</f>
        <v/>
      </c>
      <c r="C325" s="9" t="str">
        <f>IF(A325="","",VLOOKUP(A325,'Master List of Accounts'!$A$3:$D$1048576,3,0))</f>
        <v/>
      </c>
      <c r="D325" s="9" t="str">
        <f>IF(A325="","",VLOOKUP(A325,'Master List of Accounts'!$A$3:$D$1048576,4,0))</f>
        <v/>
      </c>
      <c r="E325" s="16"/>
      <c r="F325" s="16"/>
    </row>
    <row r="326" spans="1:6" x14ac:dyDescent="0.25">
      <c r="A326" s="7"/>
      <c r="B326" s="8" t="str">
        <f>IF(A326="","",VLOOKUP(A326,'Master List of Accounts'!$A$3:$D$1048576,2,0))</f>
        <v/>
      </c>
      <c r="C326" s="9" t="str">
        <f>IF(A326="","",VLOOKUP(A326,'Master List of Accounts'!$A$3:$D$1048576,3,0))</f>
        <v/>
      </c>
      <c r="D326" s="9" t="str">
        <f>IF(A326="","",VLOOKUP(A326,'Master List of Accounts'!$A$3:$D$1048576,4,0))</f>
        <v/>
      </c>
      <c r="E326" s="16"/>
      <c r="F326" s="16"/>
    </row>
    <row r="327" spans="1:6" x14ac:dyDescent="0.25">
      <c r="A327" s="7"/>
      <c r="B327" s="8" t="str">
        <f>IF(A327="","",VLOOKUP(A327,'Master List of Accounts'!$A$3:$D$1048576,2,0))</f>
        <v/>
      </c>
      <c r="C327" s="9" t="str">
        <f>IF(A327="","",VLOOKUP(A327,'Master List of Accounts'!$A$3:$D$1048576,3,0))</f>
        <v/>
      </c>
      <c r="D327" s="9" t="str">
        <f>IF(A327="","",VLOOKUP(A327,'Master List of Accounts'!$A$3:$D$1048576,4,0))</f>
        <v/>
      </c>
      <c r="E327" s="16"/>
      <c r="F327" s="16"/>
    </row>
    <row r="328" spans="1:6" x14ac:dyDescent="0.25">
      <c r="A328" s="7"/>
      <c r="B328" s="8" t="str">
        <f>IF(A328="","",VLOOKUP(A328,'Master List of Accounts'!$A$3:$D$1048576,2,0))</f>
        <v/>
      </c>
      <c r="C328" s="9" t="str">
        <f>IF(A328="","",VLOOKUP(A328,'Master List of Accounts'!$A$3:$D$1048576,3,0))</f>
        <v/>
      </c>
      <c r="D328" s="9" t="str">
        <f>IF(A328="","",VLOOKUP(A328,'Master List of Accounts'!$A$3:$D$1048576,4,0))</f>
        <v/>
      </c>
      <c r="E328" s="16"/>
      <c r="F328" s="16"/>
    </row>
    <row r="329" spans="1:6" x14ac:dyDescent="0.25">
      <c r="A329" s="7"/>
      <c r="B329" s="8" t="str">
        <f>IF(A329="","",VLOOKUP(A329,'Master List of Accounts'!$A$3:$D$1048576,2,0))</f>
        <v/>
      </c>
      <c r="C329" s="9" t="str">
        <f>IF(A329="","",VLOOKUP(A329,'Master List of Accounts'!$A$3:$D$1048576,3,0))</f>
        <v/>
      </c>
      <c r="D329" s="9" t="str">
        <f>IF(A329="","",VLOOKUP(A329,'Master List of Accounts'!$A$3:$D$1048576,4,0))</f>
        <v/>
      </c>
      <c r="E329" s="16"/>
      <c r="F329" s="16"/>
    </row>
    <row r="330" spans="1:6" x14ac:dyDescent="0.25">
      <c r="A330" s="7"/>
      <c r="B330" s="8" t="str">
        <f>IF(A330="","",VLOOKUP(A330,'Master List of Accounts'!$A$3:$D$1048576,2,0))</f>
        <v/>
      </c>
      <c r="C330" s="9" t="str">
        <f>IF(A330="","",VLOOKUP(A330,'Master List of Accounts'!$A$3:$D$1048576,3,0))</f>
        <v/>
      </c>
      <c r="D330" s="9" t="str">
        <f>IF(A330="","",VLOOKUP(A330,'Master List of Accounts'!$A$3:$D$1048576,4,0))</f>
        <v/>
      </c>
      <c r="E330" s="16"/>
      <c r="F330" s="16"/>
    </row>
    <row r="331" spans="1:6" x14ac:dyDescent="0.25">
      <c r="A331" s="7"/>
      <c r="B331" s="8" t="str">
        <f>IF(A331="","",VLOOKUP(A331,'Master List of Accounts'!$A$3:$D$1048576,2,0))</f>
        <v/>
      </c>
      <c r="C331" s="9" t="str">
        <f>IF(A331="","",VLOOKUP(A331,'Master List of Accounts'!$A$3:$D$1048576,3,0))</f>
        <v/>
      </c>
      <c r="D331" s="9" t="str">
        <f>IF(A331="","",VLOOKUP(A331,'Master List of Accounts'!$A$3:$D$1048576,4,0))</f>
        <v/>
      </c>
      <c r="E331" s="16"/>
      <c r="F331" s="16"/>
    </row>
    <row r="332" spans="1:6" x14ac:dyDescent="0.25">
      <c r="A332" s="7"/>
      <c r="B332" s="8" t="str">
        <f>IF(A332="","",VLOOKUP(A332,'Master List of Accounts'!$A$3:$D$1048576,2,0))</f>
        <v/>
      </c>
      <c r="C332" s="9" t="str">
        <f>IF(A332="","",VLOOKUP(A332,'Master List of Accounts'!$A$3:$D$1048576,3,0))</f>
        <v/>
      </c>
      <c r="D332" s="9" t="str">
        <f>IF(A332="","",VLOOKUP(A332,'Master List of Accounts'!$A$3:$D$1048576,4,0))</f>
        <v/>
      </c>
      <c r="E332" s="16"/>
      <c r="F332" s="16"/>
    </row>
    <row r="333" spans="1:6" x14ac:dyDescent="0.25">
      <c r="A333" s="7"/>
      <c r="B333" s="8" t="str">
        <f>IF(A333="","",VLOOKUP(A333,'Master List of Accounts'!$A$3:$D$1048576,2,0))</f>
        <v/>
      </c>
      <c r="C333" s="9" t="str">
        <f>IF(A333="","",VLOOKUP(A333,'Master List of Accounts'!$A$3:$D$1048576,3,0))</f>
        <v/>
      </c>
      <c r="D333" s="9" t="str">
        <f>IF(A333="","",VLOOKUP(A333,'Master List of Accounts'!$A$3:$D$1048576,4,0))</f>
        <v/>
      </c>
      <c r="E333" s="16"/>
      <c r="F333" s="16"/>
    </row>
    <row r="334" spans="1:6" x14ac:dyDescent="0.25">
      <c r="A334" s="7"/>
      <c r="B334" s="8" t="str">
        <f>IF(A334="","",VLOOKUP(A334,'Master List of Accounts'!$A$3:$D$1048576,2,0))</f>
        <v/>
      </c>
      <c r="C334" s="9" t="str">
        <f>IF(A334="","",VLOOKUP(A334,'Master List of Accounts'!$A$3:$D$1048576,3,0))</f>
        <v/>
      </c>
      <c r="D334" s="9" t="str">
        <f>IF(A334="","",VLOOKUP(A334,'Master List of Accounts'!$A$3:$D$1048576,4,0))</f>
        <v/>
      </c>
      <c r="E334" s="16"/>
      <c r="F334" s="16"/>
    </row>
    <row r="335" spans="1:6" x14ac:dyDescent="0.25">
      <c r="A335" s="7"/>
      <c r="B335" s="8" t="str">
        <f>IF(A335="","",VLOOKUP(A335,'Master List of Accounts'!$A$3:$D$1048576,2,0))</f>
        <v/>
      </c>
      <c r="C335" s="9" t="str">
        <f>IF(A335="","",VLOOKUP(A335,'Master List of Accounts'!$A$3:$D$1048576,3,0))</f>
        <v/>
      </c>
      <c r="D335" s="9" t="str">
        <f>IF(A335="","",VLOOKUP(A335,'Master List of Accounts'!$A$3:$D$1048576,4,0))</f>
        <v/>
      </c>
      <c r="E335" s="16"/>
      <c r="F335" s="16"/>
    </row>
    <row r="336" spans="1:6" x14ac:dyDescent="0.25">
      <c r="A336" s="7"/>
      <c r="B336" s="8" t="str">
        <f>IF(A336="","",VLOOKUP(A336,'Master List of Accounts'!$A$3:$D$1048576,2,0))</f>
        <v/>
      </c>
      <c r="C336" s="9" t="str">
        <f>IF(A336="","",VLOOKUP(A336,'Master List of Accounts'!$A$3:$D$1048576,3,0))</f>
        <v/>
      </c>
      <c r="D336" s="9" t="str">
        <f>IF(A336="","",VLOOKUP(A336,'Master List of Accounts'!$A$3:$D$1048576,4,0))</f>
        <v/>
      </c>
      <c r="E336" s="16"/>
      <c r="F336" s="16"/>
    </row>
    <row r="337" spans="1:6" x14ac:dyDescent="0.25">
      <c r="A337" s="7"/>
      <c r="B337" s="8" t="str">
        <f>IF(A337="","",VLOOKUP(A337,'Master List of Accounts'!$A$3:$D$1048576,2,0))</f>
        <v/>
      </c>
      <c r="C337" s="9" t="str">
        <f>IF(A337="","",VLOOKUP(A337,'Master List of Accounts'!$A$3:$D$1048576,3,0))</f>
        <v/>
      </c>
      <c r="D337" s="9" t="str">
        <f>IF(A337="","",VLOOKUP(A337,'Master List of Accounts'!$A$3:$D$1048576,4,0))</f>
        <v/>
      </c>
      <c r="E337" s="16"/>
      <c r="F337" s="16"/>
    </row>
    <row r="338" spans="1:6" x14ac:dyDescent="0.25">
      <c r="A338" s="7"/>
      <c r="B338" s="8" t="str">
        <f>IF(A338="","",VLOOKUP(A338,'Master List of Accounts'!$A$3:$D$1048576,2,0))</f>
        <v/>
      </c>
      <c r="C338" s="9" t="str">
        <f>IF(A338="","",VLOOKUP(A338,'Master List of Accounts'!$A$3:$D$1048576,3,0))</f>
        <v/>
      </c>
      <c r="D338" s="9" t="str">
        <f>IF(A338="","",VLOOKUP(A338,'Master List of Accounts'!$A$3:$D$1048576,4,0))</f>
        <v/>
      </c>
      <c r="E338" s="16"/>
      <c r="F338" s="16"/>
    </row>
    <row r="339" spans="1:6" x14ac:dyDescent="0.25">
      <c r="A339" s="7"/>
      <c r="B339" s="8" t="str">
        <f>IF(A339="","",VLOOKUP(A339,'Master List of Accounts'!$A$3:$D$1048576,2,0))</f>
        <v/>
      </c>
      <c r="C339" s="9" t="str">
        <f>IF(A339="","",VLOOKUP(A339,'Master List of Accounts'!$A$3:$D$1048576,3,0))</f>
        <v/>
      </c>
      <c r="D339" s="9" t="str">
        <f>IF(A339="","",VLOOKUP(A339,'Master List of Accounts'!$A$3:$D$1048576,4,0))</f>
        <v/>
      </c>
      <c r="E339" s="16"/>
      <c r="F339" s="16"/>
    </row>
    <row r="340" spans="1:6" x14ac:dyDescent="0.25">
      <c r="A340" s="7"/>
      <c r="B340" s="8" t="str">
        <f>IF(A340="","",VLOOKUP(A340,'Master List of Accounts'!$A$3:$D$1048576,2,0))</f>
        <v/>
      </c>
      <c r="C340" s="9" t="str">
        <f>IF(A340="","",VLOOKUP(A340,'Master List of Accounts'!$A$3:$D$1048576,3,0))</f>
        <v/>
      </c>
      <c r="D340" s="9" t="str">
        <f>IF(A340="","",VLOOKUP(A340,'Master List of Accounts'!$A$3:$D$1048576,4,0))</f>
        <v/>
      </c>
      <c r="E340" s="16"/>
      <c r="F340" s="16"/>
    </row>
    <row r="341" spans="1:6" x14ac:dyDescent="0.25">
      <c r="A341" s="7"/>
      <c r="B341" s="8" t="str">
        <f>IF(A341="","",VLOOKUP(A341,'Master List of Accounts'!$A$3:$D$1048576,2,0))</f>
        <v/>
      </c>
      <c r="C341" s="9" t="str">
        <f>IF(A341="","",VLOOKUP(A341,'Master List of Accounts'!$A$3:$D$1048576,3,0))</f>
        <v/>
      </c>
      <c r="D341" s="9" t="str">
        <f>IF(A341="","",VLOOKUP(A341,'Master List of Accounts'!$A$3:$D$1048576,4,0))</f>
        <v/>
      </c>
      <c r="E341" s="16"/>
      <c r="F341" s="16"/>
    </row>
    <row r="342" spans="1:6" x14ac:dyDescent="0.25">
      <c r="A342" s="7"/>
      <c r="B342" s="8" t="str">
        <f>IF(A342="","",VLOOKUP(A342,'Master List of Accounts'!$A$3:$D$1048576,2,0))</f>
        <v/>
      </c>
      <c r="C342" s="9" t="str">
        <f>IF(A342="","",VLOOKUP(A342,'Master List of Accounts'!$A$3:$D$1048576,3,0))</f>
        <v/>
      </c>
      <c r="D342" s="9" t="str">
        <f>IF(A342="","",VLOOKUP(A342,'Master List of Accounts'!$A$3:$D$1048576,4,0))</f>
        <v/>
      </c>
      <c r="E342" s="16"/>
      <c r="F342" s="16"/>
    </row>
    <row r="343" spans="1:6" x14ac:dyDescent="0.25">
      <c r="A343" s="7"/>
      <c r="B343" s="8" t="str">
        <f>IF(A343="","",VLOOKUP(A343,'Master List of Accounts'!$A$3:$D$1048576,2,0))</f>
        <v/>
      </c>
      <c r="C343" s="9" t="str">
        <f>IF(A343="","",VLOOKUP(A343,'Master List of Accounts'!$A$3:$D$1048576,3,0))</f>
        <v/>
      </c>
      <c r="D343" s="9" t="str">
        <f>IF(A343="","",VLOOKUP(A343,'Master List of Accounts'!$A$3:$D$1048576,4,0))</f>
        <v/>
      </c>
      <c r="E343" s="16"/>
      <c r="F343" s="16"/>
    </row>
    <row r="344" spans="1:6" x14ac:dyDescent="0.25">
      <c r="A344" s="7"/>
      <c r="B344" s="8" t="str">
        <f>IF(A344="","",VLOOKUP(A344,'Master List of Accounts'!$A$3:$D$1048576,2,0))</f>
        <v/>
      </c>
      <c r="C344" s="9" t="str">
        <f>IF(A344="","",VLOOKUP(A344,'Master List of Accounts'!$A$3:$D$1048576,3,0))</f>
        <v/>
      </c>
      <c r="D344" s="9" t="str">
        <f>IF(A344="","",VLOOKUP(A344,'Master List of Accounts'!$A$3:$D$1048576,4,0))</f>
        <v/>
      </c>
      <c r="E344" s="16"/>
      <c r="F344" s="16"/>
    </row>
    <row r="345" spans="1:6" x14ac:dyDescent="0.25">
      <c r="A345" s="7"/>
      <c r="B345" s="8" t="str">
        <f>IF(A345="","",VLOOKUP(A345,'Master List of Accounts'!$A$3:$D$1048576,2,0))</f>
        <v/>
      </c>
      <c r="C345" s="9" t="str">
        <f>IF(A345="","",VLOOKUP(A345,'Master List of Accounts'!$A$3:$D$1048576,3,0))</f>
        <v/>
      </c>
      <c r="D345" s="9" t="str">
        <f>IF(A345="","",VLOOKUP(A345,'Master List of Accounts'!$A$3:$D$1048576,4,0))</f>
        <v/>
      </c>
      <c r="E345" s="16"/>
      <c r="F345" s="16"/>
    </row>
    <row r="346" spans="1:6" x14ac:dyDescent="0.25">
      <c r="A346" s="7"/>
      <c r="B346" s="8" t="str">
        <f>IF(A346="","",VLOOKUP(A346,'Master List of Accounts'!$A$3:$D$1048576,2,0))</f>
        <v/>
      </c>
      <c r="C346" s="9" t="str">
        <f>IF(A346="","",VLOOKUP(A346,'Master List of Accounts'!$A$3:$D$1048576,3,0))</f>
        <v/>
      </c>
      <c r="D346" s="9" t="str">
        <f>IF(A346="","",VLOOKUP(A346,'Master List of Accounts'!$A$3:$D$1048576,4,0))</f>
        <v/>
      </c>
      <c r="E346" s="16"/>
      <c r="F346" s="16"/>
    </row>
    <row r="347" spans="1:6" x14ac:dyDescent="0.25">
      <c r="A347" s="7"/>
      <c r="B347" s="8" t="str">
        <f>IF(A347="","",VLOOKUP(A347,'Master List of Accounts'!$A$3:$D$1048576,2,0))</f>
        <v/>
      </c>
      <c r="C347" s="9" t="str">
        <f>IF(A347="","",VLOOKUP(A347,'Master List of Accounts'!$A$3:$D$1048576,3,0))</f>
        <v/>
      </c>
      <c r="D347" s="9" t="str">
        <f>IF(A347="","",VLOOKUP(A347,'Master List of Accounts'!$A$3:$D$1048576,4,0))</f>
        <v/>
      </c>
      <c r="E347" s="16"/>
      <c r="F347" s="16"/>
    </row>
    <row r="348" spans="1:6" x14ac:dyDescent="0.25">
      <c r="A348" s="7"/>
      <c r="B348" s="8" t="str">
        <f>IF(A348="","",VLOOKUP(A348,'Master List of Accounts'!$A$3:$D$1048576,2,0))</f>
        <v/>
      </c>
      <c r="C348" s="9" t="str">
        <f>IF(A348="","",VLOOKUP(A348,'Master List of Accounts'!$A$3:$D$1048576,3,0))</f>
        <v/>
      </c>
      <c r="D348" s="9" t="str">
        <f>IF(A348="","",VLOOKUP(A348,'Master List of Accounts'!$A$3:$D$1048576,4,0))</f>
        <v/>
      </c>
      <c r="E348" s="16"/>
      <c r="F348" s="16"/>
    </row>
    <row r="349" spans="1:6" x14ac:dyDescent="0.25">
      <c r="A349" s="7"/>
      <c r="B349" s="8" t="str">
        <f>IF(A349="","",VLOOKUP(A349,'Master List of Accounts'!$A$3:$D$1048576,2,0))</f>
        <v/>
      </c>
      <c r="C349" s="9" t="str">
        <f>IF(A349="","",VLOOKUP(A349,'Master List of Accounts'!$A$3:$D$1048576,3,0))</f>
        <v/>
      </c>
      <c r="D349" s="9" t="str">
        <f>IF(A349="","",VLOOKUP(A349,'Master List of Accounts'!$A$3:$D$1048576,4,0))</f>
        <v/>
      </c>
      <c r="E349" s="16"/>
      <c r="F349" s="16"/>
    </row>
    <row r="350" spans="1:6" x14ac:dyDescent="0.25">
      <c r="A350" s="7"/>
      <c r="B350" s="8" t="str">
        <f>IF(A350="","",VLOOKUP(A350,'Master List of Accounts'!$A$3:$D$1048576,2,0))</f>
        <v/>
      </c>
      <c r="C350" s="9" t="str">
        <f>IF(A350="","",VLOOKUP(A350,'Master List of Accounts'!$A$3:$D$1048576,3,0))</f>
        <v/>
      </c>
      <c r="D350" s="9" t="str">
        <f>IF(A350="","",VLOOKUP(A350,'Master List of Accounts'!$A$3:$D$1048576,4,0))</f>
        <v/>
      </c>
      <c r="E350" s="16"/>
      <c r="F350" s="16"/>
    </row>
    <row r="351" spans="1:6" x14ac:dyDescent="0.25">
      <c r="A351" s="7"/>
      <c r="B351" s="8" t="str">
        <f>IF(A351="","",VLOOKUP(A351,'Master List of Accounts'!$A$3:$D$1048576,2,0))</f>
        <v/>
      </c>
      <c r="C351" s="9" t="str">
        <f>IF(A351="","",VLOOKUP(A351,'Master List of Accounts'!$A$3:$D$1048576,3,0))</f>
        <v/>
      </c>
      <c r="D351" s="9" t="str">
        <f>IF(A351="","",VLOOKUP(A351,'Master List of Accounts'!$A$3:$D$1048576,4,0))</f>
        <v/>
      </c>
      <c r="E351" s="16"/>
      <c r="F351" s="16"/>
    </row>
    <row r="352" spans="1:6" x14ac:dyDescent="0.25">
      <c r="A352" s="7"/>
      <c r="B352" s="8" t="str">
        <f>IF(A352="","",VLOOKUP(A352,'Master List of Accounts'!$A$3:$D$1048576,2,0))</f>
        <v/>
      </c>
      <c r="C352" s="9" t="str">
        <f>IF(A352="","",VLOOKUP(A352,'Master List of Accounts'!$A$3:$D$1048576,3,0))</f>
        <v/>
      </c>
      <c r="D352" s="9" t="str">
        <f>IF(A352="","",VLOOKUP(A352,'Master List of Accounts'!$A$3:$D$1048576,4,0))</f>
        <v/>
      </c>
      <c r="E352" s="16"/>
      <c r="F352" s="16"/>
    </row>
    <row r="353" spans="1:6" x14ac:dyDescent="0.25">
      <c r="A353" s="7"/>
      <c r="B353" s="8" t="str">
        <f>IF(A353="","",VLOOKUP(A353,'Master List of Accounts'!$A$3:$D$1048576,2,0))</f>
        <v/>
      </c>
      <c r="C353" s="9" t="str">
        <f>IF(A353="","",VLOOKUP(A353,'Master List of Accounts'!$A$3:$D$1048576,3,0))</f>
        <v/>
      </c>
      <c r="D353" s="9" t="str">
        <f>IF(A353="","",VLOOKUP(A353,'Master List of Accounts'!$A$3:$D$1048576,4,0))</f>
        <v/>
      </c>
      <c r="E353" s="16"/>
      <c r="F353" s="16"/>
    </row>
    <row r="354" spans="1:6" x14ac:dyDescent="0.25">
      <c r="A354" s="7"/>
      <c r="B354" s="8" t="str">
        <f>IF(A354="","",VLOOKUP(A354,'Master List of Accounts'!$A$3:$D$1048576,2,0))</f>
        <v/>
      </c>
      <c r="C354" s="9" t="str">
        <f>IF(A354="","",VLOOKUP(A354,'Master List of Accounts'!$A$3:$D$1048576,3,0))</f>
        <v/>
      </c>
      <c r="D354" s="9" t="str">
        <f>IF(A354="","",VLOOKUP(A354,'Master List of Accounts'!$A$3:$D$1048576,4,0))</f>
        <v/>
      </c>
      <c r="E354" s="16"/>
      <c r="F354" s="16"/>
    </row>
    <row r="355" spans="1:6" x14ac:dyDescent="0.25">
      <c r="A355" s="7"/>
      <c r="B355" s="8" t="str">
        <f>IF(A355="","",VLOOKUP(A355,'Master List of Accounts'!$A$3:$D$1048576,2,0))</f>
        <v/>
      </c>
      <c r="C355" s="9" t="str">
        <f>IF(A355="","",VLOOKUP(A355,'Master List of Accounts'!$A$3:$D$1048576,3,0))</f>
        <v/>
      </c>
      <c r="D355" s="9" t="str">
        <f>IF(A355="","",VLOOKUP(A355,'Master List of Accounts'!$A$3:$D$1048576,4,0))</f>
        <v/>
      </c>
      <c r="E355" s="16"/>
      <c r="F355" s="16"/>
    </row>
    <row r="356" spans="1:6" x14ac:dyDescent="0.25">
      <c r="A356" s="7"/>
      <c r="B356" s="8" t="str">
        <f>IF(A356="","",VLOOKUP(A356,'Master List of Accounts'!$A$3:$D$1048576,2,0))</f>
        <v/>
      </c>
      <c r="C356" s="9" t="str">
        <f>IF(A356="","",VLOOKUP(A356,'Master List of Accounts'!$A$3:$D$1048576,3,0))</f>
        <v/>
      </c>
      <c r="D356" s="9" t="str">
        <f>IF(A356="","",VLOOKUP(A356,'Master List of Accounts'!$A$3:$D$1048576,4,0))</f>
        <v/>
      </c>
      <c r="E356" s="16"/>
      <c r="F356" s="16"/>
    </row>
    <row r="357" spans="1:6" x14ac:dyDescent="0.25">
      <c r="A357" s="7"/>
      <c r="B357" s="8" t="str">
        <f>IF(A357="","",VLOOKUP(A357,'Master List of Accounts'!$A$3:$D$1048576,2,0))</f>
        <v/>
      </c>
      <c r="C357" s="9" t="str">
        <f>IF(A357="","",VLOOKUP(A357,'Master List of Accounts'!$A$3:$D$1048576,3,0))</f>
        <v/>
      </c>
      <c r="D357" s="9" t="str">
        <f>IF(A357="","",VLOOKUP(A357,'Master List of Accounts'!$A$3:$D$1048576,4,0))</f>
        <v/>
      </c>
      <c r="E357" s="16"/>
      <c r="F357" s="16"/>
    </row>
    <row r="358" spans="1:6" x14ac:dyDescent="0.25">
      <c r="A358" s="7"/>
      <c r="B358" s="8" t="str">
        <f>IF(A358="","",VLOOKUP(A358,'Master List of Accounts'!$A$3:$D$1048576,2,0))</f>
        <v/>
      </c>
      <c r="C358" s="9" t="str">
        <f>IF(A358="","",VLOOKUP(A358,'Master List of Accounts'!$A$3:$D$1048576,3,0))</f>
        <v/>
      </c>
      <c r="D358" s="9" t="str">
        <f>IF(A358="","",VLOOKUP(A358,'Master List of Accounts'!$A$3:$D$1048576,4,0))</f>
        <v/>
      </c>
      <c r="E358" s="16"/>
      <c r="F358" s="16"/>
    </row>
    <row r="359" spans="1:6" x14ac:dyDescent="0.25">
      <c r="A359" s="7"/>
      <c r="B359" s="8" t="str">
        <f>IF(A359="","",VLOOKUP(A359,'Master List of Accounts'!$A$3:$D$1048576,2,0))</f>
        <v/>
      </c>
      <c r="C359" s="9" t="str">
        <f>IF(A359="","",VLOOKUP(A359,'Master List of Accounts'!$A$3:$D$1048576,3,0))</f>
        <v/>
      </c>
      <c r="D359" s="9" t="str">
        <f>IF(A359="","",VLOOKUP(A359,'Master List of Accounts'!$A$3:$D$1048576,4,0))</f>
        <v/>
      </c>
      <c r="E359" s="16"/>
      <c r="F359" s="16"/>
    </row>
    <row r="360" spans="1:6" x14ac:dyDescent="0.25">
      <c r="A360" s="7"/>
      <c r="B360" s="8" t="str">
        <f>IF(A360="","",VLOOKUP(A360,'Master List of Accounts'!$A$3:$D$1048576,2,0))</f>
        <v/>
      </c>
      <c r="C360" s="9" t="str">
        <f>IF(A360="","",VLOOKUP(A360,'Master List of Accounts'!$A$3:$D$1048576,3,0))</f>
        <v/>
      </c>
      <c r="D360" s="9" t="str">
        <f>IF(A360="","",VLOOKUP(A360,'Master List of Accounts'!$A$3:$D$1048576,4,0))</f>
        <v/>
      </c>
      <c r="E360" s="16"/>
      <c r="F360" s="16"/>
    </row>
    <row r="361" spans="1:6" x14ac:dyDescent="0.25">
      <c r="A361" s="7"/>
      <c r="B361" s="8" t="str">
        <f>IF(A361="","",VLOOKUP(A361,'Master List of Accounts'!$A$3:$D$1048576,2,0))</f>
        <v/>
      </c>
      <c r="C361" s="9" t="str">
        <f>IF(A361="","",VLOOKUP(A361,'Master List of Accounts'!$A$3:$D$1048576,3,0))</f>
        <v/>
      </c>
      <c r="D361" s="9" t="str">
        <f>IF(A361="","",VLOOKUP(A361,'Master List of Accounts'!$A$3:$D$1048576,4,0))</f>
        <v/>
      </c>
      <c r="E361" s="16"/>
      <c r="F361" s="16"/>
    </row>
    <row r="362" spans="1:6" x14ac:dyDescent="0.25">
      <c r="A362" s="7"/>
      <c r="B362" s="8" t="str">
        <f>IF(A362="","",VLOOKUP(A362,'Master List of Accounts'!$A$3:$D$1048576,2,0))</f>
        <v/>
      </c>
      <c r="C362" s="9" t="str">
        <f>IF(A362="","",VLOOKUP(A362,'Master List of Accounts'!$A$3:$D$1048576,3,0))</f>
        <v/>
      </c>
      <c r="D362" s="9" t="str">
        <f>IF(A362="","",VLOOKUP(A362,'Master List of Accounts'!$A$3:$D$1048576,4,0))</f>
        <v/>
      </c>
      <c r="E362" s="16"/>
      <c r="F362" s="16"/>
    </row>
    <row r="363" spans="1:6" x14ac:dyDescent="0.25">
      <c r="A363" s="7"/>
      <c r="B363" s="8" t="str">
        <f>IF(A363="","",VLOOKUP(A363,'Master List of Accounts'!$A$3:$D$1048576,2,0))</f>
        <v/>
      </c>
      <c r="C363" s="9" t="str">
        <f>IF(A363="","",VLOOKUP(A363,'Master List of Accounts'!$A$3:$D$1048576,3,0))</f>
        <v/>
      </c>
      <c r="D363" s="9" t="str">
        <f>IF(A363="","",VLOOKUP(A363,'Master List of Accounts'!$A$3:$D$1048576,4,0))</f>
        <v/>
      </c>
      <c r="E363" s="16"/>
      <c r="F363" s="16"/>
    </row>
    <row r="364" spans="1:6" x14ac:dyDescent="0.25">
      <c r="A364" s="7"/>
      <c r="B364" s="8" t="str">
        <f>IF(A364="","",VLOOKUP(A364,'Master List of Accounts'!$A$3:$D$1048576,2,0))</f>
        <v/>
      </c>
      <c r="C364" s="9" t="str">
        <f>IF(A364="","",VLOOKUP(A364,'Master List of Accounts'!$A$3:$D$1048576,3,0))</f>
        <v/>
      </c>
      <c r="D364" s="9" t="str">
        <f>IF(A364="","",VLOOKUP(A364,'Master List of Accounts'!$A$3:$D$1048576,4,0))</f>
        <v/>
      </c>
      <c r="E364" s="16"/>
      <c r="F364" s="16"/>
    </row>
    <row r="365" spans="1:6" x14ac:dyDescent="0.25">
      <c r="A365" s="7"/>
      <c r="B365" s="8" t="str">
        <f>IF(A365="","",VLOOKUP(A365,'Master List of Accounts'!$A$3:$D$1048576,2,0))</f>
        <v/>
      </c>
      <c r="C365" s="9" t="str">
        <f>IF(A365="","",VLOOKUP(A365,'Master List of Accounts'!$A$3:$D$1048576,3,0))</f>
        <v/>
      </c>
      <c r="D365" s="9" t="str">
        <f>IF(A365="","",VLOOKUP(A365,'Master List of Accounts'!$A$3:$D$1048576,4,0))</f>
        <v/>
      </c>
      <c r="E365" s="16"/>
      <c r="F365" s="16"/>
    </row>
    <row r="366" spans="1:6" x14ac:dyDescent="0.25">
      <c r="A366" s="7"/>
      <c r="B366" s="8" t="str">
        <f>IF(A366="","",VLOOKUP(A366,'Master List of Accounts'!$A$3:$D$1048576,2,0))</f>
        <v/>
      </c>
      <c r="C366" s="9" t="str">
        <f>IF(A366="","",VLOOKUP(A366,'Master List of Accounts'!$A$3:$D$1048576,3,0))</f>
        <v/>
      </c>
      <c r="D366" s="9" t="str">
        <f>IF(A366="","",VLOOKUP(A366,'Master List of Accounts'!$A$3:$D$1048576,4,0))</f>
        <v/>
      </c>
      <c r="E366" s="16"/>
      <c r="F366" s="16"/>
    </row>
    <row r="367" spans="1:6" x14ac:dyDescent="0.25">
      <c r="A367" s="7"/>
      <c r="B367" s="8" t="str">
        <f>IF(A367="","",VLOOKUP(A367,'Master List of Accounts'!$A$3:$D$1048576,2,0))</f>
        <v/>
      </c>
      <c r="C367" s="9" t="str">
        <f>IF(A367="","",VLOOKUP(A367,'Master List of Accounts'!$A$3:$D$1048576,3,0))</f>
        <v/>
      </c>
      <c r="D367" s="9" t="str">
        <f>IF(A367="","",VLOOKUP(A367,'Master List of Accounts'!$A$3:$D$1048576,4,0))</f>
        <v/>
      </c>
      <c r="E367" s="16"/>
      <c r="F367" s="16"/>
    </row>
    <row r="368" spans="1:6" x14ac:dyDescent="0.25">
      <c r="A368" s="7"/>
      <c r="B368" s="8" t="str">
        <f>IF(A368="","",VLOOKUP(A368,'Master List of Accounts'!$A$3:$D$1048576,2,0))</f>
        <v/>
      </c>
      <c r="C368" s="9" t="str">
        <f>IF(A368="","",VLOOKUP(A368,'Master List of Accounts'!$A$3:$D$1048576,3,0))</f>
        <v/>
      </c>
      <c r="D368" s="9" t="str">
        <f>IF(A368="","",VLOOKUP(A368,'Master List of Accounts'!$A$3:$D$1048576,4,0))</f>
        <v/>
      </c>
      <c r="E368" s="16"/>
      <c r="F368" s="16"/>
    </row>
    <row r="369" spans="1:6" x14ac:dyDescent="0.25">
      <c r="A369" s="7"/>
      <c r="B369" s="8" t="str">
        <f>IF(A369="","",VLOOKUP(A369,'Master List of Accounts'!$A$3:$D$1048576,2,0))</f>
        <v/>
      </c>
      <c r="C369" s="9" t="str">
        <f>IF(A369="","",VLOOKUP(A369,'Master List of Accounts'!$A$3:$D$1048576,3,0))</f>
        <v/>
      </c>
      <c r="D369" s="9" t="str">
        <f>IF(A369="","",VLOOKUP(A369,'Master List of Accounts'!$A$3:$D$1048576,4,0))</f>
        <v/>
      </c>
      <c r="E369" s="16"/>
      <c r="F369" s="16"/>
    </row>
    <row r="370" spans="1:6" x14ac:dyDescent="0.25">
      <c r="A370" s="7"/>
      <c r="B370" s="8" t="str">
        <f>IF(A370="","",VLOOKUP(A370,'Master List of Accounts'!$A$3:$D$1048576,2,0))</f>
        <v/>
      </c>
      <c r="C370" s="9" t="str">
        <f>IF(A370="","",VLOOKUP(A370,'Master List of Accounts'!$A$3:$D$1048576,3,0))</f>
        <v/>
      </c>
      <c r="D370" s="9" t="str">
        <f>IF(A370="","",VLOOKUP(A370,'Master List of Accounts'!$A$3:$D$1048576,4,0))</f>
        <v/>
      </c>
      <c r="E370" s="16"/>
      <c r="F370" s="16"/>
    </row>
    <row r="371" spans="1:6" x14ac:dyDescent="0.25">
      <c r="A371" s="7"/>
      <c r="B371" s="8" t="str">
        <f>IF(A371="","",VLOOKUP(A371,'Master List of Accounts'!$A$3:$D$1048576,2,0))</f>
        <v/>
      </c>
      <c r="C371" s="9" t="str">
        <f>IF(A371="","",VLOOKUP(A371,'Master List of Accounts'!$A$3:$D$1048576,3,0))</f>
        <v/>
      </c>
      <c r="D371" s="9" t="str">
        <f>IF(A371="","",VLOOKUP(A371,'Master List of Accounts'!$A$3:$D$1048576,4,0))</f>
        <v/>
      </c>
      <c r="E371" s="16"/>
      <c r="F371" s="16"/>
    </row>
    <row r="372" spans="1:6" x14ac:dyDescent="0.25">
      <c r="A372" s="7"/>
      <c r="B372" s="8" t="str">
        <f>IF(A372="","",VLOOKUP(A372,'Master List of Accounts'!$A$3:$D$1048576,2,0))</f>
        <v/>
      </c>
      <c r="C372" s="9" t="str">
        <f>IF(A372="","",VLOOKUP(A372,'Master List of Accounts'!$A$3:$D$1048576,3,0))</f>
        <v/>
      </c>
      <c r="D372" s="9" t="str">
        <f>IF(A372="","",VLOOKUP(A372,'Master List of Accounts'!$A$3:$D$1048576,4,0))</f>
        <v/>
      </c>
      <c r="E372" s="16"/>
      <c r="F372" s="16"/>
    </row>
    <row r="373" spans="1:6" x14ac:dyDescent="0.25">
      <c r="A373" s="7"/>
      <c r="B373" s="8" t="str">
        <f>IF(A373="","",VLOOKUP(A373,'Master List of Accounts'!$A$3:$D$1048576,2,0))</f>
        <v/>
      </c>
      <c r="C373" s="9" t="str">
        <f>IF(A373="","",VLOOKUP(A373,'Master List of Accounts'!$A$3:$D$1048576,3,0))</f>
        <v/>
      </c>
      <c r="D373" s="9" t="str">
        <f>IF(A373="","",VLOOKUP(A373,'Master List of Accounts'!$A$3:$D$1048576,4,0))</f>
        <v/>
      </c>
      <c r="E373" s="16"/>
      <c r="F373" s="16"/>
    </row>
    <row r="374" spans="1:6" x14ac:dyDescent="0.25">
      <c r="A374" s="7"/>
      <c r="B374" s="8" t="str">
        <f>IF(A374="","",VLOOKUP(A374,'Master List of Accounts'!$A$3:$D$1048576,2,0))</f>
        <v/>
      </c>
      <c r="C374" s="9" t="str">
        <f>IF(A374="","",VLOOKUP(A374,'Master List of Accounts'!$A$3:$D$1048576,3,0))</f>
        <v/>
      </c>
      <c r="D374" s="9" t="str">
        <f>IF(A374="","",VLOOKUP(A374,'Master List of Accounts'!$A$3:$D$1048576,4,0))</f>
        <v/>
      </c>
      <c r="E374" s="16"/>
      <c r="F374" s="16"/>
    </row>
    <row r="375" spans="1:6" x14ac:dyDescent="0.25">
      <c r="A375" s="7"/>
      <c r="B375" s="8" t="str">
        <f>IF(A375="","",VLOOKUP(A375,'Master List of Accounts'!$A$3:$D$1048576,2,0))</f>
        <v/>
      </c>
      <c r="C375" s="9" t="str">
        <f>IF(A375="","",VLOOKUP(A375,'Master List of Accounts'!$A$3:$D$1048576,3,0))</f>
        <v/>
      </c>
      <c r="D375" s="9" t="str">
        <f>IF(A375="","",VLOOKUP(A375,'Master List of Accounts'!$A$3:$D$1048576,4,0))</f>
        <v/>
      </c>
      <c r="E375" s="16"/>
      <c r="F375" s="16"/>
    </row>
    <row r="376" spans="1:6" x14ac:dyDescent="0.25">
      <c r="A376" s="7"/>
      <c r="B376" s="8" t="str">
        <f>IF(A376="","",VLOOKUP(A376,'Master List of Accounts'!$A$3:$D$1048576,2,0))</f>
        <v/>
      </c>
      <c r="C376" s="9" t="str">
        <f>IF(A376="","",VLOOKUP(A376,'Master List of Accounts'!$A$3:$D$1048576,3,0))</f>
        <v/>
      </c>
      <c r="D376" s="9" t="str">
        <f>IF(A376="","",VLOOKUP(A376,'Master List of Accounts'!$A$3:$D$1048576,4,0))</f>
        <v/>
      </c>
      <c r="E376" s="16"/>
      <c r="F376" s="16"/>
    </row>
    <row r="377" spans="1:6" x14ac:dyDescent="0.25">
      <c r="A377" s="7"/>
      <c r="B377" s="8" t="str">
        <f>IF(A377="","",VLOOKUP(A377,'Master List of Accounts'!$A$3:$D$1048576,2,0))</f>
        <v/>
      </c>
      <c r="C377" s="9" t="str">
        <f>IF(A377="","",VLOOKUP(A377,'Master List of Accounts'!$A$3:$D$1048576,3,0))</f>
        <v/>
      </c>
      <c r="D377" s="9" t="str">
        <f>IF(A377="","",VLOOKUP(A377,'Master List of Accounts'!$A$3:$D$1048576,4,0))</f>
        <v/>
      </c>
      <c r="E377" s="16"/>
      <c r="F377" s="16"/>
    </row>
    <row r="378" spans="1:6" x14ac:dyDescent="0.25">
      <c r="A378" s="7"/>
      <c r="B378" s="8" t="str">
        <f>IF(A378="","",VLOOKUP(A378,'Master List of Accounts'!$A$3:$D$1048576,2,0))</f>
        <v/>
      </c>
      <c r="C378" s="9" t="str">
        <f>IF(A378="","",VLOOKUP(A378,'Master List of Accounts'!$A$3:$D$1048576,3,0))</f>
        <v/>
      </c>
      <c r="D378" s="9" t="str">
        <f>IF(A378="","",VLOOKUP(A378,'Master List of Accounts'!$A$3:$D$1048576,4,0))</f>
        <v/>
      </c>
      <c r="E378" s="16"/>
      <c r="F378" s="16"/>
    </row>
    <row r="379" spans="1:6" x14ac:dyDescent="0.25">
      <c r="A379" s="7"/>
      <c r="B379" s="8" t="str">
        <f>IF(A379="","",VLOOKUP(A379,'Master List of Accounts'!$A$3:$D$1048576,2,0))</f>
        <v/>
      </c>
      <c r="C379" s="9" t="str">
        <f>IF(A379="","",VLOOKUP(A379,'Master List of Accounts'!$A$3:$D$1048576,3,0))</f>
        <v/>
      </c>
      <c r="D379" s="9" t="str">
        <f>IF(A379="","",VLOOKUP(A379,'Master List of Accounts'!$A$3:$D$1048576,4,0))</f>
        <v/>
      </c>
      <c r="E379" s="16"/>
      <c r="F379" s="16"/>
    </row>
    <row r="380" spans="1:6" x14ac:dyDescent="0.25">
      <c r="A380" s="7"/>
      <c r="B380" s="8" t="str">
        <f>IF(A380="","",VLOOKUP(A380,'Master List of Accounts'!$A$3:$D$1048576,2,0))</f>
        <v/>
      </c>
      <c r="C380" s="9" t="str">
        <f>IF(A380="","",VLOOKUP(A380,'Master List of Accounts'!$A$3:$D$1048576,3,0))</f>
        <v/>
      </c>
      <c r="D380" s="9" t="str">
        <f>IF(A380="","",VLOOKUP(A380,'Master List of Accounts'!$A$3:$D$1048576,4,0))</f>
        <v/>
      </c>
      <c r="E380" s="16"/>
      <c r="F380" s="16"/>
    </row>
    <row r="381" spans="1:6" x14ac:dyDescent="0.25">
      <c r="A381" s="7"/>
      <c r="B381" s="8" t="str">
        <f>IF(A381="","",VLOOKUP(A381,'Master List of Accounts'!$A$3:$D$1048576,2,0))</f>
        <v/>
      </c>
      <c r="C381" s="9" t="str">
        <f>IF(A381="","",VLOOKUP(A381,'Master List of Accounts'!$A$3:$D$1048576,3,0))</f>
        <v/>
      </c>
      <c r="D381" s="9" t="str">
        <f>IF(A381="","",VLOOKUP(A381,'Master List of Accounts'!$A$3:$D$1048576,4,0))</f>
        <v/>
      </c>
      <c r="E381" s="16"/>
      <c r="F381" s="16"/>
    </row>
    <row r="382" spans="1:6" x14ac:dyDescent="0.25">
      <c r="A382" s="7"/>
      <c r="B382" s="8" t="str">
        <f>IF(A382="","",VLOOKUP(A382,'Master List of Accounts'!$A$3:$D$1048576,2,0))</f>
        <v/>
      </c>
      <c r="C382" s="9" t="str">
        <f>IF(A382="","",VLOOKUP(A382,'Master List of Accounts'!$A$3:$D$1048576,3,0))</f>
        <v/>
      </c>
      <c r="D382" s="9" t="str">
        <f>IF(A382="","",VLOOKUP(A382,'Master List of Accounts'!$A$3:$D$1048576,4,0))</f>
        <v/>
      </c>
      <c r="E382" s="16"/>
      <c r="F382" s="16"/>
    </row>
    <row r="383" spans="1:6" x14ac:dyDescent="0.25">
      <c r="A383" s="7"/>
      <c r="B383" s="8" t="str">
        <f>IF(A383="","",VLOOKUP(A383,'Master List of Accounts'!$A$3:$D$1048576,2,0))</f>
        <v/>
      </c>
      <c r="C383" s="9" t="str">
        <f>IF(A383="","",VLOOKUP(A383,'Master List of Accounts'!$A$3:$D$1048576,3,0))</f>
        <v/>
      </c>
      <c r="D383" s="9" t="str">
        <f>IF(A383="","",VLOOKUP(A383,'Master List of Accounts'!$A$3:$D$1048576,4,0))</f>
        <v/>
      </c>
      <c r="E383" s="16"/>
      <c r="F383" s="16"/>
    </row>
    <row r="384" spans="1:6" x14ac:dyDescent="0.25">
      <c r="A384" s="7"/>
      <c r="B384" s="8" t="str">
        <f>IF(A384="","",VLOOKUP(A384,'Master List of Accounts'!$A$3:$D$1048576,2,0))</f>
        <v/>
      </c>
      <c r="C384" s="9" t="str">
        <f>IF(A384="","",VLOOKUP(A384,'Master List of Accounts'!$A$3:$D$1048576,3,0))</f>
        <v/>
      </c>
      <c r="D384" s="9" t="str">
        <f>IF(A384="","",VLOOKUP(A384,'Master List of Accounts'!$A$3:$D$1048576,4,0))</f>
        <v/>
      </c>
      <c r="E384" s="16"/>
      <c r="F384" s="16"/>
    </row>
    <row r="385" spans="1:6" x14ac:dyDescent="0.25">
      <c r="A385" s="7"/>
      <c r="B385" s="8" t="str">
        <f>IF(A385="","",VLOOKUP(A385,'Master List of Accounts'!$A$3:$D$1048576,2,0))</f>
        <v/>
      </c>
      <c r="C385" s="9" t="str">
        <f>IF(A385="","",VLOOKUP(A385,'Master List of Accounts'!$A$3:$D$1048576,3,0))</f>
        <v/>
      </c>
      <c r="D385" s="9" t="str">
        <f>IF(A385="","",VLOOKUP(A385,'Master List of Accounts'!$A$3:$D$1048576,4,0))</f>
        <v/>
      </c>
      <c r="E385" s="16"/>
      <c r="F385" s="16"/>
    </row>
    <row r="386" spans="1:6" x14ac:dyDescent="0.25">
      <c r="A386" s="7"/>
      <c r="B386" s="8" t="str">
        <f>IF(A386="","",VLOOKUP(A386,'Master List of Accounts'!$A$3:$D$1048576,2,0))</f>
        <v/>
      </c>
      <c r="C386" s="9" t="str">
        <f>IF(A386="","",VLOOKUP(A386,'Master List of Accounts'!$A$3:$D$1048576,3,0))</f>
        <v/>
      </c>
      <c r="D386" s="9" t="str">
        <f>IF(A386="","",VLOOKUP(A386,'Master List of Accounts'!$A$3:$D$1048576,4,0))</f>
        <v/>
      </c>
      <c r="E386" s="16"/>
      <c r="F386" s="16"/>
    </row>
    <row r="387" spans="1:6" x14ac:dyDescent="0.25">
      <c r="A387" s="7"/>
      <c r="B387" s="8" t="str">
        <f>IF(A387="","",VLOOKUP(A387,'Master List of Accounts'!$A$3:$D$1048576,2,0))</f>
        <v/>
      </c>
      <c r="C387" s="9" t="str">
        <f>IF(A387="","",VLOOKUP(A387,'Master List of Accounts'!$A$3:$D$1048576,3,0))</f>
        <v/>
      </c>
      <c r="D387" s="9" t="str">
        <f>IF(A387="","",VLOOKUP(A387,'Master List of Accounts'!$A$3:$D$1048576,4,0))</f>
        <v/>
      </c>
      <c r="E387" s="16"/>
      <c r="F387" s="16"/>
    </row>
    <row r="388" spans="1:6" x14ac:dyDescent="0.25">
      <c r="A388" s="7"/>
      <c r="B388" s="8" t="str">
        <f>IF(A388="","",VLOOKUP(A388,'Master List of Accounts'!$A$3:$D$1048576,2,0))</f>
        <v/>
      </c>
      <c r="C388" s="9" t="str">
        <f>IF(A388="","",VLOOKUP(A388,'Master List of Accounts'!$A$3:$D$1048576,3,0))</f>
        <v/>
      </c>
      <c r="D388" s="9" t="str">
        <f>IF(A388="","",VLOOKUP(A388,'Master List of Accounts'!$A$3:$D$1048576,4,0))</f>
        <v/>
      </c>
      <c r="E388" s="16"/>
      <c r="F388" s="16"/>
    </row>
    <row r="389" spans="1:6" x14ac:dyDescent="0.25">
      <c r="A389" s="7"/>
      <c r="B389" s="8" t="str">
        <f>IF(A389="","",VLOOKUP(A389,'Master List of Accounts'!$A$3:$D$1048576,2,0))</f>
        <v/>
      </c>
      <c r="C389" s="9" t="str">
        <f>IF(A389="","",VLOOKUP(A389,'Master List of Accounts'!$A$3:$D$1048576,3,0))</f>
        <v/>
      </c>
      <c r="D389" s="9" t="str">
        <f>IF(A389="","",VLOOKUP(A389,'Master List of Accounts'!$A$3:$D$1048576,4,0))</f>
        <v/>
      </c>
      <c r="E389" s="16"/>
      <c r="F389" s="16"/>
    </row>
    <row r="390" spans="1:6" x14ac:dyDescent="0.25">
      <c r="A390" s="7"/>
      <c r="B390" s="8" t="str">
        <f>IF(A390="","",VLOOKUP(A390,'Master List of Accounts'!$A$3:$D$1048576,2,0))</f>
        <v/>
      </c>
      <c r="C390" s="9" t="str">
        <f>IF(A390="","",VLOOKUP(A390,'Master List of Accounts'!$A$3:$D$1048576,3,0))</f>
        <v/>
      </c>
      <c r="D390" s="9" t="str">
        <f>IF(A390="","",VLOOKUP(A390,'Master List of Accounts'!$A$3:$D$1048576,4,0))</f>
        <v/>
      </c>
      <c r="E390" s="16"/>
      <c r="F390" s="16"/>
    </row>
    <row r="391" spans="1:6" x14ac:dyDescent="0.25">
      <c r="A391" s="7"/>
      <c r="B391" s="8" t="str">
        <f>IF(A391="","",VLOOKUP(A391,'Master List of Accounts'!$A$3:$D$1048576,2,0))</f>
        <v/>
      </c>
      <c r="C391" s="9" t="str">
        <f>IF(A391="","",VLOOKUP(A391,'Master List of Accounts'!$A$3:$D$1048576,3,0))</f>
        <v/>
      </c>
      <c r="D391" s="9" t="str">
        <f>IF(A391="","",VLOOKUP(A391,'Master List of Accounts'!$A$3:$D$1048576,4,0))</f>
        <v/>
      </c>
      <c r="E391" s="16"/>
      <c r="F391" s="16"/>
    </row>
    <row r="392" spans="1:6" x14ac:dyDescent="0.25">
      <c r="A392" s="7"/>
      <c r="B392" s="8" t="str">
        <f>IF(A392="","",VLOOKUP(A392,'Master List of Accounts'!$A$3:$D$1048576,2,0))</f>
        <v/>
      </c>
      <c r="C392" s="9" t="str">
        <f>IF(A392="","",VLOOKUP(A392,'Master List of Accounts'!$A$3:$D$1048576,3,0))</f>
        <v/>
      </c>
      <c r="D392" s="9" t="str">
        <f>IF(A392="","",VLOOKUP(A392,'Master List of Accounts'!$A$3:$D$1048576,4,0))</f>
        <v/>
      </c>
      <c r="E392" s="16"/>
      <c r="F392" s="16"/>
    </row>
    <row r="393" spans="1:6" x14ac:dyDescent="0.25">
      <c r="A393" s="7"/>
      <c r="B393" s="8" t="str">
        <f>IF(A393="","",VLOOKUP(A393,'Master List of Accounts'!$A$3:$D$1048576,2,0))</f>
        <v/>
      </c>
      <c r="C393" s="9" t="str">
        <f>IF(A393="","",VLOOKUP(A393,'Master List of Accounts'!$A$3:$D$1048576,3,0))</f>
        <v/>
      </c>
      <c r="D393" s="9" t="str">
        <f>IF(A393="","",VLOOKUP(A393,'Master List of Accounts'!$A$3:$D$1048576,4,0))</f>
        <v/>
      </c>
      <c r="E393" s="16"/>
      <c r="F393" s="16"/>
    </row>
    <row r="394" spans="1:6" x14ac:dyDescent="0.25">
      <c r="A394" s="7"/>
      <c r="B394" s="8" t="str">
        <f>IF(A394="","",VLOOKUP(A394,'Master List of Accounts'!$A$3:$D$1048576,2,0))</f>
        <v/>
      </c>
      <c r="C394" s="9" t="str">
        <f>IF(A394="","",VLOOKUP(A394,'Master List of Accounts'!$A$3:$D$1048576,3,0))</f>
        <v/>
      </c>
      <c r="D394" s="9" t="str">
        <f>IF(A394="","",VLOOKUP(A394,'Master List of Accounts'!$A$3:$D$1048576,4,0))</f>
        <v/>
      </c>
      <c r="E394" s="16"/>
      <c r="F394" s="16"/>
    </row>
    <row r="395" spans="1:6" x14ac:dyDescent="0.25">
      <c r="A395" s="7"/>
      <c r="B395" s="8" t="str">
        <f>IF(A395="","",VLOOKUP(A395,'Master List of Accounts'!$A$3:$D$1048576,2,0))</f>
        <v/>
      </c>
      <c r="C395" s="9" t="str">
        <f>IF(A395="","",VLOOKUP(A395,'Master List of Accounts'!$A$3:$D$1048576,3,0))</f>
        <v/>
      </c>
      <c r="D395" s="9" t="str">
        <f>IF(A395="","",VLOOKUP(A395,'Master List of Accounts'!$A$3:$D$1048576,4,0))</f>
        <v/>
      </c>
      <c r="E395" s="16"/>
      <c r="F395" s="16"/>
    </row>
    <row r="396" spans="1:6" x14ac:dyDescent="0.25">
      <c r="A396" s="7"/>
      <c r="B396" s="8" t="str">
        <f>IF(A396="","",VLOOKUP(A396,'Master List of Accounts'!$A$3:$D$1048576,2,0))</f>
        <v/>
      </c>
      <c r="C396" s="9" t="str">
        <f>IF(A396="","",VLOOKUP(A396,'Master List of Accounts'!$A$3:$D$1048576,3,0))</f>
        <v/>
      </c>
      <c r="D396" s="9" t="str">
        <f>IF(A396="","",VLOOKUP(A396,'Master List of Accounts'!$A$3:$D$1048576,4,0))</f>
        <v/>
      </c>
      <c r="E396" s="16"/>
      <c r="F396" s="16"/>
    </row>
    <row r="397" spans="1:6" x14ac:dyDescent="0.25">
      <c r="A397" s="7"/>
      <c r="B397" s="8" t="str">
        <f>IF(A397="","",VLOOKUP(A397,'Master List of Accounts'!$A$3:$D$1048576,2,0))</f>
        <v/>
      </c>
      <c r="C397" s="9" t="str">
        <f>IF(A397="","",VLOOKUP(A397,'Master List of Accounts'!$A$3:$D$1048576,3,0))</f>
        <v/>
      </c>
      <c r="D397" s="9" t="str">
        <f>IF(A397="","",VLOOKUP(A397,'Master List of Accounts'!$A$3:$D$1048576,4,0))</f>
        <v/>
      </c>
      <c r="E397" s="16"/>
      <c r="F397" s="16"/>
    </row>
    <row r="398" spans="1:6" x14ac:dyDescent="0.25">
      <c r="A398" s="7"/>
      <c r="B398" s="8" t="str">
        <f>IF(A398="","",VLOOKUP(A398,'Master List of Accounts'!$A$3:$D$1048576,2,0))</f>
        <v/>
      </c>
      <c r="C398" s="9" t="str">
        <f>IF(A398="","",VLOOKUP(A398,'Master List of Accounts'!$A$3:$D$1048576,3,0))</f>
        <v/>
      </c>
      <c r="D398" s="9" t="str">
        <f>IF(A398="","",VLOOKUP(A398,'Master List of Accounts'!$A$3:$D$1048576,4,0))</f>
        <v/>
      </c>
      <c r="E398" s="16"/>
      <c r="F398" s="16"/>
    </row>
    <row r="399" spans="1:6" x14ac:dyDescent="0.25">
      <c r="A399" s="7"/>
      <c r="B399" s="8" t="str">
        <f>IF(A399="","",VLOOKUP(A399,'Master List of Accounts'!$A$3:$D$1048576,2,0))</f>
        <v/>
      </c>
      <c r="C399" s="9" t="str">
        <f>IF(A399="","",VLOOKUP(A399,'Master List of Accounts'!$A$3:$D$1048576,3,0))</f>
        <v/>
      </c>
      <c r="D399" s="9" t="str">
        <f>IF(A399="","",VLOOKUP(A399,'Master List of Accounts'!$A$3:$D$1048576,4,0))</f>
        <v/>
      </c>
      <c r="E399" s="16"/>
      <c r="F399" s="16"/>
    </row>
    <row r="400" spans="1:6" x14ac:dyDescent="0.25">
      <c r="A400" s="7"/>
      <c r="B400" s="8" t="str">
        <f>IF(A400="","",VLOOKUP(A400,'Master List of Accounts'!$A$3:$D$1048576,2,0))</f>
        <v/>
      </c>
      <c r="C400" s="9" t="str">
        <f>IF(A400="","",VLOOKUP(A400,'Master List of Accounts'!$A$3:$D$1048576,3,0))</f>
        <v/>
      </c>
      <c r="D400" s="9" t="str">
        <f>IF(A400="","",VLOOKUP(A400,'Master List of Accounts'!$A$3:$D$1048576,4,0))</f>
        <v/>
      </c>
      <c r="E400" s="16"/>
      <c r="F400" s="16"/>
    </row>
    <row r="401" spans="1:6" x14ac:dyDescent="0.25">
      <c r="A401" s="7"/>
      <c r="B401" s="8" t="str">
        <f>IF(A401="","",VLOOKUP(A401,'Master List of Accounts'!$A$3:$D$1048576,2,0))</f>
        <v/>
      </c>
      <c r="C401" s="9" t="str">
        <f>IF(A401="","",VLOOKUP(A401,'Master List of Accounts'!$A$3:$D$1048576,3,0))</f>
        <v/>
      </c>
      <c r="D401" s="9" t="str">
        <f>IF(A401="","",VLOOKUP(A401,'Master List of Accounts'!$A$3:$D$1048576,4,0))</f>
        <v/>
      </c>
      <c r="E401" s="16"/>
      <c r="F401" s="16"/>
    </row>
    <row r="402" spans="1:6" x14ac:dyDescent="0.25">
      <c r="A402" s="7"/>
      <c r="B402" s="8" t="str">
        <f>IF(A402="","",VLOOKUP(A402,'Master List of Accounts'!$A$3:$D$1048576,2,0))</f>
        <v/>
      </c>
      <c r="C402" s="9" t="str">
        <f>IF(A402="","",VLOOKUP(A402,'Master List of Accounts'!$A$3:$D$1048576,3,0))</f>
        <v/>
      </c>
      <c r="D402" s="9" t="str">
        <f>IF(A402="","",VLOOKUP(A402,'Master List of Accounts'!$A$3:$D$1048576,4,0))</f>
        <v/>
      </c>
      <c r="E402" s="16"/>
      <c r="F402" s="16"/>
    </row>
    <row r="403" spans="1:6" x14ac:dyDescent="0.25">
      <c r="A403" s="7"/>
      <c r="B403" s="8" t="str">
        <f>IF(A403="","",VLOOKUP(A403,'Master List of Accounts'!$A$3:$D$1048576,2,0))</f>
        <v/>
      </c>
      <c r="C403" s="9" t="str">
        <f>IF(A403="","",VLOOKUP(A403,'Master List of Accounts'!$A$3:$D$1048576,3,0))</f>
        <v/>
      </c>
      <c r="D403" s="9" t="str">
        <f>IF(A403="","",VLOOKUP(A403,'Master List of Accounts'!$A$3:$D$1048576,4,0))</f>
        <v/>
      </c>
      <c r="E403" s="16"/>
      <c r="F403" s="16"/>
    </row>
    <row r="404" spans="1:6" x14ac:dyDescent="0.25">
      <c r="A404" s="7"/>
      <c r="B404" s="8" t="str">
        <f>IF(A404="","",VLOOKUP(A404,'Master List of Accounts'!$A$3:$D$1048576,2,0))</f>
        <v/>
      </c>
      <c r="C404" s="9" t="str">
        <f>IF(A404="","",VLOOKUP(A404,'Master List of Accounts'!$A$3:$D$1048576,3,0))</f>
        <v/>
      </c>
      <c r="D404" s="9" t="str">
        <f>IF(A404="","",VLOOKUP(A404,'Master List of Accounts'!$A$3:$D$1048576,4,0))</f>
        <v/>
      </c>
      <c r="E404" s="16"/>
      <c r="F404" s="16"/>
    </row>
    <row r="405" spans="1:6" x14ac:dyDescent="0.25">
      <c r="A405" s="7"/>
      <c r="B405" s="8" t="str">
        <f>IF(A405="","",VLOOKUP(A405,'Master List of Accounts'!$A$3:$D$1048576,2,0))</f>
        <v/>
      </c>
      <c r="C405" s="9" t="str">
        <f>IF(A405="","",VLOOKUP(A405,'Master List of Accounts'!$A$3:$D$1048576,3,0))</f>
        <v/>
      </c>
      <c r="D405" s="9" t="str">
        <f>IF(A405="","",VLOOKUP(A405,'Master List of Accounts'!$A$3:$D$1048576,4,0))</f>
        <v/>
      </c>
      <c r="E405" s="16"/>
      <c r="F405" s="16"/>
    </row>
    <row r="406" spans="1:6" x14ac:dyDescent="0.25">
      <c r="A406" s="7"/>
      <c r="B406" s="8" t="str">
        <f>IF(A406="","",VLOOKUP(A406,'Master List of Accounts'!$A$3:$D$1048576,2,0))</f>
        <v/>
      </c>
      <c r="C406" s="9" t="str">
        <f>IF(A406="","",VLOOKUP(A406,'Master List of Accounts'!$A$3:$D$1048576,3,0))</f>
        <v/>
      </c>
      <c r="D406" s="9" t="str">
        <f>IF(A406="","",VLOOKUP(A406,'Master List of Accounts'!$A$3:$D$1048576,4,0))</f>
        <v/>
      </c>
      <c r="E406" s="16"/>
      <c r="F406" s="16"/>
    </row>
    <row r="407" spans="1:6" x14ac:dyDescent="0.25">
      <c r="A407" s="7"/>
      <c r="B407" s="8" t="str">
        <f>IF(A407="","",VLOOKUP(A407,'Master List of Accounts'!$A$3:$D$1048576,2,0))</f>
        <v/>
      </c>
      <c r="C407" s="9" t="str">
        <f>IF(A407="","",VLOOKUP(A407,'Master List of Accounts'!$A$3:$D$1048576,3,0))</f>
        <v/>
      </c>
      <c r="D407" s="9" t="str">
        <f>IF(A407="","",VLOOKUP(A407,'Master List of Accounts'!$A$3:$D$1048576,4,0))</f>
        <v/>
      </c>
      <c r="E407" s="16"/>
      <c r="F407" s="16"/>
    </row>
    <row r="408" spans="1:6" x14ac:dyDescent="0.25">
      <c r="A408" s="7"/>
      <c r="B408" s="8" t="str">
        <f>IF(A408="","",VLOOKUP(A408,'Master List of Accounts'!$A$3:$D$1048576,2,0))</f>
        <v/>
      </c>
      <c r="C408" s="9" t="str">
        <f>IF(A408="","",VLOOKUP(A408,'Master List of Accounts'!$A$3:$D$1048576,3,0))</f>
        <v/>
      </c>
      <c r="D408" s="9" t="str">
        <f>IF(A408="","",VLOOKUP(A408,'Master List of Accounts'!$A$3:$D$1048576,4,0))</f>
        <v/>
      </c>
      <c r="E408" s="16"/>
      <c r="F408" s="16"/>
    </row>
    <row r="409" spans="1:6" x14ac:dyDescent="0.25">
      <c r="A409" s="7"/>
      <c r="B409" s="8" t="str">
        <f>IF(A409="","",VLOOKUP(A409,'Master List of Accounts'!$A$3:$D$1048576,2,0))</f>
        <v/>
      </c>
      <c r="C409" s="9" t="str">
        <f>IF(A409="","",VLOOKUP(A409,'Master List of Accounts'!$A$3:$D$1048576,3,0))</f>
        <v/>
      </c>
      <c r="D409" s="9" t="str">
        <f>IF(A409="","",VLOOKUP(A409,'Master List of Accounts'!$A$3:$D$1048576,4,0))</f>
        <v/>
      </c>
      <c r="E409" s="16"/>
      <c r="F409" s="16"/>
    </row>
    <row r="410" spans="1:6" x14ac:dyDescent="0.25">
      <c r="A410" s="7"/>
      <c r="B410" s="8" t="str">
        <f>IF(A410="","",VLOOKUP(A410,'Master List of Accounts'!$A$3:$D$1048576,2,0))</f>
        <v/>
      </c>
      <c r="C410" s="9" t="str">
        <f>IF(A410="","",VLOOKUP(A410,'Master List of Accounts'!$A$3:$D$1048576,3,0))</f>
        <v/>
      </c>
      <c r="D410" s="9" t="str">
        <f>IF(A410="","",VLOOKUP(A410,'Master List of Accounts'!$A$3:$D$1048576,4,0))</f>
        <v/>
      </c>
      <c r="E410" s="16"/>
      <c r="F410" s="16"/>
    </row>
    <row r="411" spans="1:6" x14ac:dyDescent="0.25">
      <c r="A411" s="7"/>
      <c r="B411" s="8" t="str">
        <f>IF(A411="","",VLOOKUP(A411,'Master List of Accounts'!$A$3:$D$1048576,2,0))</f>
        <v/>
      </c>
      <c r="C411" s="9" t="str">
        <f>IF(A411="","",VLOOKUP(A411,'Master List of Accounts'!$A$3:$D$1048576,3,0))</f>
        <v/>
      </c>
      <c r="D411" s="9" t="str">
        <f>IF(A411="","",VLOOKUP(A411,'Master List of Accounts'!$A$3:$D$1048576,4,0))</f>
        <v/>
      </c>
      <c r="E411" s="16"/>
      <c r="F411" s="16"/>
    </row>
    <row r="412" spans="1:6" x14ac:dyDescent="0.25">
      <c r="A412" s="7"/>
      <c r="B412" s="8" t="str">
        <f>IF(A412="","",VLOOKUP(A412,'Master List of Accounts'!$A$3:$D$1048576,2,0))</f>
        <v/>
      </c>
      <c r="C412" s="9" t="str">
        <f>IF(A412="","",VLOOKUP(A412,'Master List of Accounts'!$A$3:$D$1048576,3,0))</f>
        <v/>
      </c>
      <c r="D412" s="9" t="str">
        <f>IF(A412="","",VLOOKUP(A412,'Master List of Accounts'!$A$3:$D$1048576,4,0))</f>
        <v/>
      </c>
      <c r="E412" s="16"/>
      <c r="F412" s="16"/>
    </row>
    <row r="413" spans="1:6" x14ac:dyDescent="0.25">
      <c r="A413" s="7"/>
      <c r="B413" s="8" t="str">
        <f>IF(A413="","",VLOOKUP(A413,'Master List of Accounts'!$A$3:$D$1048576,2,0))</f>
        <v/>
      </c>
      <c r="C413" s="9" t="str">
        <f>IF(A413="","",VLOOKUP(A413,'Master List of Accounts'!$A$3:$D$1048576,3,0))</f>
        <v/>
      </c>
      <c r="D413" s="9" t="str">
        <f>IF(A413="","",VLOOKUP(A413,'Master List of Accounts'!$A$3:$D$1048576,4,0))</f>
        <v/>
      </c>
      <c r="E413" s="16"/>
      <c r="F413" s="16"/>
    </row>
    <row r="414" spans="1:6" x14ac:dyDescent="0.25">
      <c r="A414" s="7"/>
      <c r="B414" s="8" t="str">
        <f>IF(A414="","",VLOOKUP(A414,'Master List of Accounts'!$A$3:$D$1048576,2,0))</f>
        <v/>
      </c>
      <c r="C414" s="9" t="str">
        <f>IF(A414="","",VLOOKUP(A414,'Master List of Accounts'!$A$3:$D$1048576,3,0))</f>
        <v/>
      </c>
      <c r="D414" s="9" t="str">
        <f>IF(A414="","",VLOOKUP(A414,'Master List of Accounts'!$A$3:$D$1048576,4,0))</f>
        <v/>
      </c>
      <c r="E414" s="16"/>
      <c r="F414" s="16"/>
    </row>
    <row r="415" spans="1:6" x14ac:dyDescent="0.25">
      <c r="A415" s="7"/>
      <c r="B415" s="8" t="str">
        <f>IF(A415="","",VLOOKUP(A415,'Master List of Accounts'!$A$3:$D$1048576,2,0))</f>
        <v/>
      </c>
      <c r="C415" s="9" t="str">
        <f>IF(A415="","",VLOOKUP(A415,'Master List of Accounts'!$A$3:$D$1048576,3,0))</f>
        <v/>
      </c>
      <c r="D415" s="9" t="str">
        <f>IF(A415="","",VLOOKUP(A415,'Master List of Accounts'!$A$3:$D$1048576,4,0))</f>
        <v/>
      </c>
      <c r="E415" s="16"/>
      <c r="F415" s="16"/>
    </row>
    <row r="416" spans="1:6" x14ac:dyDescent="0.25">
      <c r="A416" s="7"/>
      <c r="B416" s="8" t="str">
        <f>IF(A416="","",VLOOKUP(A416,'Master List of Accounts'!$A$3:$D$1048576,2,0))</f>
        <v/>
      </c>
      <c r="C416" s="9" t="str">
        <f>IF(A416="","",VLOOKUP(A416,'Master List of Accounts'!$A$3:$D$1048576,3,0))</f>
        <v/>
      </c>
      <c r="D416" s="9" t="str">
        <f>IF(A416="","",VLOOKUP(A416,'Master List of Accounts'!$A$3:$D$1048576,4,0))</f>
        <v/>
      </c>
      <c r="E416" s="16"/>
      <c r="F416" s="16"/>
    </row>
    <row r="417" spans="1:6" x14ac:dyDescent="0.25">
      <c r="A417" s="7"/>
      <c r="B417" s="8" t="str">
        <f>IF(A417="","",VLOOKUP(A417,'Master List of Accounts'!$A$3:$D$1048576,2,0))</f>
        <v/>
      </c>
      <c r="C417" s="9" t="str">
        <f>IF(A417="","",VLOOKUP(A417,'Master List of Accounts'!$A$3:$D$1048576,3,0))</f>
        <v/>
      </c>
      <c r="D417" s="9" t="str">
        <f>IF(A417="","",VLOOKUP(A417,'Master List of Accounts'!$A$3:$D$1048576,4,0))</f>
        <v/>
      </c>
      <c r="E417" s="16"/>
      <c r="F417" s="16"/>
    </row>
    <row r="418" spans="1:6" x14ac:dyDescent="0.25">
      <c r="A418" s="7"/>
      <c r="B418" s="8" t="str">
        <f>IF(A418="","",VLOOKUP(A418,'Master List of Accounts'!$A$3:$D$1048576,2,0))</f>
        <v/>
      </c>
      <c r="C418" s="9" t="str">
        <f>IF(A418="","",VLOOKUP(A418,'Master List of Accounts'!$A$3:$D$1048576,3,0))</f>
        <v/>
      </c>
      <c r="D418" s="9" t="str">
        <f>IF(A418="","",VLOOKUP(A418,'Master List of Accounts'!$A$3:$D$1048576,4,0))</f>
        <v/>
      </c>
      <c r="E418" s="16"/>
      <c r="F418" s="16"/>
    </row>
    <row r="419" spans="1:6" x14ac:dyDescent="0.25">
      <c r="A419" s="7"/>
      <c r="B419" s="8" t="str">
        <f>IF(A419="","",VLOOKUP(A419,'Master List of Accounts'!$A$3:$D$1048576,2,0))</f>
        <v/>
      </c>
      <c r="C419" s="9" t="str">
        <f>IF(A419="","",VLOOKUP(A419,'Master List of Accounts'!$A$3:$D$1048576,3,0))</f>
        <v/>
      </c>
      <c r="D419" s="9" t="str">
        <f>IF(A419="","",VLOOKUP(A419,'Master List of Accounts'!$A$3:$D$1048576,4,0))</f>
        <v/>
      </c>
      <c r="E419" s="16"/>
      <c r="F419" s="16"/>
    </row>
    <row r="420" spans="1:6" x14ac:dyDescent="0.25">
      <c r="A420" s="7"/>
      <c r="B420" s="8" t="str">
        <f>IF(A420="","",VLOOKUP(A420,'Master List of Accounts'!$A$3:$D$1048576,2,0))</f>
        <v/>
      </c>
      <c r="C420" s="9" t="str">
        <f>IF(A420="","",VLOOKUP(A420,'Master List of Accounts'!$A$3:$D$1048576,3,0))</f>
        <v/>
      </c>
      <c r="D420" s="9" t="str">
        <f>IF(A420="","",VLOOKUP(A420,'Master List of Accounts'!$A$3:$D$1048576,4,0))</f>
        <v/>
      </c>
      <c r="E420" s="16"/>
      <c r="F420" s="16"/>
    </row>
    <row r="421" spans="1:6" x14ac:dyDescent="0.25">
      <c r="A421" s="7"/>
      <c r="B421" s="8" t="str">
        <f>IF(A421="","",VLOOKUP(A421,'Master List of Accounts'!$A$3:$D$1048576,2,0))</f>
        <v/>
      </c>
      <c r="C421" s="9" t="str">
        <f>IF(A421="","",VLOOKUP(A421,'Master List of Accounts'!$A$3:$D$1048576,3,0))</f>
        <v/>
      </c>
      <c r="D421" s="9" t="str">
        <f>IF(A421="","",VLOOKUP(A421,'Master List of Accounts'!$A$3:$D$1048576,4,0))</f>
        <v/>
      </c>
      <c r="E421" s="16"/>
      <c r="F421" s="16"/>
    </row>
    <row r="422" spans="1:6" x14ac:dyDescent="0.25">
      <c r="A422" s="7"/>
      <c r="B422" s="8" t="str">
        <f>IF(A422="","",VLOOKUP(A422,'Master List of Accounts'!$A$3:$D$1048576,2,0))</f>
        <v/>
      </c>
      <c r="C422" s="9" t="str">
        <f>IF(A422="","",VLOOKUP(A422,'Master List of Accounts'!$A$3:$D$1048576,3,0))</f>
        <v/>
      </c>
      <c r="D422" s="9" t="str">
        <f>IF(A422="","",VLOOKUP(A422,'Master List of Accounts'!$A$3:$D$1048576,4,0))</f>
        <v/>
      </c>
      <c r="E422" s="16"/>
      <c r="F422" s="16"/>
    </row>
    <row r="423" spans="1:6" x14ac:dyDescent="0.25">
      <c r="A423" s="7"/>
      <c r="B423" s="8" t="str">
        <f>IF(A423="","",VLOOKUP(A423,'Master List of Accounts'!$A$3:$D$1048576,2,0))</f>
        <v/>
      </c>
      <c r="C423" s="9" t="str">
        <f>IF(A423="","",VLOOKUP(A423,'Master List of Accounts'!$A$3:$D$1048576,3,0))</f>
        <v/>
      </c>
      <c r="D423" s="9" t="str">
        <f>IF(A423="","",VLOOKUP(A423,'Master List of Accounts'!$A$3:$D$1048576,4,0))</f>
        <v/>
      </c>
      <c r="E423" s="16"/>
      <c r="F423" s="16"/>
    </row>
    <row r="424" spans="1:6" x14ac:dyDescent="0.25">
      <c r="A424" s="7"/>
      <c r="B424" s="8" t="str">
        <f>IF(A424="","",VLOOKUP(A424,'Master List of Accounts'!$A$3:$D$1048576,2,0))</f>
        <v/>
      </c>
      <c r="C424" s="9" t="str">
        <f>IF(A424="","",VLOOKUP(A424,'Master List of Accounts'!$A$3:$D$1048576,3,0))</f>
        <v/>
      </c>
      <c r="D424" s="9" t="str">
        <f>IF(A424="","",VLOOKUP(A424,'Master List of Accounts'!$A$3:$D$1048576,4,0))</f>
        <v/>
      </c>
      <c r="E424" s="16"/>
      <c r="F424" s="16"/>
    </row>
  </sheetData>
  <sortState xmlns:xlrd2="http://schemas.microsoft.com/office/spreadsheetml/2017/richdata2" ref="E26:E424">
    <sortCondition ref="E26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71" r:id="rId4" name="CommandButton3">
          <controlPr defaultSize="0" autoLine="0" r:id="rId5">
            <anchor moveWithCells="1">
              <from>
                <xdr:col>5</xdr:col>
                <xdr:colOff>9525</xdr:colOff>
                <xdr:row>8</xdr:row>
                <xdr:rowOff>19050</xdr:rowOff>
              </from>
              <to>
                <xdr:col>5</xdr:col>
                <xdr:colOff>6153150</xdr:colOff>
                <xdr:row>9</xdr:row>
                <xdr:rowOff>152400</xdr:rowOff>
              </to>
            </anchor>
          </controlPr>
        </control>
      </mc:Choice>
      <mc:Fallback>
        <control shapeId="1071" r:id="rId4" name="CommandButton3"/>
      </mc:Fallback>
    </mc:AlternateContent>
    <mc:AlternateContent xmlns:mc="http://schemas.openxmlformats.org/markup-compatibility/2006">
      <mc:Choice Requires="x14">
        <control shapeId="1034" r:id="rId6" name="CommandButton1">
          <controlPr defaultSize="0" autoLine="0" r:id="rId7">
            <anchor moveWithCells="1">
              <from>
                <xdr:col>5</xdr:col>
                <xdr:colOff>9525</xdr:colOff>
                <xdr:row>2</xdr:row>
                <xdr:rowOff>9525</xdr:rowOff>
              </from>
              <to>
                <xdr:col>5</xdr:col>
                <xdr:colOff>6153150</xdr:colOff>
                <xdr:row>3</xdr:row>
                <xdr:rowOff>161925</xdr:rowOff>
              </to>
            </anchor>
          </controlPr>
        </control>
      </mc:Choice>
      <mc:Fallback>
        <control shapeId="1034" r:id="rId6" name="CommandButton1"/>
      </mc:Fallback>
    </mc:AlternateContent>
    <mc:AlternateContent xmlns:mc="http://schemas.openxmlformats.org/markup-compatibility/2006">
      <mc:Choice Requires="x14">
        <control shapeId="1064" r:id="rId8" name="CommandButton4">
          <controlPr defaultSize="0" autoLine="0" autoPict="0" r:id="rId9">
            <anchor moveWithCells="1">
              <from>
                <xdr:col>5</xdr:col>
                <xdr:colOff>9525</xdr:colOff>
                <xdr:row>10</xdr:row>
                <xdr:rowOff>152400</xdr:rowOff>
              </from>
              <to>
                <xdr:col>5</xdr:col>
                <xdr:colOff>6162675</xdr:colOff>
                <xdr:row>12</xdr:row>
                <xdr:rowOff>142875</xdr:rowOff>
              </to>
            </anchor>
          </controlPr>
        </control>
      </mc:Choice>
      <mc:Fallback>
        <control shapeId="1064" r:id="rId8" name="CommandButton4"/>
      </mc:Fallback>
    </mc:AlternateContent>
    <mc:AlternateContent xmlns:mc="http://schemas.openxmlformats.org/markup-compatibility/2006">
      <mc:Choice Requires="x14">
        <control shapeId="1065" r:id="rId10" name="CommandButton2">
          <controlPr defaultSize="0" autoLine="0" r:id="rId11">
            <anchor moveWithCells="1">
              <from>
                <xdr:col>5</xdr:col>
                <xdr:colOff>9525</xdr:colOff>
                <xdr:row>5</xdr:row>
                <xdr:rowOff>9525</xdr:rowOff>
              </from>
              <to>
                <xdr:col>5</xdr:col>
                <xdr:colOff>6162675</xdr:colOff>
                <xdr:row>6</xdr:row>
                <xdr:rowOff>142875</xdr:rowOff>
              </to>
            </anchor>
          </controlPr>
        </control>
      </mc:Choice>
      <mc:Fallback>
        <control shapeId="1065" r:id="rId1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261553-31FE-4C31-B781-F22F057ED704}">
          <x14:formula1>
            <xm:f>'Master List of Accounts'!$A$3:$A$237</xm:f>
          </x14:formula1>
          <xm:sqref>A2:A424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4836C-9598-4D8C-A4D8-77AAD2839ED8}">
  <sheetPr codeName="Sheet2"/>
  <dimension ref="A1:E236"/>
  <sheetViews>
    <sheetView topLeftCell="B1" zoomScale="115" zoomScaleNormal="115" workbookViewId="0">
      <pane ySplit="1" topLeftCell="A2" activePane="bottomLeft" state="frozen"/>
      <selection pane="bottomLeft" activeCell="B1" sqref="B1"/>
    </sheetView>
  </sheetViews>
  <sheetFormatPr defaultRowHeight="15.75" x14ac:dyDescent="0.25"/>
  <cols>
    <col min="1" max="1" width="24" style="38" hidden="1" customWidth="1"/>
    <col min="2" max="2" width="24" style="38" bestFit="1" customWidth="1"/>
    <col min="3" max="3" width="45.28515625" style="38" bestFit="1" customWidth="1"/>
    <col min="4" max="4" width="18.7109375" style="39" bestFit="1" customWidth="1"/>
    <col min="5" max="5" width="22.42578125" style="40" bestFit="1" customWidth="1"/>
    <col min="6" max="16384" width="9.140625" style="33"/>
  </cols>
  <sheetData>
    <row r="1" spans="1:5" ht="16.5" x14ac:dyDescent="0.3">
      <c r="A1" s="30" t="s">
        <v>352</v>
      </c>
      <c r="B1" s="30" t="s">
        <v>352</v>
      </c>
      <c r="C1" s="24" t="s">
        <v>353</v>
      </c>
      <c r="D1" s="31" t="s">
        <v>354</v>
      </c>
      <c r="E1" s="32" t="s">
        <v>178</v>
      </c>
    </row>
    <row r="2" spans="1:5" x14ac:dyDescent="0.25">
      <c r="A2" s="34">
        <v>309352794</v>
      </c>
      <c r="B2" s="34" t="str">
        <f t="shared" ref="B2:B65" si="0">IF(A2="","",(IF(LEN(A2)&lt;10,CONCATENATE("0",A2),A2)))</f>
        <v>0309352794</v>
      </c>
      <c r="C2" s="35" t="str">
        <f>(IF(A2="","",VLOOKUP(A2,'Master List of Accounts'!$A$3:$D$1048576,2,0)))&amp;REPT(" ",('Master List of Accounts'!B1)-LEN(IF(A2="","",VLOOKUP(A2,'Master List of Accounts'!$A$3:$D$1048576,2,0))))</f>
        <v xml:space="preserve">TVIJAYASREE              </v>
      </c>
      <c r="D2" s="36">
        <f>IF(A2="","",VLOOKUP(A2,'Master List of Accounts'!$A$3:$D$1048576,3,0))</f>
        <v>5000</v>
      </c>
      <c r="E2" s="37" t="str">
        <f>IF(A2="","",VLOOKUP(A2,'Master List of Accounts'!$A$3:$D$1048576,4,0))</f>
        <v>0059286</v>
      </c>
    </row>
    <row r="3" spans="1:5" x14ac:dyDescent="0.25">
      <c r="A3" s="34">
        <v>309352819</v>
      </c>
      <c r="B3" s="34" t="str">
        <f t="shared" si="0"/>
        <v>0309352819</v>
      </c>
      <c r="C3" s="35" t="str">
        <f>(IF(A3="","",VLOOKUP(A3,'Master List of Accounts'!$A$3:$D$1048576,2,0)))&amp;REPT(" ",('Master List of Accounts'!B1)-LEN(IF(A3="","",VLOOKUP(A3,'Master List of Accounts'!$A$3:$D$1048576,2,0))))</f>
        <v xml:space="preserve">TVIJAYSREE               </v>
      </c>
      <c r="D3" s="36">
        <f>IF(A3="","",VLOOKUP(A3,'Master List of Accounts'!$A$3:$D$1048576,3,0))</f>
        <v>5000</v>
      </c>
      <c r="E3" s="37" t="str">
        <f>IF(A3="","",VLOOKUP(A3,'Master List of Accounts'!$A$3:$D$1048576,4,0))</f>
        <v>0059285</v>
      </c>
    </row>
    <row r="4" spans="1:5" x14ac:dyDescent="0.25">
      <c r="A4" s="28">
        <v>309352837</v>
      </c>
      <c r="B4" s="34" t="str">
        <f t="shared" si="0"/>
        <v>0309352837</v>
      </c>
      <c r="C4" s="35" t="str">
        <f>(IF(A4="","",VLOOKUP(A4,'Master List of Accounts'!$A$3:$D$1048576,2,0)))&amp;REPT(" ",('Master List of Accounts'!B1)-LEN(IF(A4="","",VLOOKUP(A4,'Master List of Accounts'!$A$3:$D$1048576,2,0))))</f>
        <v xml:space="preserve">TVIJAYASREE              </v>
      </c>
      <c r="D4" s="36">
        <f>IF(A4="","",VLOOKUP(A4,'Master List of Accounts'!$A$3:$D$1048576,3,0))</f>
        <v>5000</v>
      </c>
      <c r="E4" s="37" t="str">
        <f>IF(A4="","",VLOOKUP(A4,'Master List of Accounts'!$A$3:$D$1048576,4,0))</f>
        <v>0059287</v>
      </c>
    </row>
    <row r="5" spans="1:5" x14ac:dyDescent="0.25">
      <c r="A5" s="28">
        <v>309352855</v>
      </c>
      <c r="B5" s="34" t="str">
        <f t="shared" si="0"/>
        <v>0309352855</v>
      </c>
      <c r="C5" s="35" t="str">
        <f>(IF(A5="","",VLOOKUP(A5,'Master List of Accounts'!$A$3:$D$1048576,2,0)))&amp;REPT(" ",('Master List of Accounts'!B1)-LEN(IF(A5="","",VLOOKUP(A5,'Master List of Accounts'!$A$3:$D$1048576,2,0))))</f>
        <v xml:space="preserve">TVIJAYASREE              </v>
      </c>
      <c r="D5" s="36">
        <f>IF(A5="","",VLOOKUP(A5,'Master List of Accounts'!$A$3:$D$1048576,3,0))</f>
        <v>5000</v>
      </c>
      <c r="E5" s="37" t="str">
        <f>IF(A5="","",VLOOKUP(A5,'Master List of Accounts'!$A$3:$D$1048576,4,0))</f>
        <v>0059288</v>
      </c>
    </row>
    <row r="6" spans="1:5" x14ac:dyDescent="0.25">
      <c r="A6" s="28">
        <v>309352989</v>
      </c>
      <c r="B6" s="34" t="str">
        <f t="shared" si="0"/>
        <v>0309352989</v>
      </c>
      <c r="C6" s="35" t="str">
        <f>(IF(A6="","",VLOOKUP(A6,'Master List of Accounts'!$A$3:$D$1048576,2,0)))&amp;REPT(" ",('Master List of Accounts'!B1)-LEN(IF(A6="","",VLOOKUP(A6,'Master List of Accounts'!$A$3:$D$1048576,2,0))))</f>
        <v xml:space="preserve">SRAJAGOPAL               </v>
      </c>
      <c r="D6" s="36">
        <f>IF(A6="","",VLOOKUP(A6,'Master List of Accounts'!$A$3:$D$1048576,3,0))</f>
        <v>1000</v>
      </c>
      <c r="E6" s="37" t="str">
        <f>IF(A6="","",VLOOKUP(A6,'Master List of Accounts'!$A$3:$D$1048576,4,0))</f>
        <v>0059293</v>
      </c>
    </row>
    <row r="7" spans="1:5" x14ac:dyDescent="0.25">
      <c r="A7" s="28">
        <v>309354002</v>
      </c>
      <c r="B7" s="34" t="str">
        <f t="shared" si="0"/>
        <v>0309354002</v>
      </c>
      <c r="C7" s="35" t="str">
        <f>(IF(A7="","",VLOOKUP(A7,'Master List of Accounts'!$A$3:$D$1048576,2,0)))&amp;REPT(" ",('Master List of Accounts'!B1)-LEN(IF(A7="","",VLOOKUP(A7,'Master List of Accounts'!$A$3:$D$1048576,2,0))))</f>
        <v xml:space="preserve">SRAJAGOPAL               </v>
      </c>
      <c r="D7" s="36">
        <f>IF(A7="","",VLOOKUP(A7,'Master List of Accounts'!$A$3:$D$1048576,3,0))</f>
        <v>5000</v>
      </c>
      <c r="E7" s="37" t="str">
        <f>IF(A7="","",VLOOKUP(A7,'Master List of Accounts'!$A$3:$D$1048576,4,0))</f>
        <v>0059317</v>
      </c>
    </row>
    <row r="8" spans="1:5" x14ac:dyDescent="0.25">
      <c r="A8" s="28">
        <v>309354039</v>
      </c>
      <c r="B8" s="34" t="str">
        <f t="shared" si="0"/>
        <v>0309354039</v>
      </c>
      <c r="C8" s="35" t="str">
        <f>(IF(A8="","",VLOOKUP(A8,'Master List of Accounts'!$A$3:$D$1048576,2,0)))&amp;REPT(" ",('Master List of Accounts'!B1)-LEN(IF(A8="","",VLOOKUP(A8,'Master List of Accounts'!$A$3:$D$1048576,2,0))))</f>
        <v xml:space="preserve">SRAJAGOPAL               </v>
      </c>
      <c r="D8" s="36">
        <f>IF(A8="","",VLOOKUP(A8,'Master List of Accounts'!$A$3:$D$1048576,3,0))</f>
        <v>5000</v>
      </c>
      <c r="E8" s="37" t="str">
        <f>IF(A8="","",VLOOKUP(A8,'Master List of Accounts'!$A$3:$D$1048576,4,0))</f>
        <v>0059318</v>
      </c>
    </row>
    <row r="9" spans="1:5" x14ac:dyDescent="0.25">
      <c r="A9" s="28">
        <v>309354057</v>
      </c>
      <c r="B9" s="34" t="str">
        <f t="shared" si="0"/>
        <v>0309354057</v>
      </c>
      <c r="C9" s="35" t="str">
        <f>(IF(A9="","",VLOOKUP(A9,'Master List of Accounts'!$A$3:$D$1048576,2,0)))&amp;REPT(" ",('Master List of Accounts'!B1)-LEN(IF(A9="","",VLOOKUP(A9,'Master List of Accounts'!$A$3:$D$1048576,2,0))))</f>
        <v xml:space="preserve">SRAJAGOPAL               </v>
      </c>
      <c r="D9" s="36">
        <f>IF(A9="","",VLOOKUP(A9,'Master List of Accounts'!$A$3:$D$1048576,3,0))</f>
        <v>5000</v>
      </c>
      <c r="E9" s="37" t="str">
        <f>IF(A9="","",VLOOKUP(A9,'Master List of Accounts'!$A$3:$D$1048576,4,0))</f>
        <v>0059320</v>
      </c>
    </row>
    <row r="10" spans="1:5" x14ac:dyDescent="0.25">
      <c r="A10" s="28">
        <v>309354084</v>
      </c>
      <c r="B10" s="34" t="str">
        <f t="shared" si="0"/>
        <v>0309354084</v>
      </c>
      <c r="C10" s="35" t="str">
        <f>(IF(A10="","",VLOOKUP(A10,'Master List of Accounts'!$A$3:$D$1048576,2,0)))&amp;REPT(" ",('Master List of Accounts'!B1)-LEN(IF(A10="","",VLOOKUP(A10,'Master List of Accounts'!$A$3:$D$1048576,2,0))))</f>
        <v xml:space="preserve">SRAJAGOPAL               </v>
      </c>
      <c r="D10" s="36">
        <f>IF(A10="","",VLOOKUP(A10,'Master List of Accounts'!$A$3:$D$1048576,3,0))</f>
        <v>5000</v>
      </c>
      <c r="E10" s="37" t="str">
        <f>IF(A10="","",VLOOKUP(A10,'Master List of Accounts'!$A$3:$D$1048576,4,0))</f>
        <v>0059322</v>
      </c>
    </row>
    <row r="11" spans="1:5" x14ac:dyDescent="0.25">
      <c r="A11" s="28">
        <v>309354136</v>
      </c>
      <c r="B11" s="34" t="str">
        <f t="shared" si="0"/>
        <v>0309354136</v>
      </c>
      <c r="C11" s="35" t="str">
        <f>(IF(A11="","",VLOOKUP(A11,'Master List of Accounts'!$A$3:$D$1048576,2,0)))&amp;REPT(" ",('Master List of Accounts'!B1)-LEN(IF(A11="","",VLOOKUP(A11,'Master List of Accounts'!$A$3:$D$1048576,2,0))))</f>
        <v xml:space="preserve">SRAJAGOPAL               </v>
      </c>
      <c r="D11" s="36">
        <f>IF(A11="","",VLOOKUP(A11,'Master List of Accounts'!$A$3:$D$1048576,3,0))</f>
        <v>250</v>
      </c>
      <c r="E11" s="37" t="str">
        <f>IF(A11="","",VLOOKUP(A11,'Master List of Accounts'!$A$3:$D$1048576,4,0))</f>
        <v>0059323</v>
      </c>
    </row>
    <row r="12" spans="1:5" x14ac:dyDescent="0.25">
      <c r="A12" s="28">
        <v>309354154</v>
      </c>
      <c r="B12" s="34" t="str">
        <f t="shared" si="0"/>
        <v>0309354154</v>
      </c>
      <c r="C12" s="35" t="str">
        <f>(IF(A12="","",VLOOKUP(A12,'Master List of Accounts'!$A$3:$D$1048576,2,0)))&amp;REPT(" ",('Master List of Accounts'!B1)-LEN(IF(A12="","",VLOOKUP(A12,'Master List of Accounts'!$A$3:$D$1048576,2,0))))</f>
        <v xml:space="preserve">SRAJAGOPAL               </v>
      </c>
      <c r="D12" s="36">
        <f>IF(A12="","",VLOOKUP(A12,'Master List of Accounts'!$A$3:$D$1048576,3,0))</f>
        <v>250</v>
      </c>
      <c r="E12" s="37" t="str">
        <f>IF(A12="","",VLOOKUP(A12,'Master List of Accounts'!$A$3:$D$1048576,4,0))</f>
        <v>0059324</v>
      </c>
    </row>
    <row r="13" spans="1:5" x14ac:dyDescent="0.25">
      <c r="A13" s="28">
        <v>309354163</v>
      </c>
      <c r="B13" s="34" t="str">
        <f t="shared" si="0"/>
        <v>0309354163</v>
      </c>
      <c r="C13" s="35" t="str">
        <f>(IF(A13="","",VLOOKUP(A13,'Master List of Accounts'!$A$3:$D$1048576,2,0)))&amp;REPT(" ",('Master List of Accounts'!B1)-LEN(IF(A13="","",VLOOKUP(A13,'Master List of Accounts'!$A$3:$D$1048576,2,0))))</f>
        <v xml:space="preserve">SRAJAGOPAL               </v>
      </c>
      <c r="D13" s="36">
        <f>IF(A13="","",VLOOKUP(A13,'Master List of Accounts'!$A$3:$D$1048576,3,0))</f>
        <v>250</v>
      </c>
      <c r="E13" s="37" t="str">
        <f>IF(A13="","",VLOOKUP(A13,'Master List of Accounts'!$A$3:$D$1048576,4,0))</f>
        <v>0059325</v>
      </c>
    </row>
    <row r="14" spans="1:5" x14ac:dyDescent="0.25">
      <c r="A14" s="28">
        <v>309354181</v>
      </c>
      <c r="B14" s="34" t="str">
        <f t="shared" si="0"/>
        <v>0309354181</v>
      </c>
      <c r="C14" s="35" t="str">
        <f>(IF(A14="","",VLOOKUP(A14,'Master List of Accounts'!$A$3:$D$1048576,2,0)))&amp;REPT(" ",('Master List of Accounts'!B1)-LEN(IF(A14="","",VLOOKUP(A14,'Master List of Accounts'!$A$3:$D$1048576,2,0))))</f>
        <v xml:space="preserve">SRAJAGOPAL               </v>
      </c>
      <c r="D14" s="36">
        <f>IF(A14="","",VLOOKUP(A14,'Master List of Accounts'!$A$3:$D$1048576,3,0))</f>
        <v>250</v>
      </c>
      <c r="E14" s="37" t="str">
        <f>IF(A14="","",VLOOKUP(A14,'Master List of Accounts'!$A$3:$D$1048576,4,0))</f>
        <v>0059326</v>
      </c>
    </row>
    <row r="15" spans="1:5" x14ac:dyDescent="0.25">
      <c r="A15" s="28">
        <v>309362083</v>
      </c>
      <c r="B15" s="34" t="str">
        <f t="shared" si="0"/>
        <v>0309362083</v>
      </c>
      <c r="C15" s="35" t="str">
        <f>(IF(A15="","",VLOOKUP(A15,'Master List of Accounts'!$A$3:$D$1048576,2,0)))&amp;REPT(" ",('Master List of Accounts'!B1)-LEN(IF(A15="","",VLOOKUP(A15,'Master List of Accounts'!$A$3:$D$1048576,2,0))))</f>
        <v xml:space="preserve">SRAJAGOPAL               </v>
      </c>
      <c r="D15" s="36">
        <f>IF(A15="","",VLOOKUP(A15,'Master List of Accounts'!$A$3:$D$1048576,3,0))</f>
        <v>5000</v>
      </c>
      <c r="E15" s="37" t="str">
        <f>IF(A15="","",VLOOKUP(A15,'Master List of Accounts'!$A$3:$D$1048576,4,0))</f>
        <v>0059321</v>
      </c>
    </row>
    <row r="16" spans="1:5" x14ac:dyDescent="0.25">
      <c r="A16" s="28">
        <v>309362108</v>
      </c>
      <c r="B16" s="34" t="str">
        <f t="shared" si="0"/>
        <v>0309362108</v>
      </c>
      <c r="C16" s="35" t="str">
        <f>(IF(A16="","",VLOOKUP(A16,'Master List of Accounts'!$A$3:$D$1048576,2,0)))&amp;REPT(" ",('Master List of Accounts'!B1)-LEN(IF(A16="","",VLOOKUP(A16,'Master List of Accounts'!$A$3:$D$1048576,2,0))))</f>
        <v xml:space="preserve">SRAJAGOPAL               </v>
      </c>
      <c r="D16" s="36">
        <f>IF(A16="","",VLOOKUP(A16,'Master List of Accounts'!$A$3:$D$1048576,3,0))</f>
        <v>5000</v>
      </c>
      <c r="E16" s="37" t="str">
        <f>IF(A16="","",VLOOKUP(A16,'Master List of Accounts'!$A$3:$D$1048576,4,0))</f>
        <v>0059319</v>
      </c>
    </row>
    <row r="17" spans="1:5" x14ac:dyDescent="0.25">
      <c r="A17" s="28">
        <v>3015238369</v>
      </c>
      <c r="B17" s="34">
        <f t="shared" si="0"/>
        <v>3015238369</v>
      </c>
      <c r="C17" s="35" t="str">
        <f>(IF(A17="","",VLOOKUP(A17,'Master List of Accounts'!$A$3:$D$1048576,2,0)))&amp;REPT(" ",('Master List of Accounts'!B1)-LEN(IF(A17="","",VLOOKUP(A17,'Master List of Accounts'!$A$3:$D$1048576,2,0))))</f>
        <v xml:space="preserve">S SASIKALA               </v>
      </c>
      <c r="D17" s="36">
        <f>IF(A17="","",VLOOKUP(A17,'Master List of Accounts'!$A$3:$D$1048576,3,0))</f>
        <v>300</v>
      </c>
      <c r="E17" s="37" t="str">
        <f>IF(A17="","",VLOOKUP(A17,'Master List of Accounts'!$A$3:$D$1048576,4,0))</f>
        <v>0090966</v>
      </c>
    </row>
    <row r="18" spans="1:5" x14ac:dyDescent="0.25">
      <c r="A18" s="28">
        <v>3015239137</v>
      </c>
      <c r="B18" s="34">
        <f t="shared" si="0"/>
        <v>3015239137</v>
      </c>
      <c r="C18" s="35" t="str">
        <f>(IF(A18="","",VLOOKUP(A18,'Master List of Accounts'!$A$3:$D$1048576,2,0)))&amp;REPT(" ",('Master List of Accounts'!B1)-LEN(IF(A18="","",VLOOKUP(A18,'Master List of Accounts'!$A$3:$D$1048576,2,0))))</f>
        <v xml:space="preserve">S SASIKALA               </v>
      </c>
      <c r="D18" s="36">
        <f>IF(A18="","",VLOOKUP(A18,'Master List of Accounts'!$A$3:$D$1048576,3,0))</f>
        <v>300</v>
      </c>
      <c r="E18" s="37" t="str">
        <f>IF(A18="","",VLOOKUP(A18,'Master List of Accounts'!$A$3:$D$1048576,4,0))</f>
        <v>0090967</v>
      </c>
    </row>
    <row r="19" spans="1:5" x14ac:dyDescent="0.25">
      <c r="A19" s="28">
        <v>3019191035</v>
      </c>
      <c r="B19" s="34">
        <f t="shared" si="0"/>
        <v>3019191035</v>
      </c>
      <c r="C19" s="35" t="str">
        <f>(IF(A19="","",VLOOKUP(A19,'Master List of Accounts'!$A$3:$D$1048576,2,0)))&amp;REPT(" ",('Master List of Accounts'!B1)-LEN(IF(A19="","",VLOOKUP(A19,'Master List of Accounts'!$A$3:$D$1048576,2,0))))</f>
        <v xml:space="preserve">T KALYANI                </v>
      </c>
      <c r="D19" s="36">
        <f>IF(A19="","",VLOOKUP(A19,'Master List of Accounts'!$A$3:$D$1048576,3,0))</f>
        <v>1000</v>
      </c>
      <c r="E19" s="37" t="str">
        <f>IF(A19="","",VLOOKUP(A19,'Master List of Accounts'!$A$3:$D$1048576,4,0))</f>
        <v>0090968</v>
      </c>
    </row>
    <row r="20" spans="1:5" x14ac:dyDescent="0.25">
      <c r="A20" s="28">
        <v>3019192186</v>
      </c>
      <c r="B20" s="34">
        <f t="shared" si="0"/>
        <v>3019192186</v>
      </c>
      <c r="C20" s="35" t="str">
        <f>(IF(A20="","",VLOOKUP(A20,'Master List of Accounts'!$A$3:$D$1048576,2,0)))&amp;REPT(" ",('Master List of Accounts'!B1)-LEN(IF(A20="","",VLOOKUP(A20,'Master List of Accounts'!$A$3:$D$1048576,2,0))))</f>
        <v xml:space="preserve">T KALYANI                </v>
      </c>
      <c r="D20" s="36">
        <f>IF(A20="","",VLOOKUP(A20,'Master List of Accounts'!$A$3:$D$1048576,3,0))</f>
        <v>1000</v>
      </c>
      <c r="E20" s="37" t="str">
        <f>IF(A20="","",VLOOKUP(A20,'Master List of Accounts'!$A$3:$D$1048576,4,0))</f>
        <v>0090969</v>
      </c>
    </row>
    <row r="21" spans="1:5" x14ac:dyDescent="0.25">
      <c r="A21" s="28">
        <v>3019195767</v>
      </c>
      <c r="B21" s="34">
        <f t="shared" si="0"/>
        <v>3019195767</v>
      </c>
      <c r="C21" s="35" t="str">
        <f>(IF(A21="","",VLOOKUP(A21,'Master List of Accounts'!$A$3:$D$1048576,2,0)))&amp;REPT(" ",('Master List of Accounts'!B1)-LEN(IF(A21="","",VLOOKUP(A21,'Master List of Accounts'!$A$3:$D$1048576,2,0))))</f>
        <v xml:space="preserve">T KALYANI                </v>
      </c>
      <c r="D21" s="36">
        <f>IF(A21="","",VLOOKUP(A21,'Master List of Accounts'!$A$3:$D$1048576,3,0))</f>
        <v>1000</v>
      </c>
      <c r="E21" s="37" t="str">
        <f>IF(A21="","",VLOOKUP(A21,'Master List of Accounts'!$A$3:$D$1048576,4,0))</f>
        <v>0090970</v>
      </c>
    </row>
    <row r="22" spans="1:5" x14ac:dyDescent="0.25">
      <c r="A22" s="28">
        <v>3019199758</v>
      </c>
      <c r="B22" s="34">
        <f t="shared" si="0"/>
        <v>3019199758</v>
      </c>
      <c r="C22" s="35" t="str">
        <f>(IF(A22="","",VLOOKUP(A22,'Master List of Accounts'!$A$3:$D$1048576,2,0)))&amp;REPT(" ",('Master List of Accounts'!B1)-LEN(IF(A22="","",VLOOKUP(A22,'Master List of Accounts'!$A$3:$D$1048576,2,0))))</f>
        <v xml:space="preserve">T KALYANI                </v>
      </c>
      <c r="D22" s="36">
        <f>IF(A22="","",VLOOKUP(A22,'Master List of Accounts'!$A$3:$D$1048576,3,0))</f>
        <v>1000</v>
      </c>
      <c r="E22" s="37" t="str">
        <f>IF(A22="","",VLOOKUP(A22,'Master List of Accounts'!$A$3:$D$1048576,4,0))</f>
        <v>0090971</v>
      </c>
    </row>
    <row r="23" spans="1:5" x14ac:dyDescent="0.25">
      <c r="A23" s="28">
        <v>3019202335</v>
      </c>
      <c r="B23" s="34">
        <f t="shared" si="0"/>
        <v>3019202335</v>
      </c>
      <c r="C23" s="35" t="str">
        <f>(IF(A23="","",VLOOKUP(A23,'Master List of Accounts'!$A$3:$D$1048576,2,0)))&amp;REPT(" ",('Master List of Accounts'!B1)-LEN(IF(A23="","",VLOOKUP(A23,'Master List of Accounts'!$A$3:$D$1048576,2,0))))</f>
        <v xml:space="preserve">T KALYANI                </v>
      </c>
      <c r="D23" s="36">
        <f>IF(A23="","",VLOOKUP(A23,'Master List of Accounts'!$A$3:$D$1048576,3,0))</f>
        <v>1000</v>
      </c>
      <c r="E23" s="37" t="str">
        <f>IF(A23="","",VLOOKUP(A23,'Master List of Accounts'!$A$3:$D$1048576,4,0))</f>
        <v>0090972</v>
      </c>
    </row>
    <row r="24" spans="1:5" x14ac:dyDescent="0.25">
      <c r="A24" s="28">
        <v>3020065998</v>
      </c>
      <c r="B24" s="34">
        <f t="shared" si="0"/>
        <v>3020065998</v>
      </c>
      <c r="C24" s="35" t="str">
        <f>(IF(A24="","",VLOOKUP(A24,'Master List of Accounts'!$A$3:$D$1048576,2,0)))&amp;REPT(" ",('Master List of Accounts'!B1)-LEN(IF(A24="","",VLOOKUP(A24,'Master List of Accounts'!$A$3:$D$1048576,2,0))))</f>
        <v xml:space="preserve">T BINDU                  </v>
      </c>
      <c r="D24" s="36">
        <f>IF(A24="","",VLOOKUP(A24,'Master List of Accounts'!$A$3:$D$1048576,3,0))</f>
        <v>1000</v>
      </c>
      <c r="E24" s="37" t="str">
        <f>IF(A24="","",VLOOKUP(A24,'Master List of Accounts'!$A$3:$D$1048576,4,0))</f>
        <v>0090973</v>
      </c>
    </row>
    <row r="25" spans="1:5" x14ac:dyDescent="0.25">
      <c r="A25" s="28">
        <v>3024632080</v>
      </c>
      <c r="B25" s="34">
        <f t="shared" si="0"/>
        <v>3024632080</v>
      </c>
      <c r="C25" s="35" t="str">
        <f>(IF(A25="","",VLOOKUP(A25,'Master List of Accounts'!$A$3:$D$1048576,2,0)))&amp;REPT(" ",('Master List of Accounts'!B1)-LEN(IF(A25="","",VLOOKUP(A25,'Master List of Accounts'!$A$3:$D$1048576,2,0))))</f>
        <v xml:space="preserve">H SURESH                 </v>
      </c>
      <c r="D25" s="36">
        <f>IF(A25="","",VLOOKUP(A25,'Master List of Accounts'!$A$3:$D$1048576,3,0))</f>
        <v>1000</v>
      </c>
      <c r="E25" s="37" t="str">
        <f>IF(A25="","",VLOOKUP(A25,'Master List of Accounts'!$A$3:$D$1048576,4,0))</f>
        <v>0090975</v>
      </c>
    </row>
    <row r="26" spans="1:5" x14ac:dyDescent="0.25">
      <c r="A26" s="28">
        <v>3057592962</v>
      </c>
      <c r="B26" s="34">
        <f t="shared" si="0"/>
        <v>3057592962</v>
      </c>
      <c r="C26" s="35" t="str">
        <f>(IF(A26="","",VLOOKUP(A26,'Master List of Accounts'!$A$3:$D$1048576,2,0)))&amp;REPT(" ",('Master List of Accounts'!B1)-LEN(IF(A26="","",VLOOKUP(A26,'Master List of Accounts'!$A$3:$D$1048576,2,0))))</f>
        <v xml:space="preserve">SAINIE STEPHEN           </v>
      </c>
      <c r="D26" s="36">
        <f>IF(A26="","",VLOOKUP(A26,'Master List of Accounts'!$A$3:$D$1048576,3,0))</f>
        <v>500</v>
      </c>
      <c r="E26" s="37" t="str">
        <f>IF(A26="","",VLOOKUP(A26,'Master List of Accounts'!$A$3:$D$1048576,4,0))</f>
        <v>0090977</v>
      </c>
    </row>
    <row r="27" spans="1:5" x14ac:dyDescent="0.25">
      <c r="A27" s="28">
        <v>3057600223</v>
      </c>
      <c r="B27" s="34">
        <f t="shared" si="0"/>
        <v>3057600223</v>
      </c>
      <c r="C27" s="35" t="str">
        <f>(IF(A27="","",VLOOKUP(A27,'Master List of Accounts'!$A$3:$D$1048576,2,0)))&amp;REPT(" ",('Master List of Accounts'!B1)-LEN(IF(A27="","",VLOOKUP(A27,'Master List of Accounts'!$A$3:$D$1048576,2,0))))</f>
        <v xml:space="preserve">U.SAMINATHAN             </v>
      </c>
      <c r="D27" s="36">
        <f>IF(A27="","",VLOOKUP(A27,'Master List of Accounts'!$A$3:$D$1048576,3,0))</f>
        <v>500</v>
      </c>
      <c r="E27" s="37" t="str">
        <f>IF(A27="","",VLOOKUP(A27,'Master List of Accounts'!$A$3:$D$1048576,4,0))</f>
        <v>0090978</v>
      </c>
    </row>
    <row r="28" spans="1:5" x14ac:dyDescent="0.25">
      <c r="A28" s="28">
        <v>3057604467</v>
      </c>
      <c r="B28" s="34">
        <f t="shared" si="0"/>
        <v>3057604467</v>
      </c>
      <c r="C28" s="35" t="str">
        <f>(IF(A28="","",VLOOKUP(A28,'Master List of Accounts'!$A$3:$D$1048576,2,0)))&amp;REPT(" ",('Master List of Accounts'!B1)-LEN(IF(A28="","",VLOOKUP(A28,'Master List of Accounts'!$A$3:$D$1048576,2,0))))</f>
        <v xml:space="preserve">K.KANNAN                 </v>
      </c>
      <c r="D28" s="36">
        <f>IF(A28="","",VLOOKUP(A28,'Master List of Accounts'!$A$3:$D$1048576,3,0))</f>
        <v>300</v>
      </c>
      <c r="E28" s="37" t="str">
        <f>IF(A28="","",VLOOKUP(A28,'Master List of Accounts'!$A$3:$D$1048576,4,0))</f>
        <v>0090979</v>
      </c>
    </row>
    <row r="29" spans="1:5" x14ac:dyDescent="0.25">
      <c r="A29" s="28">
        <v>3067743026</v>
      </c>
      <c r="B29" s="34">
        <f t="shared" si="0"/>
        <v>3067743026</v>
      </c>
      <c r="C29" s="35" t="str">
        <f>(IF(A29="","",VLOOKUP(A29,'Master List of Accounts'!$A$3:$D$1048576,2,0)))&amp;REPT(" ",('Master List of Accounts'!B1)-LEN(IF(A29="","",VLOOKUP(A29,'Master List of Accounts'!$A$3:$D$1048576,2,0))))</f>
        <v xml:space="preserve">SCARLET STEPHEN          </v>
      </c>
      <c r="D29" s="36">
        <f>IF(A29="","",VLOOKUP(A29,'Master List of Accounts'!$A$3:$D$1048576,3,0))</f>
        <v>500</v>
      </c>
      <c r="E29" s="37" t="str">
        <f>IF(A29="","",VLOOKUP(A29,'Master List of Accounts'!$A$3:$D$1048576,4,0))</f>
        <v>0090980</v>
      </c>
    </row>
    <row r="30" spans="1:5" x14ac:dyDescent="0.25">
      <c r="A30" s="28">
        <v>3087316095</v>
      </c>
      <c r="B30" s="34">
        <f t="shared" si="0"/>
        <v>3087316095</v>
      </c>
      <c r="C30" s="35" t="str">
        <f>(IF(A30="","",VLOOKUP(A30,'Master List of Accounts'!$A$3:$D$1048576,2,0)))&amp;REPT(" ",('Master List of Accounts'!B1)-LEN(IF(A30="","",VLOOKUP(A30,'Master List of Accounts'!$A$3:$D$1048576,2,0))))</f>
        <v xml:space="preserve">S THAEMOZHI              </v>
      </c>
      <c r="D30" s="36">
        <f>IF(A30="","",VLOOKUP(A30,'Master List of Accounts'!$A$3:$D$1048576,3,0))</f>
        <v>2000</v>
      </c>
      <c r="E30" s="37" t="str">
        <f>IF(A30="","",VLOOKUP(A30,'Master List of Accounts'!$A$3:$D$1048576,4,0))</f>
        <v>0090985</v>
      </c>
    </row>
    <row r="31" spans="1:5" x14ac:dyDescent="0.25">
      <c r="A31" s="28">
        <v>3096758305</v>
      </c>
      <c r="B31" s="34">
        <f t="shared" si="0"/>
        <v>3096758305</v>
      </c>
      <c r="C31" s="35" t="str">
        <f>(IF(A31="","",VLOOKUP(A31,'Master List of Accounts'!$A$3:$D$1048576,2,0)))&amp;REPT(" ",('Master List of Accounts'!B1)-LEN(IF(A31="","",VLOOKUP(A31,'Master List of Accounts'!$A$3:$D$1048576,2,0))))</f>
        <v xml:space="preserve">K KARTHIYAYINI.P         </v>
      </c>
      <c r="D31" s="36">
        <f>IF(A31="","",VLOOKUP(A31,'Master List of Accounts'!$A$3:$D$1048576,3,0))</f>
        <v>500</v>
      </c>
      <c r="E31" s="37" t="str">
        <f>IF(A31="","",VLOOKUP(A31,'Master List of Accounts'!$A$3:$D$1048576,4,0))</f>
        <v>0090986</v>
      </c>
    </row>
    <row r="32" spans="1:5" x14ac:dyDescent="0.25">
      <c r="A32" s="28">
        <v>3099686278</v>
      </c>
      <c r="B32" s="34">
        <f t="shared" si="0"/>
        <v>3099686278</v>
      </c>
      <c r="C32" s="35" t="str">
        <f>(IF(A32="","",VLOOKUP(A32,'Master List of Accounts'!$A$3:$D$1048576,2,0)))&amp;REPT(" ",('Master List of Accounts'!B1)-LEN(IF(A32="","",VLOOKUP(A32,'Master List of Accounts'!$A$3:$D$1048576,2,0))))</f>
        <v xml:space="preserve">K.INDIRANI               </v>
      </c>
      <c r="D32" s="36">
        <f>IF(A32="","",VLOOKUP(A32,'Master List of Accounts'!$A$3:$D$1048576,3,0))</f>
        <v>5000</v>
      </c>
      <c r="E32" s="37" t="str">
        <f>IF(A32="","",VLOOKUP(A32,'Master List of Accounts'!$A$3:$D$1048576,4,0))</f>
        <v>0090989</v>
      </c>
    </row>
    <row r="33" spans="1:5" x14ac:dyDescent="0.25">
      <c r="A33" s="28">
        <v>3105099962</v>
      </c>
      <c r="B33" s="34">
        <f t="shared" si="0"/>
        <v>3105099962</v>
      </c>
      <c r="C33" s="35" t="str">
        <f>(IF(A33="","",VLOOKUP(A33,'Master List of Accounts'!$A$3:$D$1048576,2,0)))&amp;REPT(" ",('Master List of Accounts'!B1)-LEN(IF(A33="","",VLOOKUP(A33,'Master List of Accounts'!$A$3:$D$1048576,2,0))))</f>
        <v xml:space="preserve">S RAJAGOPAL              </v>
      </c>
      <c r="D33" s="36">
        <f>IF(A33="","",VLOOKUP(A33,'Master List of Accounts'!$A$3:$D$1048576,3,0))</f>
        <v>5000</v>
      </c>
      <c r="E33" s="37" t="str">
        <f>IF(A33="","",VLOOKUP(A33,'Master List of Accounts'!$A$3:$D$1048576,4,0))</f>
        <v>0090990</v>
      </c>
    </row>
    <row r="34" spans="1:5" x14ac:dyDescent="0.25">
      <c r="A34" s="28">
        <v>3105108251</v>
      </c>
      <c r="B34" s="34">
        <f t="shared" si="0"/>
        <v>3105108251</v>
      </c>
      <c r="C34" s="35" t="str">
        <f>(IF(A34="","",VLOOKUP(A34,'Master List of Accounts'!$A$3:$D$1048576,2,0)))&amp;REPT(" ",('Master List of Accounts'!B1)-LEN(IF(A34="","",VLOOKUP(A34,'Master List of Accounts'!$A$3:$D$1048576,2,0))))</f>
        <v xml:space="preserve">S RAJAGOPAL              </v>
      </c>
      <c r="D34" s="36">
        <f>IF(A34="","",VLOOKUP(A34,'Master List of Accounts'!$A$3:$D$1048576,3,0))</f>
        <v>5000</v>
      </c>
      <c r="E34" s="37" t="str">
        <f>IF(A34="","",VLOOKUP(A34,'Master List of Accounts'!$A$3:$D$1048576,4,0))</f>
        <v>0090991</v>
      </c>
    </row>
    <row r="35" spans="1:5" x14ac:dyDescent="0.25">
      <c r="A35" s="28">
        <v>3105114801</v>
      </c>
      <c r="B35" s="34">
        <f t="shared" si="0"/>
        <v>3105114801</v>
      </c>
      <c r="C35" s="35" t="str">
        <f>(IF(A35="","",VLOOKUP(A35,'Master List of Accounts'!$A$3:$D$1048576,2,0)))&amp;REPT(" ",('Master List of Accounts'!B1)-LEN(IF(A35="","",VLOOKUP(A35,'Master List of Accounts'!$A$3:$D$1048576,2,0))))</f>
        <v xml:space="preserve">T VIJAYASREE             </v>
      </c>
      <c r="D35" s="36">
        <f>IF(A35="","",VLOOKUP(A35,'Master List of Accounts'!$A$3:$D$1048576,3,0))</f>
        <v>5000</v>
      </c>
      <c r="E35" s="37" t="str">
        <f>IF(A35="","",VLOOKUP(A35,'Master List of Accounts'!$A$3:$D$1048576,4,0))</f>
        <v>0090992</v>
      </c>
    </row>
    <row r="36" spans="1:5" x14ac:dyDescent="0.25">
      <c r="A36" s="28">
        <v>3105121939</v>
      </c>
      <c r="B36" s="34">
        <f t="shared" si="0"/>
        <v>3105121939</v>
      </c>
      <c r="C36" s="35" t="str">
        <f>(IF(A36="","",VLOOKUP(A36,'Master List of Accounts'!$A$3:$D$1048576,2,0)))&amp;REPT(" ",('Master List of Accounts'!B1)-LEN(IF(A36="","",VLOOKUP(A36,'Master List of Accounts'!$A$3:$D$1048576,2,0))))</f>
        <v xml:space="preserve">T VIJAYASREE             </v>
      </c>
      <c r="D36" s="36">
        <f>IF(A36="","",VLOOKUP(A36,'Master List of Accounts'!$A$3:$D$1048576,3,0))</f>
        <v>5000</v>
      </c>
      <c r="E36" s="37" t="str">
        <f>IF(A36="","",VLOOKUP(A36,'Master List of Accounts'!$A$3:$D$1048576,4,0))</f>
        <v>0090993</v>
      </c>
    </row>
    <row r="37" spans="1:5" x14ac:dyDescent="0.25">
      <c r="A37" s="28">
        <v>3105129355</v>
      </c>
      <c r="B37" s="34">
        <f t="shared" si="0"/>
        <v>3105129355</v>
      </c>
      <c r="C37" s="35" t="str">
        <f>(IF(A37="","",VLOOKUP(A37,'Master List of Accounts'!$A$3:$D$1048576,2,0)))&amp;REPT(" ",('Master List of Accounts'!B1)-LEN(IF(A37="","",VLOOKUP(A37,'Master List of Accounts'!$A$3:$D$1048576,2,0))))</f>
        <v xml:space="preserve">T VIJAYASREE             </v>
      </c>
      <c r="D37" s="36">
        <f>IF(A37="","",VLOOKUP(A37,'Master List of Accounts'!$A$3:$D$1048576,3,0))</f>
        <v>2000</v>
      </c>
      <c r="E37" s="37" t="str">
        <f>IF(A37="","",VLOOKUP(A37,'Master List of Accounts'!$A$3:$D$1048576,4,0))</f>
        <v>0090994</v>
      </c>
    </row>
    <row r="38" spans="1:5" x14ac:dyDescent="0.25">
      <c r="A38" s="28">
        <v>3134648629</v>
      </c>
      <c r="B38" s="34">
        <f t="shared" si="0"/>
        <v>3134648629</v>
      </c>
      <c r="C38" s="35" t="str">
        <f>(IF(A38="","",VLOOKUP(A38,'Master List of Accounts'!$A$3:$D$1048576,2,0)))&amp;REPT(" ",('Master List of Accounts'!B1)-LEN(IF(A38="","",VLOOKUP(A38,'Master List of Accounts'!$A$3:$D$1048576,2,0))))</f>
        <v xml:space="preserve">N.RAMALINGAM             </v>
      </c>
      <c r="D38" s="36">
        <f>IF(A38="","",VLOOKUP(A38,'Master List of Accounts'!$A$3:$D$1048576,3,0))</f>
        <v>250</v>
      </c>
      <c r="E38" s="37" t="str">
        <f>IF(A38="","",VLOOKUP(A38,'Master List of Accounts'!$A$3:$D$1048576,4,0))</f>
        <v>0090995</v>
      </c>
    </row>
    <row r="39" spans="1:5" x14ac:dyDescent="0.25">
      <c r="A39" s="28">
        <v>3157174792</v>
      </c>
      <c r="B39" s="34">
        <f t="shared" si="0"/>
        <v>3157174792</v>
      </c>
      <c r="C39" s="35" t="str">
        <f>(IF(A39="","",VLOOKUP(A39,'Master List of Accounts'!$A$3:$D$1048576,2,0)))&amp;REPT(" ",('Master List of Accounts'!B1)-LEN(IF(A39="","",VLOOKUP(A39,'Master List of Accounts'!$A$3:$D$1048576,2,0))))</f>
        <v xml:space="preserve">M L PARASURAMAN          </v>
      </c>
      <c r="D39" s="36">
        <f>IF(A39="","",VLOOKUP(A39,'Master List of Accounts'!$A$3:$D$1048576,3,0))</f>
        <v>2000</v>
      </c>
      <c r="E39" s="37" t="str">
        <f>IF(A39="","",VLOOKUP(A39,'Master List of Accounts'!$A$3:$D$1048576,4,0))</f>
        <v>0090996</v>
      </c>
    </row>
    <row r="40" spans="1:5" x14ac:dyDescent="0.25">
      <c r="A40" s="28">
        <v>3166952749</v>
      </c>
      <c r="B40" s="34">
        <f t="shared" si="0"/>
        <v>3166952749</v>
      </c>
      <c r="C40" s="35" t="str">
        <f>(IF(A40="","",VLOOKUP(A40,'Master List of Accounts'!$A$3:$D$1048576,2,0)))&amp;REPT(" ",('Master List of Accounts'!B1)-LEN(IF(A40="","",VLOOKUP(A40,'Master List of Accounts'!$A$3:$D$1048576,2,0))))</f>
        <v xml:space="preserve">K.KARUPPAIYA             </v>
      </c>
      <c r="D40" s="36">
        <f>IF(A40="","",VLOOKUP(A40,'Master List of Accounts'!$A$3:$D$1048576,3,0))</f>
        <v>1000</v>
      </c>
      <c r="E40" s="37" t="str">
        <f>IF(A40="","",VLOOKUP(A40,'Master List of Accounts'!$A$3:$D$1048576,4,0))</f>
        <v>0090997</v>
      </c>
    </row>
    <row r="41" spans="1:5" x14ac:dyDescent="0.25">
      <c r="A41" s="28">
        <v>3167337354</v>
      </c>
      <c r="B41" s="34">
        <f t="shared" si="0"/>
        <v>3167337354</v>
      </c>
      <c r="C41" s="35" t="str">
        <f>(IF(A41="","",VLOOKUP(A41,'Master List of Accounts'!$A$3:$D$1048576,2,0)))&amp;REPT(" ",('Master List of Accounts'!B1)-LEN(IF(A41="","",VLOOKUP(A41,'Master List of Accounts'!$A$3:$D$1048576,2,0))))</f>
        <v xml:space="preserve">S.SASIREKHA              </v>
      </c>
      <c r="D41" s="36">
        <f>IF(A41="","",VLOOKUP(A41,'Master List of Accounts'!$A$3:$D$1048576,3,0))</f>
        <v>500</v>
      </c>
      <c r="E41" s="37" t="str">
        <f>IF(A41="","",VLOOKUP(A41,'Master List of Accounts'!$A$3:$D$1048576,4,0))</f>
        <v>0090998</v>
      </c>
    </row>
    <row r="42" spans="1:5" x14ac:dyDescent="0.25">
      <c r="A42" s="28">
        <v>3188856889</v>
      </c>
      <c r="B42" s="34">
        <f t="shared" si="0"/>
        <v>3188856889</v>
      </c>
      <c r="C42" s="35" t="str">
        <f>(IF(A42="","",VLOOKUP(A42,'Master List of Accounts'!$A$3:$D$1048576,2,0)))&amp;REPT(" ",('Master List of Accounts'!B1)-LEN(IF(A42="","",VLOOKUP(A42,'Master List of Accounts'!$A$3:$D$1048576,2,0))))</f>
        <v xml:space="preserve">P VIDYA MEENAKSHI        </v>
      </c>
      <c r="D42" s="36">
        <f>IF(A42="","",VLOOKUP(A42,'Master List of Accounts'!$A$3:$D$1048576,3,0))</f>
        <v>2000</v>
      </c>
      <c r="E42" s="37" t="str">
        <f>IF(A42="","",VLOOKUP(A42,'Master List of Accounts'!$A$3:$D$1048576,4,0))</f>
        <v>0090999</v>
      </c>
    </row>
    <row r="43" spans="1:5" x14ac:dyDescent="0.25">
      <c r="A43" s="28">
        <v>3188885469</v>
      </c>
      <c r="B43" s="34">
        <f t="shared" si="0"/>
        <v>3188885469</v>
      </c>
      <c r="C43" s="35" t="str">
        <f>(IF(A43="","",VLOOKUP(A43,'Master List of Accounts'!$A$3:$D$1048576,2,0)))&amp;REPT(" ",('Master List of Accounts'!B1)-LEN(IF(A43="","",VLOOKUP(A43,'Master List of Accounts'!$A$3:$D$1048576,2,0))))</f>
        <v xml:space="preserve">M.SUNDARAM               </v>
      </c>
      <c r="D43" s="36">
        <f>IF(A43="","",VLOOKUP(A43,'Master List of Accounts'!$A$3:$D$1048576,3,0))</f>
        <v>1000</v>
      </c>
      <c r="E43" s="37" t="str">
        <f>IF(A43="","",VLOOKUP(A43,'Master List of Accounts'!$A$3:$D$1048576,4,0))</f>
        <v>0091000</v>
      </c>
    </row>
    <row r="44" spans="1:5" x14ac:dyDescent="0.25">
      <c r="A44" s="28">
        <v>3247077118</v>
      </c>
      <c r="B44" s="34">
        <f t="shared" si="0"/>
        <v>3247077118</v>
      </c>
      <c r="C44" s="35" t="str">
        <f>(IF(A44="","",VLOOKUP(A44,'Master List of Accounts'!$A$3:$D$1048576,2,0)))&amp;REPT(" ",('Master List of Accounts'!B1)-LEN(IF(A44="","",VLOOKUP(A44,'Master List of Accounts'!$A$3:$D$1048576,2,0))))</f>
        <v xml:space="preserve">S.DEVAKI                 </v>
      </c>
      <c r="D44" s="36">
        <f>IF(A44="","",VLOOKUP(A44,'Master List of Accounts'!$A$3:$D$1048576,3,0))</f>
        <v>200</v>
      </c>
      <c r="E44" s="37" t="str">
        <f>IF(A44="","",VLOOKUP(A44,'Master List of Accounts'!$A$3:$D$1048576,4,0))</f>
        <v>0089503</v>
      </c>
    </row>
    <row r="45" spans="1:5" x14ac:dyDescent="0.25">
      <c r="A45" s="28">
        <v>3256725888</v>
      </c>
      <c r="B45" s="34">
        <f t="shared" si="0"/>
        <v>3256725888</v>
      </c>
      <c r="C45" s="35" t="str">
        <f>(IF(A45="","",VLOOKUP(A45,'Master List of Accounts'!$A$3:$D$1048576,2,0)))&amp;REPT(" ",('Master List of Accounts'!B1)-LEN(IF(A45="","",VLOOKUP(A45,'Master List of Accounts'!$A$3:$D$1048576,2,0))))</f>
        <v xml:space="preserve">M CHITTAL                </v>
      </c>
      <c r="D45" s="36">
        <f>IF(A45="","",VLOOKUP(A45,'Master List of Accounts'!$A$3:$D$1048576,3,0))</f>
        <v>200</v>
      </c>
      <c r="E45" s="37" t="str">
        <f>IF(A45="","",VLOOKUP(A45,'Master List of Accounts'!$A$3:$D$1048576,4,0))</f>
        <v>0089511</v>
      </c>
    </row>
    <row r="46" spans="1:5" x14ac:dyDescent="0.25">
      <c r="A46" s="28">
        <v>3256740461</v>
      </c>
      <c r="B46" s="34">
        <f t="shared" si="0"/>
        <v>3256740461</v>
      </c>
      <c r="C46" s="35" t="str">
        <f>(IF(A46="","",VLOOKUP(A46,'Master List of Accounts'!$A$3:$D$1048576,2,0)))&amp;REPT(" ",('Master List of Accounts'!B1)-LEN(IF(A46="","",VLOOKUP(A46,'Master List of Accounts'!$A$3:$D$1048576,2,0))))</f>
        <v xml:space="preserve">P.ANNAPOORANI            </v>
      </c>
      <c r="D46" s="36">
        <f>IF(A46="","",VLOOKUP(A46,'Master List of Accounts'!$A$3:$D$1048576,3,0))</f>
        <v>200</v>
      </c>
      <c r="E46" s="37" t="str">
        <f>IF(A46="","",VLOOKUP(A46,'Master List of Accounts'!$A$3:$D$1048576,4,0))</f>
        <v>0089510</v>
      </c>
    </row>
    <row r="47" spans="1:5" x14ac:dyDescent="0.25">
      <c r="A47" s="28">
        <v>3256743806</v>
      </c>
      <c r="B47" s="34">
        <f t="shared" si="0"/>
        <v>3256743806</v>
      </c>
      <c r="C47" s="35" t="str">
        <f>(IF(A47="","",VLOOKUP(A47,'Master List of Accounts'!$A$3:$D$1048576,2,0)))&amp;REPT(" ",([0]!MaxAccLen)-LEN(IF(A47="","",VLOOKUP(A47,'Master List of Accounts'!$A$3:$D$1048576,2,0))))</f>
        <v xml:space="preserve">D.SHYAMALA               </v>
      </c>
      <c r="D47" s="36">
        <f>IF(A47="","",VLOOKUP(A47,'Master List of Accounts'!$A$3:$D$1048576,3,0))</f>
        <v>300</v>
      </c>
      <c r="E47" s="37" t="str">
        <f>IF(A47="","",VLOOKUP(A47,'Master List of Accounts'!$A$3:$D$1048576,4,0))</f>
        <v>0089509</v>
      </c>
    </row>
    <row r="48" spans="1:5" x14ac:dyDescent="0.25">
      <c r="A48" s="28">
        <v>3257350065</v>
      </c>
      <c r="B48" s="34">
        <f t="shared" si="0"/>
        <v>3257350065</v>
      </c>
      <c r="C48" s="35" t="str">
        <f>(IF(A48="","",VLOOKUP(A48,'Master List of Accounts'!$A$3:$D$1048576,2,0)))&amp;REPT(" ",([0]!MaxAccLen)-LEN(IF(A48="","",VLOOKUP(A48,'Master List of Accounts'!$A$3:$D$1048576,2,0))))</f>
        <v xml:space="preserve">VINITHA GOWRIS           </v>
      </c>
      <c r="D48" s="36">
        <f>IF(A48="","",VLOOKUP(A48,'Master List of Accounts'!$A$3:$D$1048576,3,0))</f>
        <v>200</v>
      </c>
      <c r="E48" s="37" t="str">
        <f>IF(A48="","",VLOOKUP(A48,'Master List of Accounts'!$A$3:$D$1048576,4,0))</f>
        <v>0089507</v>
      </c>
    </row>
    <row r="49" spans="1:5" x14ac:dyDescent="0.25">
      <c r="A49" s="28">
        <v>3257350744</v>
      </c>
      <c r="B49" s="34">
        <f t="shared" si="0"/>
        <v>3257350744</v>
      </c>
      <c r="C49" s="35" t="str">
        <f>(IF(A49="","",VLOOKUP(A49,'Master List of Accounts'!$A$3:$D$1048576,2,0)))&amp;REPT(" ",([0]!MaxAccLen)-LEN(IF(A49="","",VLOOKUP(A49,'Master List of Accounts'!$A$3:$D$1048576,2,0))))</f>
        <v xml:space="preserve">S.REVATHI                </v>
      </c>
      <c r="D49" s="36">
        <f>IF(A49="","",VLOOKUP(A49,'Master List of Accounts'!$A$3:$D$1048576,3,0))</f>
        <v>300</v>
      </c>
      <c r="E49" s="37" t="str">
        <f>IF(A49="","",VLOOKUP(A49,'Master List of Accounts'!$A$3:$D$1048576,4,0))</f>
        <v>0089506</v>
      </c>
    </row>
    <row r="50" spans="1:5" x14ac:dyDescent="0.25">
      <c r="A50" s="28">
        <v>3260530607</v>
      </c>
      <c r="B50" s="34">
        <f t="shared" si="0"/>
        <v>3260530607</v>
      </c>
      <c r="C50" s="35" t="str">
        <f>(IF(A50="","",VLOOKUP(A50,'Master List of Accounts'!$A$3:$D$1048576,2,0)))&amp;REPT(" ",([0]!MaxAccLen)-LEN(IF(A50="","",VLOOKUP(A50,'Master List of Accounts'!$A$3:$D$1048576,2,0))))</f>
        <v xml:space="preserve">VINITHA GOWRIS           </v>
      </c>
      <c r="D50" s="36">
        <f>IF(A50="","",VLOOKUP(A50,'Master List of Accounts'!$A$3:$D$1048576,3,0))</f>
        <v>1800</v>
      </c>
      <c r="E50" s="37" t="str">
        <f>IF(A50="","",VLOOKUP(A50,'Master List of Accounts'!$A$3:$D$1048576,4,0))</f>
        <v>0089512</v>
      </c>
    </row>
    <row r="51" spans="1:5" x14ac:dyDescent="0.25">
      <c r="A51" s="28">
        <v>3326204480</v>
      </c>
      <c r="B51" s="34">
        <f t="shared" si="0"/>
        <v>3326204480</v>
      </c>
      <c r="C51" s="35" t="str">
        <f>(IF(A51="","",VLOOKUP(A51,'Master List of Accounts'!$A$3:$D$1048576,2,0)))&amp;REPT(" ",([0]!MaxAccLen)-LEN(IF(A51="","",VLOOKUP(A51,'Master List of Accounts'!$A$3:$D$1048576,2,0))))</f>
        <v xml:space="preserve">C.PRABHU                 </v>
      </c>
      <c r="D51" s="36">
        <f>IF(A51="","",VLOOKUP(A51,'Master List of Accounts'!$A$3:$D$1048576,3,0))</f>
        <v>1000</v>
      </c>
      <c r="E51" s="37" t="str">
        <f>IF(A51="","",VLOOKUP(A51,'Master List of Accounts'!$A$3:$D$1048576,4,0))</f>
        <v>0089514</v>
      </c>
    </row>
    <row r="52" spans="1:5" x14ac:dyDescent="0.25">
      <c r="A52" s="28">
        <v>3327121335</v>
      </c>
      <c r="B52" s="34">
        <f t="shared" si="0"/>
        <v>3327121335</v>
      </c>
      <c r="C52" s="35" t="str">
        <f>(IF(A52="","",VLOOKUP(A52,'Master List of Accounts'!$A$3:$D$1048576,2,0)))&amp;REPT(" ",([0]!MaxAccLen)-LEN(IF(A52="","",VLOOKUP(A52,'Master List of Accounts'!$A$3:$D$1048576,2,0))))</f>
        <v xml:space="preserve">G.AARTHI                 </v>
      </c>
      <c r="D52" s="36">
        <f>IF(A52="","",VLOOKUP(A52,'Master List of Accounts'!$A$3:$D$1048576,3,0))</f>
        <v>5000</v>
      </c>
      <c r="E52" s="37" t="str">
        <f>IF(A52="","",VLOOKUP(A52,'Master List of Accounts'!$A$3:$D$1048576,4,0))</f>
        <v>0089515</v>
      </c>
    </row>
    <row r="53" spans="1:5" x14ac:dyDescent="0.25">
      <c r="A53" s="28">
        <v>3352601970</v>
      </c>
      <c r="B53" s="34">
        <f t="shared" si="0"/>
        <v>3352601970</v>
      </c>
      <c r="C53" s="35" t="str">
        <f>(IF(A53="","",VLOOKUP(A53,'Master List of Accounts'!$A$3:$D$1048576,2,0)))&amp;REPT(" ",([0]!MaxAccLen)-LEN(IF(A53="","",VLOOKUP(A53,'Master List of Accounts'!$A$3:$D$1048576,2,0))))</f>
        <v xml:space="preserve">C.RAJENDRAN              </v>
      </c>
      <c r="D53" s="36">
        <f>IF(A53="","",VLOOKUP(A53,'Master List of Accounts'!$A$3:$D$1048576,3,0))</f>
        <v>500</v>
      </c>
      <c r="E53" s="37" t="str">
        <f>IF(A53="","",VLOOKUP(A53,'Master List of Accounts'!$A$3:$D$1048576,4,0))</f>
        <v>0079551</v>
      </c>
    </row>
    <row r="54" spans="1:5" x14ac:dyDescent="0.25">
      <c r="A54" s="28">
        <v>3367347740</v>
      </c>
      <c r="B54" s="34">
        <f t="shared" si="0"/>
        <v>3367347740</v>
      </c>
      <c r="C54" s="35" t="str">
        <f>(IF(A54="","",VLOOKUP(A54,'Master List of Accounts'!$A$3:$D$1048576,2,0)))&amp;REPT(" ",([0]!MaxAccLen)-LEN(IF(A54="","",VLOOKUP(A54,'Master List of Accounts'!$A$3:$D$1048576,2,0))))</f>
        <v xml:space="preserve">M.MADHUVARSHINI          </v>
      </c>
      <c r="D54" s="36">
        <f>IF(A54="","",VLOOKUP(A54,'Master List of Accounts'!$A$3:$D$1048576,3,0))</f>
        <v>2000</v>
      </c>
      <c r="E54" s="37" t="str">
        <f>IF(A54="","",VLOOKUP(A54,'Master List of Accounts'!$A$3:$D$1048576,4,0))</f>
        <v>0079552</v>
      </c>
    </row>
    <row r="55" spans="1:5" x14ac:dyDescent="0.25">
      <c r="A55" s="28">
        <v>3373753962</v>
      </c>
      <c r="B55" s="34">
        <f t="shared" si="0"/>
        <v>3373753962</v>
      </c>
      <c r="C55" s="35" t="str">
        <f>(IF(A55="","",VLOOKUP(A55,'Master List of Accounts'!$A$3:$D$1048576,2,0)))&amp;REPT(" ",([0]!MaxAccLen)-LEN(IF(A55="","",VLOOKUP(A55,'Master List of Accounts'!$A$3:$D$1048576,2,0))))</f>
        <v xml:space="preserve">M.SUNDARAM               </v>
      </c>
      <c r="D55" s="36">
        <f>IF(A55="","",VLOOKUP(A55,'Master List of Accounts'!$A$3:$D$1048576,3,0))</f>
        <v>1000</v>
      </c>
      <c r="E55" s="37" t="str">
        <f>IF(A55="","",VLOOKUP(A55,'Master List of Accounts'!$A$3:$D$1048576,4,0))</f>
        <v>0079553</v>
      </c>
    </row>
    <row r="56" spans="1:5" x14ac:dyDescent="0.25">
      <c r="A56" s="28">
        <v>3378795707</v>
      </c>
      <c r="B56" s="34">
        <f t="shared" si="0"/>
        <v>3378795707</v>
      </c>
      <c r="C56" s="35" t="str">
        <f>(IF(A56="","",VLOOKUP(A56,'Master List of Accounts'!$A$3:$D$1048576,2,0)))&amp;REPT(" ",([0]!MaxAccLen)-LEN(IF(A56="","",VLOOKUP(A56,'Master List of Accounts'!$A$3:$D$1048576,2,0))))</f>
        <v xml:space="preserve">K.INDIRANI               </v>
      </c>
      <c r="D56" s="36">
        <f>IF(A56="","",VLOOKUP(A56,'Master List of Accounts'!$A$3:$D$1048576,3,0))</f>
        <v>1000</v>
      </c>
      <c r="E56" s="37" t="str">
        <f>IF(A56="","",VLOOKUP(A56,'Master List of Accounts'!$A$3:$D$1048576,4,0))</f>
        <v>0079554</v>
      </c>
    </row>
    <row r="57" spans="1:5" x14ac:dyDescent="0.25">
      <c r="A57" s="28">
        <v>3387138762</v>
      </c>
      <c r="B57" s="34">
        <f t="shared" si="0"/>
        <v>3387138762</v>
      </c>
      <c r="C57" s="35" t="str">
        <f>(IF(A57="","",VLOOKUP(A57,'Master List of Accounts'!$A$3:$D$1048576,2,0)))&amp;REPT(" ",([0]!MaxAccLen)-LEN(IF(A57="","",VLOOKUP(A57,'Master List of Accounts'!$A$3:$D$1048576,2,0))))</f>
        <v xml:space="preserve">M.SENTHIL VADIVU         </v>
      </c>
      <c r="D57" s="36">
        <f>IF(A57="","",VLOOKUP(A57,'Master List of Accounts'!$A$3:$D$1048576,3,0))</f>
        <v>1000</v>
      </c>
      <c r="E57" s="37" t="str">
        <f>IF(A57="","",VLOOKUP(A57,'Master List of Accounts'!$A$3:$D$1048576,4,0))</f>
        <v>0079555</v>
      </c>
    </row>
    <row r="58" spans="1:5" x14ac:dyDescent="0.25">
      <c r="A58" s="28">
        <v>3433824816</v>
      </c>
      <c r="B58" s="34">
        <f t="shared" si="0"/>
        <v>3433824816</v>
      </c>
      <c r="C58" s="35" t="str">
        <f>(IF(A58="","",VLOOKUP(A58,'Master List of Accounts'!$A$3:$D$1048576,2,0)))&amp;REPT(" ",([0]!MaxAccLen)-LEN(IF(A58="","",VLOOKUP(A58,'Master List of Accounts'!$A$3:$D$1048576,2,0))))</f>
        <v xml:space="preserve">C.SRINIVASAN             </v>
      </c>
      <c r="D58" s="36">
        <f>IF(A58="","",VLOOKUP(A58,'Master List of Accounts'!$A$3:$D$1048576,3,0))</f>
        <v>1000</v>
      </c>
      <c r="E58" s="37" t="str">
        <f>IF(A58="","",VLOOKUP(A58,'Master List of Accounts'!$A$3:$D$1048576,4,0))</f>
        <v>0079557</v>
      </c>
    </row>
    <row r="59" spans="1:5" x14ac:dyDescent="0.25">
      <c r="A59" s="28">
        <v>3433889600</v>
      </c>
      <c r="B59" s="34">
        <f t="shared" si="0"/>
        <v>3433889600</v>
      </c>
      <c r="C59" s="35" t="str">
        <f>(IF(A59="","",VLOOKUP(A59,'Master List of Accounts'!$A$3:$D$1048576,2,0)))&amp;REPT(" ",([0]!MaxAccLen)-LEN(IF(A59="","",VLOOKUP(A59,'Master List of Accounts'!$A$3:$D$1048576,2,0))))</f>
        <v xml:space="preserve">ALAGUMEENAL CHIDAMBARAM  </v>
      </c>
      <c r="D59" s="36">
        <f>IF(A59="","",VLOOKUP(A59,'Master List of Accounts'!$A$3:$D$1048576,3,0))</f>
        <v>5000</v>
      </c>
      <c r="E59" s="37" t="str">
        <f>IF(A59="","",VLOOKUP(A59,'Master List of Accounts'!$A$3:$D$1048576,4,0))</f>
        <v>0079558</v>
      </c>
    </row>
    <row r="60" spans="1:5" x14ac:dyDescent="0.25">
      <c r="A60" s="28">
        <v>3433921591</v>
      </c>
      <c r="B60" s="34">
        <f t="shared" si="0"/>
        <v>3433921591</v>
      </c>
      <c r="C60" s="35" t="str">
        <f>(IF(A60="","",VLOOKUP(A60,'Master List of Accounts'!$A$3:$D$1048576,2,0)))&amp;REPT(" ",([0]!MaxAccLen)-LEN(IF(A60="","",VLOOKUP(A60,'Master List of Accounts'!$A$3:$D$1048576,2,0))))</f>
        <v xml:space="preserve">ALAGUMEENAL CHIDAMBARAM  </v>
      </c>
      <c r="D60" s="36">
        <f>IF(A60="","",VLOOKUP(A60,'Master List of Accounts'!$A$3:$D$1048576,3,0))</f>
        <v>5500</v>
      </c>
      <c r="E60" s="37" t="str">
        <f>IF(A60="","",VLOOKUP(A60,'Master List of Accounts'!$A$3:$D$1048576,4,0))</f>
        <v>0079559</v>
      </c>
    </row>
    <row r="61" spans="1:5" x14ac:dyDescent="0.25">
      <c r="A61" s="28">
        <v>3452672825</v>
      </c>
      <c r="B61" s="34">
        <f t="shared" si="0"/>
        <v>3452672825</v>
      </c>
      <c r="C61" s="35" t="str">
        <f>(IF(A61="","",VLOOKUP(A61,'Master List of Accounts'!$A$3:$D$1048576,2,0)))&amp;REPT(" ",([0]!MaxAccLen)-LEN(IF(A61="","",VLOOKUP(A61,'Master List of Accounts'!$A$3:$D$1048576,2,0))))</f>
        <v xml:space="preserve">P.DHANALAKSHMI           </v>
      </c>
      <c r="D61" s="36">
        <f>IF(A61="","",VLOOKUP(A61,'Master List of Accounts'!$A$3:$D$1048576,3,0))</f>
        <v>2000</v>
      </c>
      <c r="E61" s="37" t="str">
        <f>IF(A61="","",VLOOKUP(A61,'Master List of Accounts'!$A$3:$D$1048576,4,0))</f>
        <v>0079560</v>
      </c>
    </row>
    <row r="62" spans="1:5" x14ac:dyDescent="0.25">
      <c r="A62" s="28">
        <v>3508661742</v>
      </c>
      <c r="B62" s="34">
        <f t="shared" si="0"/>
        <v>3508661742</v>
      </c>
      <c r="C62" s="35" t="str">
        <f>(IF(A62="","",VLOOKUP(A62,'Master List of Accounts'!$A$3:$D$1048576,2,0)))&amp;REPT(" ",([0]!MaxAccLen)-LEN(IF(A62="","",VLOOKUP(A62,'Master List of Accounts'!$A$3:$D$1048576,2,0))))</f>
        <v xml:space="preserve">P.USHARANI               </v>
      </c>
      <c r="D62" s="36">
        <f>IF(A62="","",VLOOKUP(A62,'Master List of Accounts'!$A$3:$D$1048576,3,0))</f>
        <v>250</v>
      </c>
      <c r="E62" s="37" t="str">
        <f>IF(A62="","",VLOOKUP(A62,'Master List of Accounts'!$A$3:$D$1048576,4,0))</f>
        <v>0079586</v>
      </c>
    </row>
    <row r="63" spans="1:5" x14ac:dyDescent="0.25">
      <c r="A63" s="28">
        <v>3508672748</v>
      </c>
      <c r="B63" s="34">
        <f t="shared" si="0"/>
        <v>3508672748</v>
      </c>
      <c r="C63" s="35" t="str">
        <f>(IF(A63="","",VLOOKUP(A63,'Master List of Accounts'!$A$3:$D$1048576,2,0)))&amp;REPT(" ",([0]!MaxAccLen)-LEN(IF(A63="","",VLOOKUP(A63,'Master List of Accounts'!$A$3:$D$1048576,2,0))))</f>
        <v xml:space="preserve">P.USHARANI               </v>
      </c>
      <c r="D63" s="36">
        <f>IF(A63="","",VLOOKUP(A63,'Master List of Accounts'!$A$3:$D$1048576,3,0))</f>
        <v>250</v>
      </c>
      <c r="E63" s="37" t="str">
        <f>IF(A63="","",VLOOKUP(A63,'Master List of Accounts'!$A$3:$D$1048576,4,0))</f>
        <v>0079587</v>
      </c>
    </row>
    <row r="64" spans="1:5" x14ac:dyDescent="0.25">
      <c r="A64" s="28">
        <v>3508714042</v>
      </c>
      <c r="B64" s="34">
        <f t="shared" si="0"/>
        <v>3508714042</v>
      </c>
      <c r="C64" s="35" t="str">
        <f>(IF(A64="","",VLOOKUP(A64,'Master List of Accounts'!$A$3:$D$1048576,2,0)))&amp;REPT(" ",([0]!MaxAccLen)-LEN(IF(A64="","",VLOOKUP(A64,'Master List of Accounts'!$A$3:$D$1048576,2,0))))</f>
        <v xml:space="preserve">P.USHARANI               </v>
      </c>
      <c r="D64" s="36">
        <f>IF(A64="","",VLOOKUP(A64,'Master List of Accounts'!$A$3:$D$1048576,3,0))</f>
        <v>250</v>
      </c>
      <c r="E64" s="37" t="str">
        <f>IF(A64="","",VLOOKUP(A64,'Master List of Accounts'!$A$3:$D$1048576,4,0))</f>
        <v>0079588</v>
      </c>
    </row>
    <row r="65" spans="1:5" x14ac:dyDescent="0.25">
      <c r="A65" s="28">
        <v>3508762517</v>
      </c>
      <c r="B65" s="34">
        <f t="shared" si="0"/>
        <v>3508762517</v>
      </c>
      <c r="C65" s="35" t="str">
        <f>(IF(A65="","",VLOOKUP(A65,'Master List of Accounts'!$A$3:$D$1048576,2,0)))&amp;REPT(" ",([0]!MaxAccLen)-LEN(IF(A65="","",VLOOKUP(A65,'Master List of Accounts'!$A$3:$D$1048576,2,0))))</f>
        <v xml:space="preserve">T S CHIDAMBARAM          </v>
      </c>
      <c r="D65" s="36">
        <f>IF(A65="","",VLOOKUP(A65,'Master List of Accounts'!$A$3:$D$1048576,3,0))</f>
        <v>200</v>
      </c>
      <c r="E65" s="37" t="str">
        <f>IF(A65="","",VLOOKUP(A65,'Master List of Accounts'!$A$3:$D$1048576,4,0))</f>
        <v>0079561</v>
      </c>
    </row>
    <row r="66" spans="1:5" x14ac:dyDescent="0.25">
      <c r="A66" s="28">
        <v>3508802732</v>
      </c>
      <c r="B66" s="34">
        <f t="shared" ref="B66:B129" si="1">IF(A66="","",(IF(LEN(A66)&lt;10,CONCATENATE("0",A66),A66)))</f>
        <v>3508802732</v>
      </c>
      <c r="C66" s="35" t="str">
        <f>(IF(A66="","",VLOOKUP(A66,'Master List of Accounts'!$A$3:$D$1048576,2,0)))&amp;REPT(" ",([0]!MaxAccLen)-LEN(IF(A66="","",VLOOKUP(A66,'Master List of Accounts'!$A$3:$D$1048576,2,0))))</f>
        <v xml:space="preserve">T S CHIDAMBARAM          </v>
      </c>
      <c r="D66" s="36">
        <f>IF(A66="","",VLOOKUP(A66,'Master List of Accounts'!$A$3:$D$1048576,3,0))</f>
        <v>200</v>
      </c>
      <c r="E66" s="37" t="str">
        <f>IF(A66="","",VLOOKUP(A66,'Master List of Accounts'!$A$3:$D$1048576,4,0))</f>
        <v>0079562</v>
      </c>
    </row>
    <row r="67" spans="1:5" x14ac:dyDescent="0.25">
      <c r="A67" s="28">
        <v>3508829876</v>
      </c>
      <c r="B67" s="34">
        <f t="shared" si="1"/>
        <v>3508829876</v>
      </c>
      <c r="C67" s="35" t="str">
        <f>(IF(A67="","",VLOOKUP(A67,'Master List of Accounts'!$A$3:$D$1048576,2,0)))&amp;REPT(" ",([0]!MaxAccLen)-LEN(IF(A67="","",VLOOKUP(A67,'Master List of Accounts'!$A$3:$D$1048576,2,0))))</f>
        <v xml:space="preserve">T S CHIDAMBARAM          </v>
      </c>
      <c r="D67" s="36">
        <f>IF(A67="","",VLOOKUP(A67,'Master List of Accounts'!$A$3:$D$1048576,3,0))</f>
        <v>200</v>
      </c>
      <c r="E67" s="37" t="str">
        <f>IF(A67="","",VLOOKUP(A67,'Master List of Accounts'!$A$3:$D$1048576,4,0))</f>
        <v>0079563</v>
      </c>
    </row>
    <row r="68" spans="1:5" x14ac:dyDescent="0.25">
      <c r="A68" s="28">
        <v>3508840451</v>
      </c>
      <c r="B68" s="34">
        <f t="shared" si="1"/>
        <v>3508840451</v>
      </c>
      <c r="C68" s="35" t="str">
        <f>(IF(A68="","",VLOOKUP(A68,'Master List of Accounts'!$A$3:$D$1048576,2,0)))&amp;REPT(" ",([0]!MaxAccLen)-LEN(IF(A68="","",VLOOKUP(A68,'Master List of Accounts'!$A$3:$D$1048576,2,0))))</f>
        <v xml:space="preserve">T S CHIDAMBARAM          </v>
      </c>
      <c r="D68" s="36">
        <f>IF(A68="","",VLOOKUP(A68,'Master List of Accounts'!$A$3:$D$1048576,3,0))</f>
        <v>200</v>
      </c>
      <c r="E68" s="37" t="str">
        <f>IF(A68="","",VLOOKUP(A68,'Master List of Accounts'!$A$3:$D$1048576,4,0))</f>
        <v>0079564</v>
      </c>
    </row>
    <row r="69" spans="1:5" x14ac:dyDescent="0.25">
      <c r="A69" s="28">
        <v>3508844053</v>
      </c>
      <c r="B69" s="34">
        <f t="shared" si="1"/>
        <v>3508844053</v>
      </c>
      <c r="C69" s="35" t="str">
        <f>(IF(A69="","",VLOOKUP(A69,'Master List of Accounts'!$A$3:$D$1048576,2,0)))&amp;REPT(" ",([0]!MaxAccLen)-LEN(IF(A69="","",VLOOKUP(A69,'Master List of Accounts'!$A$3:$D$1048576,2,0))))</f>
        <v xml:space="preserve">T S CHIDAMBARAM          </v>
      </c>
      <c r="D69" s="36">
        <f>IF(A69="","",VLOOKUP(A69,'Master List of Accounts'!$A$3:$D$1048576,3,0))</f>
        <v>200</v>
      </c>
      <c r="E69" s="37" t="str">
        <f>IF(A69="","",VLOOKUP(A69,'Master List of Accounts'!$A$3:$D$1048576,4,0))</f>
        <v>0079565</v>
      </c>
    </row>
    <row r="70" spans="1:5" x14ac:dyDescent="0.25">
      <c r="A70" s="28">
        <v>3508845739</v>
      </c>
      <c r="B70" s="34">
        <f t="shared" si="1"/>
        <v>3508845739</v>
      </c>
      <c r="C70" s="35" t="str">
        <f>(IF(A70="","",VLOOKUP(A70,'Master List of Accounts'!$A$3:$D$1048576,2,0)))&amp;REPT(" ",([0]!MaxAccLen)-LEN(IF(A70="","",VLOOKUP(A70,'Master List of Accounts'!$A$3:$D$1048576,2,0))))</f>
        <v xml:space="preserve">T S CHIDAMBARAM          </v>
      </c>
      <c r="D70" s="36">
        <f>IF(A70="","",VLOOKUP(A70,'Master List of Accounts'!$A$3:$D$1048576,3,0))</f>
        <v>200</v>
      </c>
      <c r="E70" s="37" t="str">
        <f>IF(A70="","",VLOOKUP(A70,'Master List of Accounts'!$A$3:$D$1048576,4,0))</f>
        <v>0079566</v>
      </c>
    </row>
    <row r="71" spans="1:5" x14ac:dyDescent="0.25">
      <c r="A71" s="28">
        <v>3508848839</v>
      </c>
      <c r="B71" s="34">
        <f t="shared" si="1"/>
        <v>3508848839</v>
      </c>
      <c r="C71" s="35" t="str">
        <f>(IF(A71="","",VLOOKUP(A71,'Master List of Accounts'!$A$3:$D$1048576,2,0)))&amp;REPT(" ",([0]!MaxAccLen)-LEN(IF(A71="","",VLOOKUP(A71,'Master List of Accounts'!$A$3:$D$1048576,2,0))))</f>
        <v xml:space="preserve">T S CHIDAMBARAM          </v>
      </c>
      <c r="D71" s="36">
        <f>IF(A71="","",VLOOKUP(A71,'Master List of Accounts'!$A$3:$D$1048576,3,0))</f>
        <v>200</v>
      </c>
      <c r="E71" s="37" t="str">
        <f>IF(A71="","",VLOOKUP(A71,'Master List of Accounts'!$A$3:$D$1048576,4,0))</f>
        <v>0079567</v>
      </c>
    </row>
    <row r="72" spans="1:5" x14ac:dyDescent="0.25">
      <c r="A72" s="28">
        <v>3508855196</v>
      </c>
      <c r="B72" s="34">
        <f t="shared" si="1"/>
        <v>3508855196</v>
      </c>
      <c r="C72" s="35" t="str">
        <f>(IF(A72="","",VLOOKUP(A72,'Master List of Accounts'!$A$3:$D$1048576,2,0)))&amp;REPT(" ",([0]!MaxAccLen)-LEN(IF(A72="","",VLOOKUP(A72,'Master List of Accounts'!$A$3:$D$1048576,2,0))))</f>
        <v xml:space="preserve">T S CHIDAMBARAM          </v>
      </c>
      <c r="D72" s="36">
        <f>IF(A72="","",VLOOKUP(A72,'Master List of Accounts'!$A$3:$D$1048576,3,0))</f>
        <v>200</v>
      </c>
      <c r="E72" s="37" t="str">
        <f>IF(A72="","",VLOOKUP(A72,'Master List of Accounts'!$A$3:$D$1048576,4,0))</f>
        <v>0079568</v>
      </c>
    </row>
    <row r="73" spans="1:5" x14ac:dyDescent="0.25">
      <c r="A73" s="28">
        <v>3508862293</v>
      </c>
      <c r="B73" s="34">
        <f t="shared" si="1"/>
        <v>3508862293</v>
      </c>
      <c r="C73" s="35" t="str">
        <f>(IF(A73="","",VLOOKUP(A73,'Master List of Accounts'!$A$3:$D$1048576,2,0)))&amp;REPT(" ",([0]!MaxAccLen)-LEN(IF(A73="","",VLOOKUP(A73,'Master List of Accounts'!$A$3:$D$1048576,2,0))))</f>
        <v xml:space="preserve">T S CHIDAMBARAM          </v>
      </c>
      <c r="D73" s="36">
        <f>IF(A73="","",VLOOKUP(A73,'Master List of Accounts'!$A$3:$D$1048576,3,0))</f>
        <v>200</v>
      </c>
      <c r="E73" s="37" t="str">
        <f>IF(A73="","",VLOOKUP(A73,'Master List of Accounts'!$A$3:$D$1048576,4,0))</f>
        <v>0079569</v>
      </c>
    </row>
    <row r="74" spans="1:5" x14ac:dyDescent="0.25">
      <c r="A74" s="28">
        <v>3508872117</v>
      </c>
      <c r="B74" s="34">
        <f t="shared" si="1"/>
        <v>3508872117</v>
      </c>
      <c r="C74" s="35" t="str">
        <f>(IF(A74="","",VLOOKUP(A74,'Master List of Accounts'!$A$3:$D$1048576,2,0)))&amp;REPT(" ",([0]!MaxAccLen)-LEN(IF(A74="","",VLOOKUP(A74,'Master List of Accounts'!$A$3:$D$1048576,2,0))))</f>
        <v xml:space="preserve">T S CHIDAMBARAM          </v>
      </c>
      <c r="D74" s="36">
        <f>IF(A74="","",VLOOKUP(A74,'Master List of Accounts'!$A$3:$D$1048576,3,0))</f>
        <v>200</v>
      </c>
      <c r="E74" s="37" t="str">
        <f>IF(A74="","",VLOOKUP(A74,'Master List of Accounts'!$A$3:$D$1048576,4,0))</f>
        <v>0079570</v>
      </c>
    </row>
    <row r="75" spans="1:5" x14ac:dyDescent="0.25">
      <c r="A75" s="28">
        <v>3508876177</v>
      </c>
      <c r="B75" s="34">
        <f t="shared" si="1"/>
        <v>3508876177</v>
      </c>
      <c r="C75" s="35" t="str">
        <f>(IF(A75="","",VLOOKUP(A75,'Master List of Accounts'!$A$3:$D$1048576,2,0)))&amp;REPT(" ",([0]!MaxAccLen)-LEN(IF(A75="","",VLOOKUP(A75,'Master List of Accounts'!$A$3:$D$1048576,2,0))))</f>
        <v xml:space="preserve">T S CHIDAMBARAM          </v>
      </c>
      <c r="D75" s="36">
        <f>IF(A75="","",VLOOKUP(A75,'Master List of Accounts'!$A$3:$D$1048576,3,0))</f>
        <v>200</v>
      </c>
      <c r="E75" s="37" t="str">
        <f>IF(A75="","",VLOOKUP(A75,'Master List of Accounts'!$A$3:$D$1048576,4,0))</f>
        <v>0079571</v>
      </c>
    </row>
    <row r="76" spans="1:5" x14ac:dyDescent="0.25">
      <c r="A76" s="28">
        <v>3508914763</v>
      </c>
      <c r="B76" s="34">
        <f t="shared" si="1"/>
        <v>3508914763</v>
      </c>
      <c r="C76" s="35" t="str">
        <f>(IF(A76="","",VLOOKUP(A76,'Master List of Accounts'!$A$3:$D$1048576,2,0)))&amp;REPT(" ",([0]!MaxAccLen)-LEN(IF(A76="","",VLOOKUP(A76,'Master List of Accounts'!$A$3:$D$1048576,2,0))))</f>
        <v xml:space="preserve">T S CHIDAMBARAM          </v>
      </c>
      <c r="D76" s="36">
        <f>IF(A76="","",VLOOKUP(A76,'Master List of Accounts'!$A$3:$D$1048576,3,0))</f>
        <v>200</v>
      </c>
      <c r="E76" s="37" t="str">
        <f>IF(A76="","",VLOOKUP(A76,'Master List of Accounts'!$A$3:$D$1048576,4,0))</f>
        <v>0079572</v>
      </c>
    </row>
    <row r="77" spans="1:5" x14ac:dyDescent="0.25">
      <c r="A77" s="28">
        <v>3508920856</v>
      </c>
      <c r="B77" s="34">
        <f t="shared" si="1"/>
        <v>3508920856</v>
      </c>
      <c r="C77" s="35" t="str">
        <f>(IF(A77="","",VLOOKUP(A77,'Master List of Accounts'!$A$3:$D$1048576,2,0)))&amp;REPT(" ",([0]!MaxAccLen)-LEN(IF(A77="","",VLOOKUP(A77,'Master List of Accounts'!$A$3:$D$1048576,2,0))))</f>
        <v xml:space="preserve">T S CHIDAMBARAM          </v>
      </c>
      <c r="D77" s="36">
        <f>IF(A77="","",VLOOKUP(A77,'Master List of Accounts'!$A$3:$D$1048576,3,0))</f>
        <v>200</v>
      </c>
      <c r="E77" s="37" t="str">
        <f>IF(A77="","",VLOOKUP(A77,'Master List of Accounts'!$A$3:$D$1048576,4,0))</f>
        <v>0079573</v>
      </c>
    </row>
    <row r="78" spans="1:5" x14ac:dyDescent="0.25">
      <c r="A78" s="28">
        <v>3508929897</v>
      </c>
      <c r="B78" s="34">
        <f t="shared" si="1"/>
        <v>3508929897</v>
      </c>
      <c r="C78" s="35" t="str">
        <f>(IF(A78="","",VLOOKUP(A78,'Master List of Accounts'!$A$3:$D$1048576,2,0)))&amp;REPT(" ",([0]!MaxAccLen)-LEN(IF(A78="","",VLOOKUP(A78,'Master List of Accounts'!$A$3:$D$1048576,2,0))))</f>
        <v xml:space="preserve">T S CHIDAMBARAM          </v>
      </c>
      <c r="D78" s="36">
        <f>IF(A78="","",VLOOKUP(A78,'Master List of Accounts'!$A$3:$D$1048576,3,0))</f>
        <v>200</v>
      </c>
      <c r="E78" s="37" t="str">
        <f>IF(A78="","",VLOOKUP(A78,'Master List of Accounts'!$A$3:$D$1048576,4,0))</f>
        <v>0079574</v>
      </c>
    </row>
    <row r="79" spans="1:5" x14ac:dyDescent="0.25">
      <c r="A79" s="28">
        <v>3508937366</v>
      </c>
      <c r="B79" s="34">
        <f t="shared" si="1"/>
        <v>3508937366</v>
      </c>
      <c r="C79" s="35" t="str">
        <f>(IF(A79="","",VLOOKUP(A79,'Master List of Accounts'!$A$3:$D$1048576,2,0)))&amp;REPT(" ",([0]!MaxAccLen)-LEN(IF(A79="","",VLOOKUP(A79,'Master List of Accounts'!$A$3:$D$1048576,2,0))))</f>
        <v xml:space="preserve">T S CHIDAMBARAM          </v>
      </c>
      <c r="D79" s="36">
        <f>IF(A79="","",VLOOKUP(A79,'Master List of Accounts'!$A$3:$D$1048576,3,0))</f>
        <v>200</v>
      </c>
      <c r="E79" s="37" t="str">
        <f>IF(A79="","",VLOOKUP(A79,'Master List of Accounts'!$A$3:$D$1048576,4,0))</f>
        <v>0079575</v>
      </c>
    </row>
    <row r="80" spans="1:5" x14ac:dyDescent="0.25">
      <c r="A80" s="28">
        <v>3508943411</v>
      </c>
      <c r="B80" s="34">
        <f t="shared" si="1"/>
        <v>3508943411</v>
      </c>
      <c r="C80" s="35" t="str">
        <f>(IF(A80="","",VLOOKUP(A80,'Master List of Accounts'!$A$3:$D$1048576,2,0)))&amp;REPT(" ",([0]!MaxAccLen)-LEN(IF(A80="","",VLOOKUP(A80,'Master List of Accounts'!$A$3:$D$1048576,2,0))))</f>
        <v xml:space="preserve">T S CHIDAMBARAM          </v>
      </c>
      <c r="D80" s="36">
        <f>IF(A80="","",VLOOKUP(A80,'Master List of Accounts'!$A$3:$D$1048576,3,0))</f>
        <v>200</v>
      </c>
      <c r="E80" s="37" t="str">
        <f>IF(A80="","",VLOOKUP(A80,'Master List of Accounts'!$A$3:$D$1048576,4,0))</f>
        <v>0079576</v>
      </c>
    </row>
    <row r="81" spans="1:5" x14ac:dyDescent="0.25">
      <c r="A81" s="28">
        <v>3508944470</v>
      </c>
      <c r="B81" s="34">
        <f t="shared" si="1"/>
        <v>3508944470</v>
      </c>
      <c r="C81" s="35" t="str">
        <f>(IF(A81="","",VLOOKUP(A81,'Master List of Accounts'!$A$3:$D$1048576,2,0)))&amp;REPT(" ",([0]!MaxAccLen)-LEN(IF(A81="","",VLOOKUP(A81,'Master List of Accounts'!$A$3:$D$1048576,2,0))))</f>
        <v xml:space="preserve">T S CHIDAMBARAM          </v>
      </c>
      <c r="D81" s="36">
        <f>IF(A81="","",VLOOKUP(A81,'Master List of Accounts'!$A$3:$D$1048576,3,0))</f>
        <v>200</v>
      </c>
      <c r="E81" s="37" t="str">
        <f>IF(A81="","",VLOOKUP(A81,'Master List of Accounts'!$A$3:$D$1048576,4,0))</f>
        <v>0079577</v>
      </c>
    </row>
    <row r="82" spans="1:5" x14ac:dyDescent="0.25">
      <c r="A82" s="28">
        <v>3508948928</v>
      </c>
      <c r="B82" s="34">
        <f t="shared" si="1"/>
        <v>3508948928</v>
      </c>
      <c r="C82" s="35" t="str">
        <f>(IF(A82="","",VLOOKUP(A82,'Master List of Accounts'!$A$3:$D$1048576,2,0)))&amp;REPT(" ",([0]!MaxAccLen)-LEN(IF(A82="","",VLOOKUP(A82,'Master List of Accounts'!$A$3:$D$1048576,2,0))))</f>
        <v xml:space="preserve">T S CHIDAMBARAM          </v>
      </c>
      <c r="D82" s="36">
        <f>IF(A82="","",VLOOKUP(A82,'Master List of Accounts'!$A$3:$D$1048576,3,0))</f>
        <v>200</v>
      </c>
      <c r="E82" s="37" t="str">
        <f>IF(A82="","",VLOOKUP(A82,'Master List of Accounts'!$A$3:$D$1048576,4,0))</f>
        <v>0079578</v>
      </c>
    </row>
    <row r="83" spans="1:5" x14ac:dyDescent="0.25">
      <c r="A83" s="28">
        <v>3508965352</v>
      </c>
      <c r="B83" s="34">
        <f t="shared" si="1"/>
        <v>3508965352</v>
      </c>
      <c r="C83" s="35" t="str">
        <f>(IF(A83="","",VLOOKUP(A83,'Master List of Accounts'!$A$3:$D$1048576,2,0)))&amp;REPT(" ",([0]!MaxAccLen)-LEN(IF(A83="","",VLOOKUP(A83,'Master List of Accounts'!$A$3:$D$1048576,2,0))))</f>
        <v xml:space="preserve">T S CHIDAMBARAM          </v>
      </c>
      <c r="D83" s="36">
        <f>IF(A83="","",VLOOKUP(A83,'Master List of Accounts'!$A$3:$D$1048576,3,0))</f>
        <v>200</v>
      </c>
      <c r="E83" s="37" t="str">
        <f>IF(A83="","",VLOOKUP(A83,'Master List of Accounts'!$A$3:$D$1048576,4,0))</f>
        <v>0079579</v>
      </c>
    </row>
    <row r="84" spans="1:5" x14ac:dyDescent="0.25">
      <c r="A84" s="28">
        <v>3508969329</v>
      </c>
      <c r="B84" s="34">
        <f t="shared" si="1"/>
        <v>3508969329</v>
      </c>
      <c r="C84" s="35" t="str">
        <f>(IF(A84="","",VLOOKUP(A84,'Master List of Accounts'!$A$3:$D$1048576,2,0)))&amp;REPT(" ",([0]!MaxAccLen)-LEN(IF(A84="","",VLOOKUP(A84,'Master List of Accounts'!$A$3:$D$1048576,2,0))))</f>
        <v xml:space="preserve">T S CHIDAMBARAM          </v>
      </c>
      <c r="D84" s="36">
        <f>IF(A84="","",VLOOKUP(A84,'Master List of Accounts'!$A$3:$D$1048576,3,0))</f>
        <v>200</v>
      </c>
      <c r="E84" s="37" t="str">
        <f>IF(A84="","",VLOOKUP(A84,'Master List of Accounts'!$A$3:$D$1048576,4,0))</f>
        <v>0079580</v>
      </c>
    </row>
    <row r="85" spans="1:5" x14ac:dyDescent="0.25">
      <c r="A85" s="28">
        <v>3509073575</v>
      </c>
      <c r="B85" s="34">
        <f t="shared" si="1"/>
        <v>3509073575</v>
      </c>
      <c r="C85" s="35" t="str">
        <f>(IF(A85="","",VLOOKUP(A85,'Master List of Accounts'!$A$3:$D$1048576,2,0)))&amp;REPT(" ",([0]!MaxAccLen)-LEN(IF(A85="","",VLOOKUP(A85,'Master List of Accounts'!$A$3:$D$1048576,2,0))))</f>
        <v xml:space="preserve">T S CHIDAMBARAM          </v>
      </c>
      <c r="D85" s="36">
        <f>IF(A85="","",VLOOKUP(A85,'Master List of Accounts'!$A$3:$D$1048576,3,0))</f>
        <v>200</v>
      </c>
      <c r="E85" s="37" t="str">
        <f>IF(A85="","",VLOOKUP(A85,'Master List of Accounts'!$A$3:$D$1048576,4,0))</f>
        <v>0079581</v>
      </c>
    </row>
    <row r="86" spans="1:5" x14ac:dyDescent="0.25">
      <c r="A86" s="28">
        <v>3509080122</v>
      </c>
      <c r="B86" s="34">
        <f t="shared" si="1"/>
        <v>3509080122</v>
      </c>
      <c r="C86" s="35" t="str">
        <f>(IF(A86="","",VLOOKUP(A86,'Master List of Accounts'!$A$3:$D$1048576,2,0)))&amp;REPT(" ",([0]!MaxAccLen)-LEN(IF(A86="","",VLOOKUP(A86,'Master List of Accounts'!$A$3:$D$1048576,2,0))))</f>
        <v xml:space="preserve">T S CHIDAMBARAM          </v>
      </c>
      <c r="D86" s="36">
        <f>IF(A86="","",VLOOKUP(A86,'Master List of Accounts'!$A$3:$D$1048576,3,0))</f>
        <v>200</v>
      </c>
      <c r="E86" s="37" t="str">
        <f>IF(A86="","",VLOOKUP(A86,'Master List of Accounts'!$A$3:$D$1048576,4,0))</f>
        <v>0079582</v>
      </c>
    </row>
    <row r="87" spans="1:5" x14ac:dyDescent="0.25">
      <c r="A87" s="28">
        <v>3509108178</v>
      </c>
      <c r="B87" s="34">
        <f t="shared" si="1"/>
        <v>3509108178</v>
      </c>
      <c r="C87" s="35" t="str">
        <f>(IF(A87="","",VLOOKUP(A87,'Master List of Accounts'!$A$3:$D$1048576,2,0)))&amp;REPT(" ",([0]!MaxAccLen)-LEN(IF(A87="","",VLOOKUP(A87,'Master List of Accounts'!$A$3:$D$1048576,2,0))))</f>
        <v xml:space="preserve">T S CHIDAMBARAM          </v>
      </c>
      <c r="D87" s="36">
        <f>IF(A87="","",VLOOKUP(A87,'Master List of Accounts'!$A$3:$D$1048576,3,0))</f>
        <v>200</v>
      </c>
      <c r="E87" s="37" t="str">
        <f>IF(A87="","",VLOOKUP(A87,'Master List of Accounts'!$A$3:$D$1048576,4,0))</f>
        <v>0079583</v>
      </c>
    </row>
    <row r="88" spans="1:5" x14ac:dyDescent="0.25">
      <c r="A88" s="28">
        <v>3509112120</v>
      </c>
      <c r="B88" s="34">
        <f t="shared" si="1"/>
        <v>3509112120</v>
      </c>
      <c r="C88" s="35" t="str">
        <f>(IF(A88="","",VLOOKUP(A88,'Master List of Accounts'!$A$3:$D$1048576,2,0)))&amp;REPT(" ",([0]!MaxAccLen)-LEN(IF(A88="","",VLOOKUP(A88,'Master List of Accounts'!$A$3:$D$1048576,2,0))))</f>
        <v xml:space="preserve">T S CHIDAMBARAM          </v>
      </c>
      <c r="D88" s="36">
        <f>IF(A88="","",VLOOKUP(A88,'Master List of Accounts'!$A$3:$D$1048576,3,0))</f>
        <v>200</v>
      </c>
      <c r="E88" s="37" t="str">
        <f>IF(A88="","",VLOOKUP(A88,'Master List of Accounts'!$A$3:$D$1048576,4,0))</f>
        <v>0079584</v>
      </c>
    </row>
    <row r="89" spans="1:5" x14ac:dyDescent="0.25">
      <c r="A89" s="28">
        <v>3509126332</v>
      </c>
      <c r="B89" s="34">
        <f t="shared" si="1"/>
        <v>3509126332</v>
      </c>
      <c r="C89" s="35" t="str">
        <f>(IF(A89="","",VLOOKUP(A89,'Master List of Accounts'!$A$3:$D$1048576,2,0)))&amp;REPT(" ",([0]!MaxAccLen)-LEN(IF(A89="","",VLOOKUP(A89,'Master List of Accounts'!$A$3:$D$1048576,2,0))))</f>
        <v xml:space="preserve">T S CHIDAMBARAM          </v>
      </c>
      <c r="D89" s="36">
        <f>IF(A89="","",VLOOKUP(A89,'Master List of Accounts'!$A$3:$D$1048576,3,0))</f>
        <v>200</v>
      </c>
      <c r="E89" s="37" t="str">
        <f>IF(A89="","",VLOOKUP(A89,'Master List of Accounts'!$A$3:$D$1048576,4,0))</f>
        <v>0079585</v>
      </c>
    </row>
    <row r="90" spans="1:5" x14ac:dyDescent="0.25">
      <c r="A90" s="28">
        <v>3516977033</v>
      </c>
      <c r="B90" s="34">
        <f t="shared" si="1"/>
        <v>3516977033</v>
      </c>
      <c r="C90" s="35" t="str">
        <f>(IF(A90="","",VLOOKUP(A90,'Master List of Accounts'!$A$3:$D$1048576,2,0)))&amp;REPT(" ",([0]!MaxAccLen)-LEN(IF(A90="","",VLOOKUP(A90,'Master List of Accounts'!$A$3:$D$1048576,2,0))))</f>
        <v xml:space="preserve">J.GOPIGA                 </v>
      </c>
      <c r="D90" s="36">
        <f>IF(A90="","",VLOOKUP(A90,'Master List of Accounts'!$A$3:$D$1048576,3,0))</f>
        <v>250</v>
      </c>
      <c r="E90" s="37" t="str">
        <f>IF(A90="","",VLOOKUP(A90,'Master List of Accounts'!$A$3:$D$1048576,4,0))</f>
        <v>0079589</v>
      </c>
    </row>
    <row r="91" spans="1:5" x14ac:dyDescent="0.25">
      <c r="A91" s="28">
        <v>3517002772</v>
      </c>
      <c r="B91" s="34">
        <f t="shared" si="1"/>
        <v>3517002772</v>
      </c>
      <c r="C91" s="35" t="str">
        <f>(IF(A91="","",VLOOKUP(A91,'Master List of Accounts'!$A$3:$D$1048576,2,0)))&amp;REPT(" ",([0]!MaxAccLen)-LEN(IF(A91="","",VLOOKUP(A91,'Master List of Accounts'!$A$3:$D$1048576,2,0))))</f>
        <v xml:space="preserve">J.GOPIGA                 </v>
      </c>
      <c r="D91" s="36">
        <f>IF(A91="","",VLOOKUP(A91,'Master List of Accounts'!$A$3:$D$1048576,3,0))</f>
        <v>250</v>
      </c>
      <c r="E91" s="37" t="str">
        <f>IF(A91="","",VLOOKUP(A91,'Master List of Accounts'!$A$3:$D$1048576,4,0))</f>
        <v>0079590</v>
      </c>
    </row>
    <row r="92" spans="1:5" x14ac:dyDescent="0.25">
      <c r="A92" s="28">
        <v>3559362551</v>
      </c>
      <c r="B92" s="34">
        <f t="shared" si="1"/>
        <v>3559362551</v>
      </c>
      <c r="C92" s="35" t="str">
        <f>(IF(A92="","",VLOOKUP(A92,'Master List of Accounts'!$A$3:$D$1048576,2,0)))&amp;REPT(" ",([0]!MaxAccLen)-LEN(IF(A92="","",VLOOKUP(A92,'Master List of Accounts'!$A$3:$D$1048576,2,0))))</f>
        <v xml:space="preserve">K.SHANTHI                </v>
      </c>
      <c r="D92" s="36">
        <f>IF(A92="","",VLOOKUP(A92,'Master List of Accounts'!$A$3:$D$1048576,3,0))</f>
        <v>500</v>
      </c>
      <c r="E92" s="37" t="str">
        <f>IF(A92="","",VLOOKUP(A92,'Master List of Accounts'!$A$3:$D$1048576,4,0))</f>
        <v>0079597</v>
      </c>
    </row>
    <row r="93" spans="1:5" x14ac:dyDescent="0.25">
      <c r="A93" s="28">
        <v>3559600936</v>
      </c>
      <c r="B93" s="34">
        <f t="shared" si="1"/>
        <v>3559600936</v>
      </c>
      <c r="C93" s="35" t="str">
        <f>(IF(A93="","",VLOOKUP(A93,'Master List of Accounts'!$A$3:$D$1048576,2,0)))&amp;REPT(" ",([0]!MaxAccLen)-LEN(IF(A93="","",VLOOKUP(A93,'Master List of Accounts'!$A$3:$D$1048576,2,0))))</f>
        <v xml:space="preserve">K.SHANTHI                </v>
      </c>
      <c r="D93" s="36">
        <f>IF(A93="","",VLOOKUP(A93,'Master List of Accounts'!$A$3:$D$1048576,3,0))</f>
        <v>500</v>
      </c>
      <c r="E93" s="37" t="str">
        <f>IF(A93="","",VLOOKUP(A93,'Master List of Accounts'!$A$3:$D$1048576,4,0))</f>
        <v>0079598</v>
      </c>
    </row>
    <row r="94" spans="1:5" x14ac:dyDescent="0.25">
      <c r="A94" s="28">
        <v>3561834053</v>
      </c>
      <c r="B94" s="34">
        <f t="shared" si="1"/>
        <v>3561834053</v>
      </c>
      <c r="C94" s="35" t="str">
        <f>(IF(A94="","",VLOOKUP(A94,'Master List of Accounts'!$A$3:$D$1048576,2,0)))&amp;REPT(" ",([0]!MaxAccLen)-LEN(IF(A94="","",VLOOKUP(A94,'Master List of Accounts'!$A$3:$D$1048576,2,0))))</f>
        <v xml:space="preserve">N.SUGANTHI               </v>
      </c>
      <c r="D94" s="36">
        <f>IF(A94="","",VLOOKUP(A94,'Master List of Accounts'!$A$3:$D$1048576,3,0))</f>
        <v>500</v>
      </c>
      <c r="E94" s="37" t="str">
        <f>IF(A94="","",VLOOKUP(A94,'Master List of Accounts'!$A$3:$D$1048576,4,0))</f>
        <v>0079595</v>
      </c>
    </row>
    <row r="95" spans="1:5" x14ac:dyDescent="0.25">
      <c r="A95" s="28">
        <v>3561874332</v>
      </c>
      <c r="B95" s="34">
        <f t="shared" si="1"/>
        <v>3561874332</v>
      </c>
      <c r="C95" s="35" t="str">
        <f>(IF(A95="","",VLOOKUP(A95,'Master List of Accounts'!$A$3:$D$1048576,2,0)))&amp;REPT(" ",([0]!MaxAccLen)-LEN(IF(A95="","",VLOOKUP(A95,'Master List of Accounts'!$A$3:$D$1048576,2,0))))</f>
        <v xml:space="preserve">N.SUGANTHI               </v>
      </c>
      <c r="D95" s="36">
        <f>IF(A95="","",VLOOKUP(A95,'Master List of Accounts'!$A$3:$D$1048576,3,0))</f>
        <v>500</v>
      </c>
      <c r="E95" s="37" t="str">
        <f>IF(A95="","",VLOOKUP(A95,'Master List of Accounts'!$A$3:$D$1048576,4,0))</f>
        <v>0079596</v>
      </c>
    </row>
    <row r="96" spans="1:5" x14ac:dyDescent="0.25">
      <c r="A96" s="28">
        <v>3595277628</v>
      </c>
      <c r="B96" s="34">
        <f t="shared" si="1"/>
        <v>3595277628</v>
      </c>
      <c r="C96" s="35" t="str">
        <f>(IF(A96="","",VLOOKUP(A96,'Master List of Accounts'!$A$3:$D$1048576,2,0)))&amp;REPT(" ",([0]!MaxAccLen)-LEN(IF(A96="","",VLOOKUP(A96,'Master List of Accounts'!$A$3:$D$1048576,2,0))))</f>
        <v xml:space="preserve">ASUNTHA RAMASAMY         </v>
      </c>
      <c r="D96" s="36">
        <f>IF(A96="","",VLOOKUP(A96,'Master List of Accounts'!$A$3:$D$1048576,3,0))</f>
        <v>500</v>
      </c>
      <c r="E96" s="37" t="str">
        <f>IF(A96="","",VLOOKUP(A96,'Master List of Accounts'!$A$3:$D$1048576,4,0))</f>
        <v>0079601</v>
      </c>
    </row>
    <row r="97" spans="1:5" x14ac:dyDescent="0.25">
      <c r="A97" s="28">
        <v>3595290559</v>
      </c>
      <c r="B97" s="34">
        <f t="shared" si="1"/>
        <v>3595290559</v>
      </c>
      <c r="C97" s="35" t="str">
        <f>(IF(A97="","",VLOOKUP(A97,'Master List of Accounts'!$A$3:$D$1048576,2,0)))&amp;REPT(" ",([0]!MaxAccLen)-LEN(IF(A97="","",VLOOKUP(A97,'Master List of Accounts'!$A$3:$D$1048576,2,0))))</f>
        <v xml:space="preserve">PAVITHRAN.E              </v>
      </c>
      <c r="D97" s="36">
        <f>IF(A97="","",VLOOKUP(A97,'Master List of Accounts'!$A$3:$D$1048576,3,0))</f>
        <v>100</v>
      </c>
      <c r="E97" s="37" t="str">
        <f>IF(A97="","",VLOOKUP(A97,'Master List of Accounts'!$A$3:$D$1048576,4,0))</f>
        <v>0079602</v>
      </c>
    </row>
    <row r="98" spans="1:5" x14ac:dyDescent="0.25">
      <c r="A98" s="28">
        <v>3595338565</v>
      </c>
      <c r="B98" s="34">
        <f t="shared" si="1"/>
        <v>3595338565</v>
      </c>
      <c r="C98" s="35" t="str">
        <f>(IF(A98="","",VLOOKUP(A98,'Master List of Accounts'!$A$3:$D$1048576,2,0)))&amp;REPT(" ",([0]!MaxAccLen)-LEN(IF(A98="","",VLOOKUP(A98,'Master List of Accounts'!$A$3:$D$1048576,2,0))))</f>
        <v xml:space="preserve">SANJANA DEVI             </v>
      </c>
      <c r="D98" s="36">
        <f>IF(A98="","",VLOOKUP(A98,'Master List of Accounts'!$A$3:$D$1048576,3,0))</f>
        <v>100</v>
      </c>
      <c r="E98" s="37" t="str">
        <f>IF(A98="","",VLOOKUP(A98,'Master List of Accounts'!$A$3:$D$1048576,4,0))</f>
        <v>0079603</v>
      </c>
    </row>
    <row r="99" spans="1:5" x14ac:dyDescent="0.25">
      <c r="A99" s="28">
        <v>3595363161</v>
      </c>
      <c r="B99" s="34">
        <f t="shared" si="1"/>
        <v>3595363161</v>
      </c>
      <c r="C99" s="35" t="str">
        <f>(IF(A99="","",VLOOKUP(A99,'Master List of Accounts'!$A$3:$D$1048576,2,0)))&amp;REPT(" ",([0]!MaxAccLen)-LEN(IF(A99="","",VLOOKUP(A99,'Master List of Accounts'!$A$3:$D$1048576,2,0))))</f>
        <v xml:space="preserve">INDIRA.P                 </v>
      </c>
      <c r="D99" s="36">
        <f>IF(A99="","",VLOOKUP(A99,'Master List of Accounts'!$A$3:$D$1048576,3,0))</f>
        <v>500</v>
      </c>
      <c r="E99" s="37" t="str">
        <f>IF(A99="","",VLOOKUP(A99,'Master List of Accounts'!$A$3:$D$1048576,4,0))</f>
        <v>0079604</v>
      </c>
    </row>
    <row r="100" spans="1:5" x14ac:dyDescent="0.25">
      <c r="A100" s="28">
        <v>3595378202</v>
      </c>
      <c r="B100" s="34">
        <f t="shared" si="1"/>
        <v>3595378202</v>
      </c>
      <c r="C100" s="35" t="str">
        <f>(IF(A100="","",VLOOKUP(A100,'Master List of Accounts'!$A$3:$D$1048576,2,0)))&amp;REPT(" ",([0]!MaxAccLen)-LEN(IF(A100="","",VLOOKUP(A100,'Master List of Accounts'!$A$3:$D$1048576,2,0))))</f>
        <v xml:space="preserve">INDIRA.P                 </v>
      </c>
      <c r="D100" s="36">
        <f>IF(A100="","",VLOOKUP(A100,'Master List of Accounts'!$A$3:$D$1048576,3,0))</f>
        <v>500</v>
      </c>
      <c r="E100" s="37" t="str">
        <f>IF(A100="","",VLOOKUP(A100,'Master List of Accounts'!$A$3:$D$1048576,4,0))</f>
        <v>0079605</v>
      </c>
    </row>
    <row r="101" spans="1:5" x14ac:dyDescent="0.25">
      <c r="A101" s="28">
        <v>3595387259</v>
      </c>
      <c r="B101" s="34">
        <f t="shared" si="1"/>
        <v>3595387259</v>
      </c>
      <c r="C101" s="35" t="str">
        <f>(IF(A101="","",VLOOKUP(A101,'Master List of Accounts'!$A$3:$D$1048576,2,0)))&amp;REPT(" ",([0]!MaxAccLen)-LEN(IF(A101="","",VLOOKUP(A101,'Master List of Accounts'!$A$3:$D$1048576,2,0))))</f>
        <v xml:space="preserve">T BINDU                  </v>
      </c>
      <c r="D101" s="36">
        <f>IF(A101="","",VLOOKUP(A101,'Master List of Accounts'!$A$3:$D$1048576,3,0))</f>
        <v>500</v>
      </c>
      <c r="E101" s="37" t="str">
        <f>IF(A101="","",VLOOKUP(A101,'Master List of Accounts'!$A$3:$D$1048576,4,0))</f>
        <v>0079606</v>
      </c>
    </row>
    <row r="102" spans="1:5" x14ac:dyDescent="0.25">
      <c r="A102" s="28">
        <v>3595394660</v>
      </c>
      <c r="B102" s="34">
        <f t="shared" si="1"/>
        <v>3595394660</v>
      </c>
      <c r="C102" s="35" t="str">
        <f>(IF(A102="","",VLOOKUP(A102,'Master List of Accounts'!$A$3:$D$1048576,2,0)))&amp;REPT(" ",([0]!MaxAccLen)-LEN(IF(A102="","",VLOOKUP(A102,'Master List of Accounts'!$A$3:$D$1048576,2,0))))</f>
        <v xml:space="preserve">T BINDU                  </v>
      </c>
      <c r="D102" s="36">
        <f>IF(A102="","",VLOOKUP(A102,'Master List of Accounts'!$A$3:$D$1048576,3,0))</f>
        <v>500</v>
      </c>
      <c r="E102" s="37" t="str">
        <f>IF(A102="","",VLOOKUP(A102,'Master List of Accounts'!$A$3:$D$1048576,4,0))</f>
        <v>0079607</v>
      </c>
    </row>
    <row r="103" spans="1:5" x14ac:dyDescent="0.25">
      <c r="A103" s="28">
        <v>3612646017</v>
      </c>
      <c r="B103" s="34">
        <f t="shared" si="1"/>
        <v>3612646017</v>
      </c>
      <c r="C103" s="35" t="str">
        <f>(IF(A103="","",VLOOKUP(A103,'Master List of Accounts'!$A$3:$D$1048576,2,0)))&amp;REPT(" ",([0]!MaxAccLen)-LEN(IF(A103="","",VLOOKUP(A103,'Master List of Accounts'!$A$3:$D$1048576,2,0))))</f>
        <v xml:space="preserve">S.MURUGANANTHAM          </v>
      </c>
      <c r="D103" s="36">
        <f>IF(A103="","",VLOOKUP(A103,'Master List of Accounts'!$A$3:$D$1048576,3,0))</f>
        <v>1000</v>
      </c>
      <c r="E103" s="37" t="str">
        <f>IF(A103="","",VLOOKUP(A103,'Master List of Accounts'!$A$3:$D$1048576,4,0))</f>
        <v>0079610</v>
      </c>
    </row>
    <row r="104" spans="1:5" x14ac:dyDescent="0.25">
      <c r="A104" s="28">
        <v>3612658515</v>
      </c>
      <c r="B104" s="34">
        <f t="shared" si="1"/>
        <v>3612658515</v>
      </c>
      <c r="C104" s="35" t="str">
        <f>(IF(A104="","",VLOOKUP(A104,'Master List of Accounts'!$A$3:$D$1048576,2,0)))&amp;REPT(" ",([0]!MaxAccLen)-LEN(IF(A104="","",VLOOKUP(A104,'Master List of Accounts'!$A$3:$D$1048576,2,0))))</f>
        <v xml:space="preserve">S.B.SHALINI              </v>
      </c>
      <c r="D104" s="36">
        <f>IF(A104="","",VLOOKUP(A104,'Master List of Accounts'!$A$3:$D$1048576,3,0))</f>
        <v>500</v>
      </c>
      <c r="E104" s="37" t="str">
        <f>IF(A104="","",VLOOKUP(A104,'Master List of Accounts'!$A$3:$D$1048576,4,0))</f>
        <v>0079608</v>
      </c>
    </row>
    <row r="105" spans="1:5" x14ac:dyDescent="0.25">
      <c r="A105" s="28">
        <v>3612674539</v>
      </c>
      <c r="B105" s="34">
        <f t="shared" si="1"/>
        <v>3612674539</v>
      </c>
      <c r="C105" s="35" t="str">
        <f>(IF(A105="","",VLOOKUP(A105,'Master List of Accounts'!$A$3:$D$1048576,2,0)))&amp;REPT(" ",([0]!MaxAccLen)-LEN(IF(A105="","",VLOOKUP(A105,'Master List of Accounts'!$A$3:$D$1048576,2,0))))</f>
        <v xml:space="preserve">J SUBASHINI              </v>
      </c>
      <c r="D105" s="36">
        <f>IF(A105="","",VLOOKUP(A105,'Master List of Accounts'!$A$3:$D$1048576,3,0))</f>
        <v>500</v>
      </c>
      <c r="E105" s="37" t="str">
        <f>IF(A105="","",VLOOKUP(A105,'Master List of Accounts'!$A$3:$D$1048576,4,0))</f>
        <v>0079609</v>
      </c>
    </row>
    <row r="106" spans="1:5" x14ac:dyDescent="0.25">
      <c r="A106" s="28">
        <v>3612681308</v>
      </c>
      <c r="B106" s="34">
        <f t="shared" si="1"/>
        <v>3612681308</v>
      </c>
      <c r="C106" s="35" t="str">
        <f>(IF(A106="","",VLOOKUP(A106,'Master List of Accounts'!$A$3:$D$1048576,2,0)))&amp;REPT(" ",([0]!MaxAccLen)-LEN(IF(A106="","",VLOOKUP(A106,'Master List of Accounts'!$A$3:$D$1048576,2,0))))</f>
        <v xml:space="preserve">T S CHIDAMBARAM          </v>
      </c>
      <c r="D106" s="36">
        <f>IF(A106="","",VLOOKUP(A106,'Master List of Accounts'!$A$3:$D$1048576,3,0))</f>
        <v>500</v>
      </c>
      <c r="E106" s="37" t="str">
        <f>IF(A106="","",VLOOKUP(A106,'Master List of Accounts'!$A$3:$D$1048576,4,0))</f>
        <v>0079611</v>
      </c>
    </row>
    <row r="107" spans="1:5" x14ac:dyDescent="0.25">
      <c r="A107" s="28">
        <v>3612701570</v>
      </c>
      <c r="B107" s="34">
        <f t="shared" si="1"/>
        <v>3612701570</v>
      </c>
      <c r="C107" s="35" t="str">
        <f>(IF(A107="","",VLOOKUP(A107,'Master List of Accounts'!$A$3:$D$1048576,2,0)))&amp;REPT(" ",([0]!MaxAccLen)-LEN(IF(A107="","",VLOOKUP(A107,'Master List of Accounts'!$A$3:$D$1048576,2,0))))</f>
        <v xml:space="preserve">T S CHIDAMBARAM          </v>
      </c>
      <c r="D107" s="36">
        <f>IF(A107="","",VLOOKUP(A107,'Master List of Accounts'!$A$3:$D$1048576,3,0))</f>
        <v>500</v>
      </c>
      <c r="E107" s="37" t="str">
        <f>IF(A107="","",VLOOKUP(A107,'Master List of Accounts'!$A$3:$D$1048576,4,0))</f>
        <v>0079612</v>
      </c>
    </row>
    <row r="108" spans="1:5" x14ac:dyDescent="0.25">
      <c r="A108" s="28">
        <v>3612781862</v>
      </c>
      <c r="B108" s="34">
        <f t="shared" si="1"/>
        <v>3612781862</v>
      </c>
      <c r="C108" s="35" t="str">
        <f>(IF(A108="","",VLOOKUP(A108,'Master List of Accounts'!$A$3:$D$1048576,2,0)))&amp;REPT(" ",([0]!MaxAccLen)-LEN(IF(A108="","",VLOOKUP(A108,'Master List of Accounts'!$A$3:$D$1048576,2,0))))</f>
        <v xml:space="preserve">T S CHIDAMBARAM          </v>
      </c>
      <c r="D108" s="36">
        <f>IF(A108="","",VLOOKUP(A108,'Master List of Accounts'!$A$3:$D$1048576,3,0))</f>
        <v>500</v>
      </c>
      <c r="E108" s="37" t="str">
        <f>IF(A108="","",VLOOKUP(A108,'Master List of Accounts'!$A$3:$D$1048576,4,0))</f>
        <v>0079613</v>
      </c>
    </row>
    <row r="109" spans="1:5" x14ac:dyDescent="0.25">
      <c r="A109" s="28">
        <v>3612784078</v>
      </c>
      <c r="B109" s="34">
        <f t="shared" si="1"/>
        <v>3612784078</v>
      </c>
      <c r="C109" s="35" t="str">
        <f>(IF(A109="","",VLOOKUP(A109,'Master List of Accounts'!$A$3:$D$1048576,2,0)))&amp;REPT(" ",([0]!MaxAccLen)-LEN(IF(A109="","",VLOOKUP(A109,'Master List of Accounts'!$A$3:$D$1048576,2,0))))</f>
        <v xml:space="preserve">T S CHIDAMBARAM          </v>
      </c>
      <c r="D109" s="36">
        <f>IF(A109="","",VLOOKUP(A109,'Master List of Accounts'!$A$3:$D$1048576,3,0))</f>
        <v>500</v>
      </c>
      <c r="E109" s="37" t="str">
        <f>IF(A109="","",VLOOKUP(A109,'Master List of Accounts'!$A$3:$D$1048576,4,0))</f>
        <v>0079614</v>
      </c>
    </row>
    <row r="110" spans="1:5" x14ac:dyDescent="0.25">
      <c r="A110" s="28">
        <v>3612802925</v>
      </c>
      <c r="B110" s="34">
        <f t="shared" si="1"/>
        <v>3612802925</v>
      </c>
      <c r="C110" s="35" t="str">
        <f>(IF(A110="","",VLOOKUP(A110,'Master List of Accounts'!$A$3:$D$1048576,2,0)))&amp;REPT(" ",([0]!MaxAccLen)-LEN(IF(A110="","",VLOOKUP(A110,'Master List of Accounts'!$A$3:$D$1048576,2,0))))</f>
        <v xml:space="preserve">T S CHIDAMBARAM          </v>
      </c>
      <c r="D110" s="36">
        <f>IF(A110="","",VLOOKUP(A110,'Master List of Accounts'!$A$3:$D$1048576,3,0))</f>
        <v>500</v>
      </c>
      <c r="E110" s="37" t="str">
        <f>IF(A110="","",VLOOKUP(A110,'Master List of Accounts'!$A$3:$D$1048576,4,0))</f>
        <v>0079615</v>
      </c>
    </row>
    <row r="111" spans="1:5" x14ac:dyDescent="0.25">
      <c r="A111" s="28">
        <v>3612817196</v>
      </c>
      <c r="B111" s="34">
        <f t="shared" si="1"/>
        <v>3612817196</v>
      </c>
      <c r="C111" s="35" t="str">
        <f>(IF(A111="","",VLOOKUP(A111,'Master List of Accounts'!$A$3:$D$1048576,2,0)))&amp;REPT(" ",([0]!MaxAccLen)-LEN(IF(A111="","",VLOOKUP(A111,'Master List of Accounts'!$A$3:$D$1048576,2,0))))</f>
        <v xml:space="preserve">T S CHIDAMBARAM          </v>
      </c>
      <c r="D111" s="36">
        <f>IF(A111="","",VLOOKUP(A111,'Master List of Accounts'!$A$3:$D$1048576,3,0))</f>
        <v>500</v>
      </c>
      <c r="E111" s="37" t="str">
        <f>IF(A111="","",VLOOKUP(A111,'Master List of Accounts'!$A$3:$D$1048576,4,0))</f>
        <v>0079616</v>
      </c>
    </row>
    <row r="112" spans="1:5" x14ac:dyDescent="0.25">
      <c r="A112" s="28">
        <v>3612819732</v>
      </c>
      <c r="B112" s="34">
        <f t="shared" si="1"/>
        <v>3612819732</v>
      </c>
      <c r="C112" s="35" t="str">
        <f>(IF(A112="","",VLOOKUP(A112,'Master List of Accounts'!$A$3:$D$1048576,2,0)))&amp;REPT(" ",([0]!MaxAccLen)-LEN(IF(A112="","",VLOOKUP(A112,'Master List of Accounts'!$A$3:$D$1048576,2,0))))</f>
        <v xml:space="preserve">T S CHIDAMBARAM          </v>
      </c>
      <c r="D112" s="36">
        <f>IF(A112="","",VLOOKUP(A112,'Master List of Accounts'!$A$3:$D$1048576,3,0))</f>
        <v>500</v>
      </c>
      <c r="E112" s="37" t="str">
        <f>IF(A112="","",VLOOKUP(A112,'Master List of Accounts'!$A$3:$D$1048576,4,0))</f>
        <v>0079617</v>
      </c>
    </row>
    <row r="113" spans="1:5" x14ac:dyDescent="0.25">
      <c r="A113" s="28">
        <v>3612837408</v>
      </c>
      <c r="B113" s="34">
        <f t="shared" si="1"/>
        <v>3612837408</v>
      </c>
      <c r="C113" s="35" t="str">
        <f>(IF(A113="","",VLOOKUP(A113,'Master List of Accounts'!$A$3:$D$1048576,2,0)))&amp;REPT(" ",([0]!MaxAccLen)-LEN(IF(A113="","",VLOOKUP(A113,'Master List of Accounts'!$A$3:$D$1048576,2,0))))</f>
        <v xml:space="preserve">T S CHIDAMBARAM          </v>
      </c>
      <c r="D113" s="36">
        <f>IF(A113="","",VLOOKUP(A113,'Master List of Accounts'!$A$3:$D$1048576,3,0))</f>
        <v>500</v>
      </c>
      <c r="E113" s="37" t="str">
        <f>IF(A113="","",VLOOKUP(A113,'Master List of Accounts'!$A$3:$D$1048576,4,0))</f>
        <v>0079618</v>
      </c>
    </row>
    <row r="114" spans="1:5" x14ac:dyDescent="0.25">
      <c r="A114" s="28">
        <v>3612847582</v>
      </c>
      <c r="B114" s="34">
        <f t="shared" si="1"/>
        <v>3612847582</v>
      </c>
      <c r="C114" s="35" t="str">
        <f>(IF(A114="","",VLOOKUP(A114,'Master List of Accounts'!$A$3:$D$1048576,2,0)))&amp;REPT(" ",([0]!MaxAccLen)-LEN(IF(A114="","",VLOOKUP(A114,'Master List of Accounts'!$A$3:$D$1048576,2,0))))</f>
        <v xml:space="preserve">T S CHIDAMBARAM          </v>
      </c>
      <c r="D114" s="36">
        <f>IF(A114="","",VLOOKUP(A114,'Master List of Accounts'!$A$3:$D$1048576,3,0))</f>
        <v>500</v>
      </c>
      <c r="E114" s="37" t="str">
        <f>IF(A114="","",VLOOKUP(A114,'Master List of Accounts'!$A$3:$D$1048576,4,0))</f>
        <v>0079619</v>
      </c>
    </row>
    <row r="115" spans="1:5" x14ac:dyDescent="0.25">
      <c r="A115" s="28">
        <v>3612856300</v>
      </c>
      <c r="B115" s="34">
        <f t="shared" si="1"/>
        <v>3612856300</v>
      </c>
      <c r="C115" s="35" t="str">
        <f>(IF(A115="","",VLOOKUP(A115,'Master List of Accounts'!$A$3:$D$1048576,2,0)))&amp;REPT(" ",([0]!MaxAccLen)-LEN(IF(A115="","",VLOOKUP(A115,'Master List of Accounts'!$A$3:$D$1048576,2,0))))</f>
        <v xml:space="preserve">T S CHIDAMBARAM          </v>
      </c>
      <c r="D115" s="36">
        <f>IF(A115="","",VLOOKUP(A115,'Master List of Accounts'!$A$3:$D$1048576,3,0))</f>
        <v>500</v>
      </c>
      <c r="E115" s="37" t="str">
        <f>IF(A115="","",VLOOKUP(A115,'Master List of Accounts'!$A$3:$D$1048576,4,0))</f>
        <v>0079620</v>
      </c>
    </row>
    <row r="116" spans="1:5" x14ac:dyDescent="0.25">
      <c r="A116" s="28">
        <v>3612895484</v>
      </c>
      <c r="B116" s="34">
        <f t="shared" si="1"/>
        <v>3612895484</v>
      </c>
      <c r="C116" s="35" t="str">
        <f>(IF(A116="","",VLOOKUP(A116,'Master List of Accounts'!$A$3:$D$1048576,2,0)))&amp;REPT(" ",([0]!MaxAccLen)-LEN(IF(A116="","",VLOOKUP(A116,'Master List of Accounts'!$A$3:$D$1048576,2,0))))</f>
        <v xml:space="preserve">T S CHIDAMBARAM          </v>
      </c>
      <c r="D116" s="36">
        <f>IF(A116="","",VLOOKUP(A116,'Master List of Accounts'!$A$3:$D$1048576,3,0))</f>
        <v>500</v>
      </c>
      <c r="E116" s="37" t="str">
        <f>IF(A116="","",VLOOKUP(A116,'Master List of Accounts'!$A$3:$D$1048576,4,0))</f>
        <v>0079621</v>
      </c>
    </row>
    <row r="117" spans="1:5" x14ac:dyDescent="0.25">
      <c r="A117" s="28">
        <v>3612917940</v>
      </c>
      <c r="B117" s="34">
        <f t="shared" si="1"/>
        <v>3612917940</v>
      </c>
      <c r="C117" s="35" t="str">
        <f>(IF(A117="","",VLOOKUP(A117,'Master List of Accounts'!$A$3:$D$1048576,2,0)))&amp;REPT(" ",([0]!MaxAccLen)-LEN(IF(A117="","",VLOOKUP(A117,'Master List of Accounts'!$A$3:$D$1048576,2,0))))</f>
        <v xml:space="preserve">T S CHIDAMBARAM          </v>
      </c>
      <c r="D117" s="36">
        <f>IF(A117="","",VLOOKUP(A117,'Master List of Accounts'!$A$3:$D$1048576,3,0))</f>
        <v>500</v>
      </c>
      <c r="E117" s="37" t="str">
        <f>IF(A117="","",VLOOKUP(A117,'Master List of Accounts'!$A$3:$D$1048576,4,0))</f>
        <v>0079622</v>
      </c>
    </row>
    <row r="118" spans="1:5" x14ac:dyDescent="0.25">
      <c r="A118" s="28">
        <v>3612932059</v>
      </c>
      <c r="B118" s="34">
        <f t="shared" si="1"/>
        <v>3612932059</v>
      </c>
      <c r="C118" s="35" t="str">
        <f>(IF(A118="","",VLOOKUP(A118,'Master List of Accounts'!$A$3:$D$1048576,2,0)))&amp;REPT(" ",([0]!MaxAccLen)-LEN(IF(A118="","",VLOOKUP(A118,'Master List of Accounts'!$A$3:$D$1048576,2,0))))</f>
        <v xml:space="preserve">T S CHIDAMBARAM          </v>
      </c>
      <c r="D118" s="36">
        <f>IF(A118="","",VLOOKUP(A118,'Master List of Accounts'!$A$3:$D$1048576,3,0))</f>
        <v>500</v>
      </c>
      <c r="E118" s="37" t="str">
        <f>IF(A118="","",VLOOKUP(A118,'Master List of Accounts'!$A$3:$D$1048576,4,0))</f>
        <v>0079623</v>
      </c>
    </row>
    <row r="119" spans="1:5" x14ac:dyDescent="0.25">
      <c r="A119" s="28">
        <v>3612989633</v>
      </c>
      <c r="B119" s="34">
        <f t="shared" si="1"/>
        <v>3612989633</v>
      </c>
      <c r="C119" s="35" t="str">
        <f>(IF(A119="","",VLOOKUP(A119,'Master List of Accounts'!$A$3:$D$1048576,2,0)))&amp;REPT(" ",([0]!MaxAccLen)-LEN(IF(A119="","",VLOOKUP(A119,'Master List of Accounts'!$A$3:$D$1048576,2,0))))</f>
        <v xml:space="preserve">T S CHIDAMBARAM          </v>
      </c>
      <c r="D119" s="36">
        <f>IF(A119="","",VLOOKUP(A119,'Master List of Accounts'!$A$3:$D$1048576,3,0))</f>
        <v>500</v>
      </c>
      <c r="E119" s="37" t="str">
        <f>IF(A119="","",VLOOKUP(A119,'Master List of Accounts'!$A$3:$D$1048576,4,0))</f>
        <v>0079624</v>
      </c>
    </row>
    <row r="120" spans="1:5" x14ac:dyDescent="0.25">
      <c r="A120" s="28">
        <v>3613013849</v>
      </c>
      <c r="B120" s="34">
        <f t="shared" si="1"/>
        <v>3613013849</v>
      </c>
      <c r="C120" s="35" t="str">
        <f>(IF(A120="","",VLOOKUP(A120,'Master List of Accounts'!$A$3:$D$1048576,2,0)))&amp;REPT(" ",([0]!MaxAccLen)-LEN(IF(A120="","",VLOOKUP(A120,'Master List of Accounts'!$A$3:$D$1048576,2,0))))</f>
        <v xml:space="preserve">T S CHIDAMBARAM          </v>
      </c>
      <c r="D120" s="36">
        <f>IF(A120="","",VLOOKUP(A120,'Master List of Accounts'!$A$3:$D$1048576,3,0))</f>
        <v>500</v>
      </c>
      <c r="E120" s="37" t="str">
        <f>IF(A120="","",VLOOKUP(A120,'Master List of Accounts'!$A$3:$D$1048576,4,0))</f>
        <v>0079625</v>
      </c>
    </row>
    <row r="121" spans="1:5" x14ac:dyDescent="0.25">
      <c r="A121" s="28">
        <v>3613041415</v>
      </c>
      <c r="B121" s="34">
        <f t="shared" si="1"/>
        <v>3613041415</v>
      </c>
      <c r="C121" s="35" t="str">
        <f>(IF(A121="","",VLOOKUP(A121,'Master List of Accounts'!$A$3:$D$1048576,2,0)))&amp;REPT(" ",([0]!MaxAccLen)-LEN(IF(A121="","",VLOOKUP(A121,'Master List of Accounts'!$A$3:$D$1048576,2,0))))</f>
        <v xml:space="preserve">T S CHIDAMBARAM          </v>
      </c>
      <c r="D121" s="36">
        <f>IF(A121="","",VLOOKUP(A121,'Master List of Accounts'!$A$3:$D$1048576,3,0))</f>
        <v>500</v>
      </c>
      <c r="E121" s="37" t="str">
        <f>IF(A121="","",VLOOKUP(A121,'Master List of Accounts'!$A$3:$D$1048576,4,0))</f>
        <v>0079626</v>
      </c>
    </row>
    <row r="122" spans="1:5" x14ac:dyDescent="0.25">
      <c r="A122" s="28">
        <v>3613060874</v>
      </c>
      <c r="B122" s="34">
        <f t="shared" si="1"/>
        <v>3613060874</v>
      </c>
      <c r="C122" s="35" t="str">
        <f>(IF(A122="","",VLOOKUP(A122,'Master List of Accounts'!$A$3:$D$1048576,2,0)))&amp;REPT(" ",([0]!MaxAccLen)-LEN(IF(A122="","",VLOOKUP(A122,'Master List of Accounts'!$A$3:$D$1048576,2,0))))</f>
        <v xml:space="preserve">T S CHIDAMBARAM          </v>
      </c>
      <c r="D122" s="36">
        <f>IF(A122="","",VLOOKUP(A122,'Master List of Accounts'!$A$3:$D$1048576,3,0))</f>
        <v>500</v>
      </c>
      <c r="E122" s="37" t="str">
        <f>IF(A122="","",VLOOKUP(A122,'Master List of Accounts'!$A$3:$D$1048576,4,0))</f>
        <v>0079627</v>
      </c>
    </row>
    <row r="123" spans="1:5" x14ac:dyDescent="0.25">
      <c r="A123" s="28">
        <v>3613105308</v>
      </c>
      <c r="B123" s="34">
        <f t="shared" si="1"/>
        <v>3613105308</v>
      </c>
      <c r="C123" s="35" t="str">
        <f>(IF(A123="","",VLOOKUP(A123,'Master List of Accounts'!$A$3:$D$1048576,2,0)))&amp;REPT(" ",([0]!MaxAccLen)-LEN(IF(A123="","",VLOOKUP(A123,'Master List of Accounts'!$A$3:$D$1048576,2,0))))</f>
        <v xml:space="preserve">ALAGUMEENAL CHIDAMBARAM  </v>
      </c>
      <c r="D123" s="36">
        <f>IF(A123="","",VLOOKUP(A123,'Master List of Accounts'!$A$3:$D$1048576,3,0))</f>
        <v>650</v>
      </c>
      <c r="E123" s="37" t="str">
        <f>IF(A123="","",VLOOKUP(A123,'Master List of Accounts'!$A$3:$D$1048576,4,0))</f>
        <v>0079628</v>
      </c>
    </row>
    <row r="124" spans="1:5" x14ac:dyDescent="0.25">
      <c r="A124" s="28">
        <v>3621687513</v>
      </c>
      <c r="B124" s="34">
        <f t="shared" si="1"/>
        <v>3621687513</v>
      </c>
      <c r="C124" s="35" t="str">
        <f>(IF(A124="","",VLOOKUP(A124,'Master List of Accounts'!$A$3:$D$1048576,2,0)))&amp;REPT(" ",([0]!MaxAccLen)-LEN(IF(A124="","",VLOOKUP(A124,'Master List of Accounts'!$A$3:$D$1048576,2,0))))</f>
        <v xml:space="preserve">DHANAPAKYAM.C            </v>
      </c>
      <c r="D124" s="36">
        <f>IF(A124="","",VLOOKUP(A124,'Master List of Accounts'!$A$3:$D$1048576,3,0))</f>
        <v>500</v>
      </c>
      <c r="E124" s="37" t="str">
        <f>IF(A124="","",VLOOKUP(A124,'Master List of Accounts'!$A$3:$D$1048576,4,0))</f>
        <v>0079630</v>
      </c>
    </row>
    <row r="125" spans="1:5" x14ac:dyDescent="0.25">
      <c r="A125" s="28">
        <v>3621689401</v>
      </c>
      <c r="B125" s="34">
        <f t="shared" si="1"/>
        <v>3621689401</v>
      </c>
      <c r="C125" s="35" t="str">
        <f>(IF(A125="","",VLOOKUP(A125,'Master List of Accounts'!$A$3:$D$1048576,2,0)))&amp;REPT(" ",([0]!MaxAccLen)-LEN(IF(A125="","",VLOOKUP(A125,'Master List of Accounts'!$A$3:$D$1048576,2,0))))</f>
        <v xml:space="preserve">G.VASANTHAKANNAN         </v>
      </c>
      <c r="D125" s="36">
        <f>IF(A125="","",VLOOKUP(A125,'Master List of Accounts'!$A$3:$D$1048576,3,0))</f>
        <v>500</v>
      </c>
      <c r="E125" s="37" t="str">
        <f>IF(A125="","",VLOOKUP(A125,'Master List of Accounts'!$A$3:$D$1048576,4,0))</f>
        <v>0079629</v>
      </c>
    </row>
    <row r="126" spans="1:5" x14ac:dyDescent="0.25">
      <c r="A126" s="28">
        <v>3632243722</v>
      </c>
      <c r="B126" s="34">
        <f t="shared" si="1"/>
        <v>3632243722</v>
      </c>
      <c r="C126" s="35" t="str">
        <f>(IF(A126="","",VLOOKUP(A126,'Master List of Accounts'!$A$3:$D$1048576,2,0)))&amp;REPT(" ",([0]!MaxAccLen)-LEN(IF(A126="","",VLOOKUP(A126,'Master List of Accounts'!$A$3:$D$1048576,2,0))))</f>
        <v xml:space="preserve">S.SUGUNAKUMARI           </v>
      </c>
      <c r="D126" s="36">
        <f>IF(A126="","",VLOOKUP(A126,'Master List of Accounts'!$A$3:$D$1048576,3,0))</f>
        <v>2000</v>
      </c>
      <c r="E126" s="37" t="str">
        <f>IF(A126="","",VLOOKUP(A126,'Master List of Accounts'!$A$3:$D$1048576,4,0))</f>
        <v>0079631</v>
      </c>
    </row>
    <row r="127" spans="1:5" x14ac:dyDescent="0.25">
      <c r="A127" s="28">
        <v>3641816597</v>
      </c>
      <c r="B127" s="34">
        <f t="shared" si="1"/>
        <v>3641816597</v>
      </c>
      <c r="C127" s="35" t="str">
        <f>(IF(A127="","",VLOOKUP(A127,'Master List of Accounts'!$A$3:$D$1048576,2,0)))&amp;REPT(" ",([0]!MaxAccLen)-LEN(IF(A127="","",VLOOKUP(A127,'Master List of Accounts'!$A$3:$D$1048576,2,0))))</f>
        <v xml:space="preserve">G SINDHU                 </v>
      </c>
      <c r="D127" s="36">
        <f>IF(A127="","",VLOOKUP(A127,'Master List of Accounts'!$A$3:$D$1048576,3,0))</f>
        <v>500</v>
      </c>
      <c r="E127" s="37" t="str">
        <f>IF(A127="","",VLOOKUP(A127,'Master List of Accounts'!$A$3:$D$1048576,4,0))</f>
        <v>0079632</v>
      </c>
    </row>
    <row r="128" spans="1:5" x14ac:dyDescent="0.25">
      <c r="A128" s="28">
        <v>3674411301</v>
      </c>
      <c r="B128" s="34">
        <f t="shared" si="1"/>
        <v>3674411301</v>
      </c>
      <c r="C128" s="35" t="str">
        <f>(IF(A128="","",VLOOKUP(A128,'Master List of Accounts'!$A$3:$D$1048576,2,0)))&amp;REPT(" ",([0]!MaxAccLen)-LEN(IF(A128="","",VLOOKUP(A128,'Master List of Accounts'!$A$3:$D$1048576,2,0))))</f>
        <v xml:space="preserve">R.VIGNESH KUMAR          </v>
      </c>
      <c r="D128" s="36">
        <f>IF(A128="","",VLOOKUP(A128,'Master List of Accounts'!$A$3:$D$1048576,3,0))</f>
        <v>5000</v>
      </c>
      <c r="E128" s="37" t="str">
        <f>IF(A128="","",VLOOKUP(A128,'Master List of Accounts'!$A$3:$D$1048576,4,0))</f>
        <v>0079633</v>
      </c>
    </row>
    <row r="129" spans="1:5" x14ac:dyDescent="0.25">
      <c r="A129" s="28">
        <v>3674433464</v>
      </c>
      <c r="B129" s="34">
        <f t="shared" si="1"/>
        <v>3674433464</v>
      </c>
      <c r="C129" s="35" t="str">
        <f>(IF(A129="","",VLOOKUP(A129,'Master List of Accounts'!$A$3:$D$1048576,2,0)))&amp;REPT(" ",([0]!MaxAccLen)-LEN(IF(A129="","",VLOOKUP(A129,'Master List of Accounts'!$A$3:$D$1048576,2,0))))</f>
        <v xml:space="preserve">R.VIGNESH KUMAR          </v>
      </c>
      <c r="D129" s="36">
        <f>IF(A129="","",VLOOKUP(A129,'Master List of Accounts'!$A$3:$D$1048576,3,0))</f>
        <v>5000</v>
      </c>
      <c r="E129" s="37" t="str">
        <f>IF(A129="","",VLOOKUP(A129,'Master List of Accounts'!$A$3:$D$1048576,4,0))</f>
        <v>0079634</v>
      </c>
    </row>
    <row r="130" spans="1:5" x14ac:dyDescent="0.25">
      <c r="A130" s="28">
        <v>3674435871</v>
      </c>
      <c r="B130" s="34">
        <f t="shared" ref="B130:B193" si="2">IF(A130="","",(IF(LEN(A130)&lt;10,CONCATENATE("0",A130),A130)))</f>
        <v>3674435871</v>
      </c>
      <c r="C130" s="35" t="str">
        <f>(IF(A130="","",VLOOKUP(A130,'Master List of Accounts'!$A$3:$D$1048576,2,0)))&amp;REPT(" ",([0]!MaxAccLen)-LEN(IF(A130="","",VLOOKUP(A130,'Master List of Accounts'!$A$3:$D$1048576,2,0))))</f>
        <v xml:space="preserve">R.VIGNESH KUMAR          </v>
      </c>
      <c r="D130" s="36">
        <f>IF(A130="","",VLOOKUP(A130,'Master List of Accounts'!$A$3:$D$1048576,3,0))</f>
        <v>5000</v>
      </c>
      <c r="E130" s="37" t="str">
        <f>IF(A130="","",VLOOKUP(A130,'Master List of Accounts'!$A$3:$D$1048576,4,0))</f>
        <v>0079635</v>
      </c>
    </row>
    <row r="131" spans="1:5" x14ac:dyDescent="0.25">
      <c r="A131" s="28">
        <v>3674437783</v>
      </c>
      <c r="B131" s="34">
        <f t="shared" si="2"/>
        <v>3674437783</v>
      </c>
      <c r="C131" s="35" t="str">
        <f>(IF(A131="","",VLOOKUP(A131,'Master List of Accounts'!$A$3:$D$1048576,2,0)))&amp;REPT(" ",([0]!MaxAccLen)-LEN(IF(A131="","",VLOOKUP(A131,'Master List of Accounts'!$A$3:$D$1048576,2,0))))</f>
        <v xml:space="preserve">R.VIGNESH KUMAR          </v>
      </c>
      <c r="D131" s="36">
        <f>IF(A131="","",VLOOKUP(A131,'Master List of Accounts'!$A$3:$D$1048576,3,0))</f>
        <v>5000</v>
      </c>
      <c r="E131" s="37" t="str">
        <f>IF(A131="","",VLOOKUP(A131,'Master List of Accounts'!$A$3:$D$1048576,4,0))</f>
        <v>0079636</v>
      </c>
    </row>
    <row r="132" spans="1:5" x14ac:dyDescent="0.25">
      <c r="A132" s="28">
        <v>3674443296</v>
      </c>
      <c r="B132" s="34">
        <f t="shared" si="2"/>
        <v>3674443296</v>
      </c>
      <c r="C132" s="35" t="str">
        <f>(IF(A132="","",VLOOKUP(A132,'Master List of Accounts'!$A$3:$D$1048576,2,0)))&amp;REPT(" ",([0]!MaxAccLen)-LEN(IF(A132="","",VLOOKUP(A132,'Master List of Accounts'!$A$3:$D$1048576,2,0))))</f>
        <v xml:space="preserve">R.VIGNESH KUMAR          </v>
      </c>
      <c r="D132" s="36">
        <f>IF(A132="","",VLOOKUP(A132,'Master List of Accounts'!$A$3:$D$1048576,3,0))</f>
        <v>5000</v>
      </c>
      <c r="E132" s="37" t="str">
        <f>IF(A132="","",VLOOKUP(A132,'Master List of Accounts'!$A$3:$D$1048576,4,0))</f>
        <v>0079637</v>
      </c>
    </row>
    <row r="133" spans="1:5" x14ac:dyDescent="0.25">
      <c r="A133" s="28">
        <v>3674460644</v>
      </c>
      <c r="B133" s="34">
        <f t="shared" si="2"/>
        <v>3674460644</v>
      </c>
      <c r="C133" s="35" t="str">
        <f>(IF(A133="","",VLOOKUP(A133,'Master List of Accounts'!$A$3:$D$1048576,2,0)))&amp;REPT(" ",([0]!MaxAccLen)-LEN(IF(A133="","",VLOOKUP(A133,'Master List of Accounts'!$A$3:$D$1048576,2,0))))</f>
        <v xml:space="preserve">R.VIGNESH KUMAR          </v>
      </c>
      <c r="D133" s="36">
        <f>IF(A133="","",VLOOKUP(A133,'Master List of Accounts'!$A$3:$D$1048576,3,0))</f>
        <v>5000</v>
      </c>
      <c r="E133" s="37" t="str">
        <f>IF(A133="","",VLOOKUP(A133,'Master List of Accounts'!$A$3:$D$1048576,4,0))</f>
        <v>0079638</v>
      </c>
    </row>
    <row r="134" spans="1:5" x14ac:dyDescent="0.25">
      <c r="A134" s="28">
        <v>3674467865</v>
      </c>
      <c r="B134" s="34">
        <f t="shared" si="2"/>
        <v>3674467865</v>
      </c>
      <c r="C134" s="35" t="str">
        <f>(IF(A134="","",VLOOKUP(A134,'Master List of Accounts'!$A$3:$D$1048576,2,0)))&amp;REPT(" ",([0]!MaxAccLen)-LEN(IF(A134="","",VLOOKUP(A134,'Master List of Accounts'!$A$3:$D$1048576,2,0))))</f>
        <v xml:space="preserve">R.VIGNESH KUMAR          </v>
      </c>
      <c r="D134" s="36">
        <f>IF(A134="","",VLOOKUP(A134,'Master List of Accounts'!$A$3:$D$1048576,3,0))</f>
        <v>5000</v>
      </c>
      <c r="E134" s="37" t="str">
        <f>IF(A134="","",VLOOKUP(A134,'Master List of Accounts'!$A$3:$D$1048576,4,0))</f>
        <v>0079639</v>
      </c>
    </row>
    <row r="135" spans="1:5" x14ac:dyDescent="0.25">
      <c r="A135" s="28">
        <v>3674472944</v>
      </c>
      <c r="B135" s="34">
        <f t="shared" si="2"/>
        <v>3674472944</v>
      </c>
      <c r="C135" s="35" t="str">
        <f>(IF(A135="","",VLOOKUP(A135,'Master List of Accounts'!$A$3:$D$1048576,2,0)))&amp;REPT(" ",([0]!MaxAccLen)-LEN(IF(A135="","",VLOOKUP(A135,'Master List of Accounts'!$A$3:$D$1048576,2,0))))</f>
        <v xml:space="preserve">R.VIGNESH KUMAR          </v>
      </c>
      <c r="D135" s="36">
        <f>IF(A135="","",VLOOKUP(A135,'Master List of Accounts'!$A$3:$D$1048576,3,0))</f>
        <v>5000</v>
      </c>
      <c r="E135" s="37" t="str">
        <f>IF(A135="","",VLOOKUP(A135,'Master List of Accounts'!$A$3:$D$1048576,4,0))</f>
        <v>0079640</v>
      </c>
    </row>
    <row r="136" spans="1:5" x14ac:dyDescent="0.25">
      <c r="A136" s="28">
        <v>3674478632</v>
      </c>
      <c r="B136" s="34">
        <f t="shared" si="2"/>
        <v>3674478632</v>
      </c>
      <c r="C136" s="35" t="str">
        <f>(IF(A136="","",VLOOKUP(A136,'Master List of Accounts'!$A$3:$D$1048576,2,0)))&amp;REPT(" ",([0]!MaxAccLen)-LEN(IF(A136="","",VLOOKUP(A136,'Master List of Accounts'!$A$3:$D$1048576,2,0))))</f>
        <v xml:space="preserve">R.VIGNESH KUMAR          </v>
      </c>
      <c r="D136" s="36">
        <f>IF(A136="","",VLOOKUP(A136,'Master List of Accounts'!$A$3:$D$1048576,3,0))</f>
        <v>5000</v>
      </c>
      <c r="E136" s="37" t="str">
        <f>IF(A136="","",VLOOKUP(A136,'Master List of Accounts'!$A$3:$D$1048576,4,0))</f>
        <v>0079641</v>
      </c>
    </row>
    <row r="137" spans="1:5" x14ac:dyDescent="0.25">
      <c r="A137" s="28">
        <v>3674487900</v>
      </c>
      <c r="B137" s="34">
        <f t="shared" si="2"/>
        <v>3674487900</v>
      </c>
      <c r="C137" s="35" t="str">
        <f>(IF(A137="","",VLOOKUP(A137,'Master List of Accounts'!$A$3:$D$1048576,2,0)))&amp;REPT(" ",([0]!MaxAccLen)-LEN(IF(A137="","",VLOOKUP(A137,'Master List of Accounts'!$A$3:$D$1048576,2,0))))</f>
        <v xml:space="preserve">R.VIGNESH KUMAR          </v>
      </c>
      <c r="D137" s="36">
        <f>IF(A137="","",VLOOKUP(A137,'Master List of Accounts'!$A$3:$D$1048576,3,0))</f>
        <v>1000</v>
      </c>
      <c r="E137" s="37" t="str">
        <f>IF(A137="","",VLOOKUP(A137,'Master List of Accounts'!$A$3:$D$1048576,4,0))</f>
        <v>0079642</v>
      </c>
    </row>
    <row r="138" spans="1:5" x14ac:dyDescent="0.25">
      <c r="A138" s="28">
        <v>3691265925</v>
      </c>
      <c r="B138" s="34">
        <f t="shared" si="2"/>
        <v>3691265925</v>
      </c>
      <c r="C138" s="35" t="str">
        <f>(IF(A138="","",VLOOKUP(A138,'Master List of Accounts'!$A$3:$D$1048576,2,0)))&amp;REPT(" ",([0]!MaxAccLen)-LEN(IF(A138="","",VLOOKUP(A138,'Master List of Accounts'!$A$3:$D$1048576,2,0))))</f>
        <v xml:space="preserve">KARTHIKA RAJESHKUMAR     </v>
      </c>
      <c r="D138" s="36">
        <f>IF(A138="","",VLOOKUP(A138,'Master List of Accounts'!$A$3:$D$1048576,3,0))</f>
        <v>200</v>
      </c>
      <c r="E138" s="37" t="str">
        <f>IF(A138="","",VLOOKUP(A138,'Master List of Accounts'!$A$3:$D$1048576,4,0))</f>
        <v>0079643</v>
      </c>
    </row>
    <row r="139" spans="1:5" x14ac:dyDescent="0.25">
      <c r="A139" s="28">
        <v>3700893460</v>
      </c>
      <c r="B139" s="34">
        <f t="shared" si="2"/>
        <v>3700893460</v>
      </c>
      <c r="C139" s="35" t="str">
        <f>(IF(A139="","",VLOOKUP(A139,'Master List of Accounts'!$A$3:$D$1048576,2,0)))&amp;REPT(" ",([0]!MaxAccLen)-LEN(IF(A139="","",VLOOKUP(A139,'Master List of Accounts'!$A$3:$D$1048576,2,0))))</f>
        <v xml:space="preserve">RAJESWARI.S              </v>
      </c>
      <c r="D139" s="36">
        <f>IF(A139="","",VLOOKUP(A139,'Master List of Accounts'!$A$3:$D$1048576,3,0))</f>
        <v>1000</v>
      </c>
      <c r="E139" s="37" t="str">
        <f>IF(A139="","",VLOOKUP(A139,'Master List of Accounts'!$A$3:$D$1048576,4,0))</f>
        <v>0079644</v>
      </c>
    </row>
    <row r="140" spans="1:5" x14ac:dyDescent="0.25">
      <c r="A140" s="28">
        <v>3712434439</v>
      </c>
      <c r="B140" s="34">
        <f t="shared" si="2"/>
        <v>3712434439</v>
      </c>
      <c r="C140" s="35" t="str">
        <f>(IF(A140="","",VLOOKUP(A140,'Master List of Accounts'!$A$3:$D$1048576,2,0)))&amp;REPT(" ",([0]!MaxAccLen)-LEN(IF(A140="","",VLOOKUP(A140,'Master List of Accounts'!$A$3:$D$1048576,2,0))))</f>
        <v xml:space="preserve">N.SUGANTHI               </v>
      </c>
      <c r="D140" s="36">
        <f>IF(A140="","",VLOOKUP(A140,'Master List of Accounts'!$A$3:$D$1048576,3,0))</f>
        <v>1000</v>
      </c>
      <c r="E140" s="37" t="str">
        <f>IF(A140="","",VLOOKUP(A140,'Master List of Accounts'!$A$3:$D$1048576,4,0))</f>
        <v>0079645</v>
      </c>
    </row>
    <row r="141" spans="1:5" x14ac:dyDescent="0.25">
      <c r="A141" s="28">
        <v>3730433872</v>
      </c>
      <c r="B141" s="34">
        <f t="shared" si="2"/>
        <v>3730433872</v>
      </c>
      <c r="C141" s="35" t="str">
        <f>(IF(A141="","",VLOOKUP(A141,'Master List of Accounts'!$A$3:$D$1048576,2,0)))&amp;REPT(" ",([0]!MaxAccLen)-LEN(IF(A141="","",VLOOKUP(A141,'Master List of Accounts'!$A$3:$D$1048576,2,0))))</f>
        <v xml:space="preserve">RAJESHWARI.R             </v>
      </c>
      <c r="D141" s="36">
        <f>IF(A141="","",VLOOKUP(A141,'Master List of Accounts'!$A$3:$D$1048576,3,0))</f>
        <v>500</v>
      </c>
      <c r="E141" s="37" t="str">
        <f>IF(A141="","",VLOOKUP(A141,'Master List of Accounts'!$A$3:$D$1048576,4,0))</f>
        <v>0079646</v>
      </c>
    </row>
    <row r="142" spans="1:5" x14ac:dyDescent="0.25">
      <c r="A142" s="28">
        <v>3763331374</v>
      </c>
      <c r="B142" s="34">
        <f t="shared" si="2"/>
        <v>3763331374</v>
      </c>
      <c r="C142" s="35" t="str">
        <f>(IF(A142="","",VLOOKUP(A142,'Master List of Accounts'!$A$3:$D$1048576,2,0)))&amp;REPT(" ",([0]!MaxAccLen)-LEN(IF(A142="","",VLOOKUP(A142,'Master List of Accounts'!$A$3:$D$1048576,2,0))))</f>
        <v xml:space="preserve">SAGAYA MARY J            </v>
      </c>
      <c r="D142" s="36">
        <f>IF(A142="","",VLOOKUP(A142,'Master List of Accounts'!$A$3:$D$1048576,3,0))</f>
        <v>1000</v>
      </c>
      <c r="E142" s="37" t="str">
        <f>IF(A142="","",VLOOKUP(A142,'Master List of Accounts'!$A$3:$D$1048576,4,0))</f>
        <v>0079647</v>
      </c>
    </row>
    <row r="143" spans="1:5" x14ac:dyDescent="0.25">
      <c r="A143" s="28">
        <v>3794358524</v>
      </c>
      <c r="B143" s="34">
        <f t="shared" si="2"/>
        <v>3794358524</v>
      </c>
      <c r="C143" s="35" t="str">
        <f>(IF(A143="","",VLOOKUP(A143,'Master List of Accounts'!$A$3:$D$1048576,2,0)))&amp;REPT(" ",([0]!MaxAccLen)-LEN(IF(A143="","",VLOOKUP(A143,'Master List of Accounts'!$A$3:$D$1048576,2,0))))</f>
        <v xml:space="preserve">T.VIJAYASREE             </v>
      </c>
      <c r="D143" s="36">
        <f>IF(A143="","",VLOOKUP(A143,'Master List of Accounts'!$A$3:$D$1048576,3,0))</f>
        <v>5000</v>
      </c>
      <c r="E143" s="37" t="str">
        <f>IF(A143="","",VLOOKUP(A143,'Master List of Accounts'!$A$3:$D$1048576,4,0))</f>
        <v>0079648</v>
      </c>
    </row>
    <row r="144" spans="1:5" x14ac:dyDescent="0.25">
      <c r="A144" s="28">
        <v>3794363993</v>
      </c>
      <c r="B144" s="34">
        <f t="shared" si="2"/>
        <v>3794363993</v>
      </c>
      <c r="C144" s="35" t="str">
        <f>(IF(A144="","",VLOOKUP(A144,'Master List of Accounts'!$A$3:$D$1048576,2,0)))&amp;REPT(" ",([0]!MaxAccLen)-LEN(IF(A144="","",VLOOKUP(A144,'Master List of Accounts'!$A$3:$D$1048576,2,0))))</f>
        <v xml:space="preserve">T.VIJAYASREE             </v>
      </c>
      <c r="D144" s="36">
        <f>IF(A144="","",VLOOKUP(A144,'Master List of Accounts'!$A$3:$D$1048576,3,0))</f>
        <v>5000</v>
      </c>
      <c r="E144" s="37" t="str">
        <f>IF(A144="","",VLOOKUP(A144,'Master List of Accounts'!$A$3:$D$1048576,4,0))</f>
        <v>0079649</v>
      </c>
    </row>
    <row r="145" spans="1:5" x14ac:dyDescent="0.25">
      <c r="A145" s="28">
        <v>3794372278</v>
      </c>
      <c r="B145" s="34">
        <f t="shared" si="2"/>
        <v>3794372278</v>
      </c>
      <c r="C145" s="35" t="str">
        <f>(IF(A145="","",VLOOKUP(A145,'Master List of Accounts'!$A$3:$D$1048576,2,0)))&amp;REPT(" ",([0]!MaxAccLen)-LEN(IF(A145="","",VLOOKUP(A145,'Master List of Accounts'!$A$3:$D$1048576,2,0))))</f>
        <v xml:space="preserve">T.VIJAYASREE             </v>
      </c>
      <c r="D145" s="36">
        <f>IF(A145="","",VLOOKUP(A145,'Master List of Accounts'!$A$3:$D$1048576,3,0))</f>
        <v>5000</v>
      </c>
      <c r="E145" s="37" t="str">
        <f>IF(A145="","",VLOOKUP(A145,'Master List of Accounts'!$A$3:$D$1048576,4,0))</f>
        <v>0079650</v>
      </c>
    </row>
    <row r="146" spans="1:5" x14ac:dyDescent="0.25">
      <c r="A146" s="28">
        <v>3794377686</v>
      </c>
      <c r="B146" s="34">
        <f t="shared" si="2"/>
        <v>3794377686</v>
      </c>
      <c r="C146" s="35" t="str">
        <f>(IF(A146="","",VLOOKUP(A146,'Master List of Accounts'!$A$3:$D$1048576,2,0)))&amp;REPT(" ",([0]!MaxAccLen)-LEN(IF(A146="","",VLOOKUP(A146,'Master List of Accounts'!$A$3:$D$1048576,2,0))))</f>
        <v xml:space="preserve">T.VIJAYASREE             </v>
      </c>
      <c r="D146" s="36">
        <f>IF(A146="","",VLOOKUP(A146,'Master List of Accounts'!$A$3:$D$1048576,3,0))</f>
        <v>5000</v>
      </c>
      <c r="E146" s="37" t="str">
        <f>IF(A146="","",VLOOKUP(A146,'Master List of Accounts'!$A$3:$D$1048576,4,0))</f>
        <v>0072638</v>
      </c>
    </row>
    <row r="147" spans="1:5" x14ac:dyDescent="0.25">
      <c r="A147" s="28">
        <v>3794380129</v>
      </c>
      <c r="B147" s="34">
        <f t="shared" si="2"/>
        <v>3794380129</v>
      </c>
      <c r="C147" s="35" t="str">
        <f>(IF(A147="","",VLOOKUP(A147,'Master List of Accounts'!$A$3:$D$1048576,2,0)))&amp;REPT(" ",([0]!MaxAccLen)-LEN(IF(A147="","",VLOOKUP(A147,'Master List of Accounts'!$A$3:$D$1048576,2,0))))</f>
        <v xml:space="preserve">T.VIJAYASREE             </v>
      </c>
      <c r="D147" s="36">
        <f>IF(A147="","",VLOOKUP(A147,'Master List of Accounts'!$A$3:$D$1048576,3,0))</f>
        <v>5000</v>
      </c>
      <c r="E147" s="37" t="str">
        <f>IF(A147="","",VLOOKUP(A147,'Master List of Accounts'!$A$3:$D$1048576,4,0))</f>
        <v>0072639</v>
      </c>
    </row>
    <row r="148" spans="1:5" x14ac:dyDescent="0.25">
      <c r="A148" s="28">
        <v>3794388750</v>
      </c>
      <c r="B148" s="34">
        <f t="shared" si="2"/>
        <v>3794388750</v>
      </c>
      <c r="C148" s="35" t="str">
        <f>(IF(A148="","",VLOOKUP(A148,'Master List of Accounts'!$A$3:$D$1048576,2,0)))&amp;REPT(" ",([0]!MaxAccLen)-LEN(IF(A148="","",VLOOKUP(A148,'Master List of Accounts'!$A$3:$D$1048576,2,0))))</f>
        <v xml:space="preserve">T.VIJAYASREE             </v>
      </c>
      <c r="D148" s="36">
        <f>IF(A148="","",VLOOKUP(A148,'Master List of Accounts'!$A$3:$D$1048576,3,0))</f>
        <v>5000</v>
      </c>
      <c r="E148" s="37" t="str">
        <f>IF(A148="","",VLOOKUP(A148,'Master List of Accounts'!$A$3:$D$1048576,4,0))</f>
        <v>0072640</v>
      </c>
    </row>
    <row r="149" spans="1:5" x14ac:dyDescent="0.25">
      <c r="A149" s="28">
        <v>3794394560</v>
      </c>
      <c r="B149" s="34">
        <f t="shared" si="2"/>
        <v>3794394560</v>
      </c>
      <c r="C149" s="35" t="str">
        <f>(IF(A149="","",VLOOKUP(A149,'Master List of Accounts'!$A$3:$D$1048576,2,0)))&amp;REPT(" ",([0]!MaxAccLen)-LEN(IF(A149="","",VLOOKUP(A149,'Master List of Accounts'!$A$3:$D$1048576,2,0))))</f>
        <v xml:space="preserve">T.VIJAYASREE             </v>
      </c>
      <c r="D149" s="36">
        <f>IF(A149="","",VLOOKUP(A149,'Master List of Accounts'!$A$3:$D$1048576,3,0))</f>
        <v>5000</v>
      </c>
      <c r="E149" s="37" t="str">
        <f>IF(A149="","",VLOOKUP(A149,'Master List of Accounts'!$A$3:$D$1048576,4,0))</f>
        <v>0072641</v>
      </c>
    </row>
    <row r="150" spans="1:5" x14ac:dyDescent="0.25">
      <c r="A150" s="28">
        <v>3794396656</v>
      </c>
      <c r="B150" s="34">
        <f t="shared" si="2"/>
        <v>3794396656</v>
      </c>
      <c r="C150" s="35" t="str">
        <f>(IF(A150="","",VLOOKUP(A150,'Master List of Accounts'!$A$3:$D$1048576,2,0)))&amp;REPT(" ",([0]!MaxAccLen)-LEN(IF(A150="","",VLOOKUP(A150,'Master List of Accounts'!$A$3:$D$1048576,2,0))))</f>
        <v xml:space="preserve">T.VIJAYASREE             </v>
      </c>
      <c r="D150" s="36">
        <f>IF(A150="","",VLOOKUP(A150,'Master List of Accounts'!$A$3:$D$1048576,3,0))</f>
        <v>5000</v>
      </c>
      <c r="E150" s="37" t="str">
        <f>IF(A150="","",VLOOKUP(A150,'Master List of Accounts'!$A$3:$D$1048576,4,0))</f>
        <v>0072642</v>
      </c>
    </row>
    <row r="151" spans="1:5" x14ac:dyDescent="0.25">
      <c r="A151" s="28">
        <v>3794404610</v>
      </c>
      <c r="B151" s="34">
        <f t="shared" si="2"/>
        <v>3794404610</v>
      </c>
      <c r="C151" s="35" t="str">
        <f>(IF(A151="","",VLOOKUP(A151,'Master List of Accounts'!$A$3:$D$1048576,2,0)))&amp;REPT(" ",([0]!MaxAccLen)-LEN(IF(A151="","",VLOOKUP(A151,'Master List of Accounts'!$A$3:$D$1048576,2,0))))</f>
        <v xml:space="preserve">T.VIJAYASREE             </v>
      </c>
      <c r="D151" s="36">
        <f>IF(A151="","",VLOOKUP(A151,'Master List of Accounts'!$A$3:$D$1048576,3,0))</f>
        <v>5000</v>
      </c>
      <c r="E151" s="37" t="str">
        <f>IF(A151="","",VLOOKUP(A151,'Master List of Accounts'!$A$3:$D$1048576,4,0))</f>
        <v>0072643</v>
      </c>
    </row>
    <row r="152" spans="1:5" x14ac:dyDescent="0.25">
      <c r="A152" s="28">
        <v>3794423970</v>
      </c>
      <c r="B152" s="34">
        <f t="shared" si="2"/>
        <v>3794423970</v>
      </c>
      <c r="C152" s="35" t="str">
        <f>(IF(A152="","",VLOOKUP(A152,'Master List of Accounts'!$A$3:$D$1048576,2,0)))&amp;REPT(" ",([0]!MaxAccLen)-LEN(IF(A152="","",VLOOKUP(A152,'Master List of Accounts'!$A$3:$D$1048576,2,0))))</f>
        <v xml:space="preserve">T.VIJAYASREE             </v>
      </c>
      <c r="D152" s="36">
        <f>IF(A152="","",VLOOKUP(A152,'Master List of Accounts'!$A$3:$D$1048576,3,0))</f>
        <v>1000</v>
      </c>
      <c r="E152" s="37" t="str">
        <f>IF(A152="","",VLOOKUP(A152,'Master List of Accounts'!$A$3:$D$1048576,4,0))</f>
        <v>0072644</v>
      </c>
    </row>
    <row r="153" spans="1:5" x14ac:dyDescent="0.25">
      <c r="A153" s="28">
        <v>3794435607</v>
      </c>
      <c r="B153" s="34">
        <f t="shared" si="2"/>
        <v>3794435607</v>
      </c>
      <c r="C153" s="35" t="str">
        <f>(IF(A153="","",VLOOKUP(A153,'Master List of Accounts'!$A$3:$D$1048576,2,0)))&amp;REPT(" ",([0]!MaxAccLen)-LEN(IF(A153="","",VLOOKUP(A153,'Master List of Accounts'!$A$3:$D$1048576,2,0))))</f>
        <v xml:space="preserve">K.SARASWATHI             </v>
      </c>
      <c r="D153" s="36">
        <f>IF(A153="","",VLOOKUP(A153,'Master List of Accounts'!$A$3:$D$1048576,3,0))</f>
        <v>500</v>
      </c>
      <c r="E153" s="37" t="str">
        <f>IF(A153="","",VLOOKUP(A153,'Master List of Accounts'!$A$3:$D$1048576,4,0))</f>
        <v>0072645</v>
      </c>
    </row>
    <row r="154" spans="1:5" x14ac:dyDescent="0.25">
      <c r="A154" s="28">
        <v>3802233195</v>
      </c>
      <c r="B154" s="34">
        <f t="shared" si="2"/>
        <v>3802233195</v>
      </c>
      <c r="C154" s="35" t="str">
        <f>(IF(A154="","",VLOOKUP(A154,'Master List of Accounts'!$A$3:$D$1048576,2,0)))&amp;REPT(" ",([0]!MaxAccLen)-LEN(IF(A154="","",VLOOKUP(A154,'Master List of Accounts'!$A$3:$D$1048576,2,0))))</f>
        <v xml:space="preserve">R.MOHANRAJ               </v>
      </c>
      <c r="D154" s="36">
        <f>IF(A154="","",VLOOKUP(A154,'Master List of Accounts'!$A$3:$D$1048576,3,0))</f>
        <v>1500</v>
      </c>
      <c r="E154" s="37" t="str">
        <f>IF(A154="","",VLOOKUP(A154,'Master List of Accounts'!$A$3:$D$1048576,4,0))</f>
        <v>0072646</v>
      </c>
    </row>
    <row r="155" spans="1:5" x14ac:dyDescent="0.25">
      <c r="A155" s="28">
        <v>3805807898</v>
      </c>
      <c r="B155" s="34">
        <f t="shared" si="2"/>
        <v>3805807898</v>
      </c>
      <c r="C155" s="35" t="str">
        <f>(IF(A155="","",VLOOKUP(A155,'Master List of Accounts'!$A$3:$D$1048576,2,0)))&amp;REPT(" ",([0]!MaxAccLen)-LEN(IF(A155="","",VLOOKUP(A155,'Master List of Accounts'!$A$3:$D$1048576,2,0))))</f>
        <v xml:space="preserve">P.JAYASEELI              </v>
      </c>
      <c r="D155" s="36">
        <f>IF(A155="","",VLOOKUP(A155,'Master List of Accounts'!$A$3:$D$1048576,3,0))</f>
        <v>500</v>
      </c>
      <c r="E155" s="37" t="str">
        <f>IF(A155="","",VLOOKUP(A155,'Master List of Accounts'!$A$3:$D$1048576,4,0))</f>
        <v>0072647</v>
      </c>
    </row>
    <row r="156" spans="1:5" x14ac:dyDescent="0.25">
      <c r="A156" s="28">
        <v>3833274846</v>
      </c>
      <c r="B156" s="34">
        <f t="shared" si="2"/>
        <v>3833274846</v>
      </c>
      <c r="C156" s="35" t="str">
        <f>(IF(A156="","",VLOOKUP(A156,'Master List of Accounts'!$A$3:$D$1048576,2,0)))&amp;REPT(" ",([0]!MaxAccLen)-LEN(IF(A156="","",VLOOKUP(A156,'Master List of Accounts'!$A$3:$D$1048576,2,0))))</f>
        <v xml:space="preserve">M.SIVANI                 </v>
      </c>
      <c r="D156" s="36">
        <f>IF(A156="","",VLOOKUP(A156,'Master List of Accounts'!$A$3:$D$1048576,3,0))</f>
        <v>300</v>
      </c>
      <c r="E156" s="37" t="str">
        <f>IF(A156="","",VLOOKUP(A156,'Master List of Accounts'!$A$3:$D$1048576,4,0))</f>
        <v>0072649</v>
      </c>
    </row>
    <row r="157" spans="1:5" x14ac:dyDescent="0.25">
      <c r="A157" s="28">
        <v>3833291690</v>
      </c>
      <c r="B157" s="34">
        <f t="shared" si="2"/>
        <v>3833291690</v>
      </c>
      <c r="C157" s="35" t="str">
        <f>(IF(A157="","",VLOOKUP(A157,'Master List of Accounts'!$A$3:$D$1048576,2,0)))&amp;REPT(" ",([0]!MaxAccLen)-LEN(IF(A157="","",VLOOKUP(A157,'Master List of Accounts'!$A$3:$D$1048576,2,0))))</f>
        <v xml:space="preserve">T KALYANI                </v>
      </c>
      <c r="D157" s="36">
        <f>IF(A157="","",VLOOKUP(A157,'Master List of Accounts'!$A$3:$D$1048576,3,0))</f>
        <v>2100</v>
      </c>
      <c r="E157" s="37" t="str">
        <f>IF(A157="","",VLOOKUP(A157,'Master List of Accounts'!$A$3:$D$1048576,4,0))</f>
        <v>0072650</v>
      </c>
    </row>
    <row r="158" spans="1:5" x14ac:dyDescent="0.25">
      <c r="A158" s="28">
        <v>3834294058</v>
      </c>
      <c r="B158" s="34">
        <f t="shared" si="2"/>
        <v>3834294058</v>
      </c>
      <c r="C158" s="35" t="str">
        <f>(IF(A158="","",VLOOKUP(A158,'Master List of Accounts'!$A$3:$D$1048576,2,0)))&amp;REPT(" ",([0]!MaxAccLen)-LEN(IF(A158="","",VLOOKUP(A158,'Master List of Accounts'!$A$3:$D$1048576,2,0))))</f>
        <v>S.G.ARCHANA PRIYADHARSINI</v>
      </c>
      <c r="D158" s="36">
        <f>IF(A158="","",VLOOKUP(A158,'Master List of Accounts'!$A$3:$D$1048576,3,0))</f>
        <v>5000</v>
      </c>
      <c r="E158" s="37" t="str">
        <f>IF(A158="","",VLOOKUP(A158,'Master List of Accounts'!$A$3:$D$1048576,4,0))</f>
        <v>0072651</v>
      </c>
    </row>
    <row r="159" spans="1:5" x14ac:dyDescent="0.25">
      <c r="A159" s="28">
        <v>3836451701</v>
      </c>
      <c r="B159" s="34">
        <f t="shared" si="2"/>
        <v>3836451701</v>
      </c>
      <c r="C159" s="35" t="str">
        <f>(IF(A159="","",VLOOKUP(A159,'Master List of Accounts'!$A$3:$D$1048576,2,0)))&amp;REPT(" ",([0]!MaxAccLen)-LEN(IF(A159="","",VLOOKUP(A159,'Master List of Accounts'!$A$3:$D$1048576,2,0))))</f>
        <v xml:space="preserve">R.PRABHU                 </v>
      </c>
      <c r="D159" s="36">
        <f>IF(A159="","",VLOOKUP(A159,'Master List of Accounts'!$A$3:$D$1048576,3,0))</f>
        <v>2000</v>
      </c>
      <c r="E159" s="37" t="str">
        <f>IF(A159="","",VLOOKUP(A159,'Master List of Accounts'!$A$3:$D$1048576,4,0))</f>
        <v>0072652</v>
      </c>
    </row>
    <row r="160" spans="1:5" x14ac:dyDescent="0.25">
      <c r="A160" s="28">
        <v>3843640891</v>
      </c>
      <c r="B160" s="34">
        <f t="shared" si="2"/>
        <v>3843640891</v>
      </c>
      <c r="C160" s="35" t="str">
        <f>(IF(A160="","",VLOOKUP(A160,'Master List of Accounts'!$A$3:$D$1048576,2,0)))&amp;REPT(" ",([0]!MaxAccLen)-LEN(IF(A160="","",VLOOKUP(A160,'Master List of Accounts'!$A$3:$D$1048576,2,0))))</f>
        <v xml:space="preserve">D.SUDHA                  </v>
      </c>
      <c r="D160" s="36">
        <f>IF(A160="","",VLOOKUP(A160,'Master List of Accounts'!$A$3:$D$1048576,3,0))</f>
        <v>1000</v>
      </c>
      <c r="E160" s="37" t="str">
        <f>IF(A160="","",VLOOKUP(A160,'Master List of Accounts'!$A$3:$D$1048576,4,0))</f>
        <v>0072653</v>
      </c>
    </row>
    <row r="161" spans="1:5" x14ac:dyDescent="0.25">
      <c r="A161" s="28">
        <v>3844660751</v>
      </c>
      <c r="B161" s="34">
        <f t="shared" si="2"/>
        <v>3844660751</v>
      </c>
      <c r="C161" s="35" t="str">
        <f>(IF(A161="","",VLOOKUP(A161,'Master List of Accounts'!$A$3:$D$1048576,2,0)))&amp;REPT(" ",([0]!MaxAccLen)-LEN(IF(A161="","",VLOOKUP(A161,'Master List of Accounts'!$A$3:$D$1048576,2,0))))</f>
        <v xml:space="preserve">M ARUNA DEVI             </v>
      </c>
      <c r="D161" s="36">
        <f>IF(A161="","",VLOOKUP(A161,'Master List of Accounts'!$A$3:$D$1048576,3,0))</f>
        <v>1000</v>
      </c>
      <c r="E161" s="37" t="str">
        <f>IF(A161="","",VLOOKUP(A161,'Master List of Accounts'!$A$3:$D$1048576,4,0))</f>
        <v>0072654</v>
      </c>
    </row>
    <row r="162" spans="1:5" x14ac:dyDescent="0.25">
      <c r="A162" s="28">
        <v>3850588438</v>
      </c>
      <c r="B162" s="34">
        <f t="shared" si="2"/>
        <v>3850588438</v>
      </c>
      <c r="C162" s="35" t="str">
        <f>(IF(A162="","",VLOOKUP(A162,'Master List of Accounts'!$A$3:$D$1048576,2,0)))&amp;REPT(" ",([0]!MaxAccLen)-LEN(IF(A162="","",VLOOKUP(A162,'Master List of Accounts'!$A$3:$D$1048576,2,0))))</f>
        <v xml:space="preserve">P.RAJEE                  </v>
      </c>
      <c r="D162" s="36">
        <f>IF(A162="","",VLOOKUP(A162,'Master List of Accounts'!$A$3:$D$1048576,3,0))</f>
        <v>500</v>
      </c>
      <c r="E162" s="37" t="str">
        <f>IF(A162="","",VLOOKUP(A162,'Master List of Accounts'!$A$3:$D$1048576,4,0))</f>
        <v>0072655</v>
      </c>
    </row>
    <row r="163" spans="1:5" x14ac:dyDescent="0.25">
      <c r="A163" s="28">
        <v>3850594910</v>
      </c>
      <c r="B163" s="34">
        <f t="shared" si="2"/>
        <v>3850594910</v>
      </c>
      <c r="C163" s="35" t="str">
        <f>(IF(A163="","",VLOOKUP(A163,'Master List of Accounts'!$A$3:$D$1048576,2,0)))&amp;REPT(" ",([0]!MaxAccLen)-LEN(IF(A163="","",VLOOKUP(A163,'Master List of Accounts'!$A$3:$D$1048576,2,0))))</f>
        <v xml:space="preserve">M.SUNDARAM               </v>
      </c>
      <c r="D163" s="36">
        <f>IF(A163="","",VLOOKUP(A163,'Master List of Accounts'!$A$3:$D$1048576,3,0))</f>
        <v>1000</v>
      </c>
      <c r="E163" s="37" t="str">
        <f>IF(A163="","",VLOOKUP(A163,'Master List of Accounts'!$A$3:$D$1048576,4,0))</f>
        <v>0072656</v>
      </c>
    </row>
    <row r="164" spans="1:5" x14ac:dyDescent="0.25">
      <c r="A164" s="28">
        <v>3871215177</v>
      </c>
      <c r="B164" s="34">
        <f t="shared" si="2"/>
        <v>3871215177</v>
      </c>
      <c r="C164" s="35" t="str">
        <f>(IF(A164="","",VLOOKUP(A164,'Master List of Accounts'!$A$3:$D$1048576,2,0)))&amp;REPT(" ",([0]!MaxAccLen)-LEN(IF(A164="","",VLOOKUP(A164,'Master List of Accounts'!$A$3:$D$1048576,2,0))))</f>
        <v xml:space="preserve">V.SOWBHARNIKHA           </v>
      </c>
      <c r="D164" s="36">
        <f>IF(A164="","",VLOOKUP(A164,'Master List of Accounts'!$A$3:$D$1048576,3,0))</f>
        <v>500</v>
      </c>
      <c r="E164" s="37" t="str">
        <f>IF(A164="","",VLOOKUP(A164,'Master List of Accounts'!$A$3:$D$1048576,4,0))</f>
        <v>0072657</v>
      </c>
    </row>
    <row r="165" spans="1:5" x14ac:dyDescent="0.25">
      <c r="A165" s="28">
        <v>3884347728</v>
      </c>
      <c r="B165" s="34">
        <f t="shared" si="2"/>
        <v>3884347728</v>
      </c>
      <c r="C165" s="35" t="str">
        <f>(IF(A165="","",VLOOKUP(A165,'Master List of Accounts'!$A$3:$D$1048576,2,0)))&amp;REPT(" ",([0]!MaxAccLen)-LEN(IF(A165="","",VLOOKUP(A165,'Master List of Accounts'!$A$3:$D$1048576,2,0))))</f>
        <v xml:space="preserve">M.SUNDARAM               </v>
      </c>
      <c r="D165" s="36">
        <f>IF(A165="","",VLOOKUP(A165,'Master List of Accounts'!$A$3:$D$1048576,3,0))</f>
        <v>2000</v>
      </c>
      <c r="E165" s="37" t="str">
        <f>IF(A165="","",VLOOKUP(A165,'Master List of Accounts'!$A$3:$D$1048576,4,0))</f>
        <v>0072659</v>
      </c>
    </row>
    <row r="166" spans="1:5" x14ac:dyDescent="0.25">
      <c r="A166" s="28">
        <v>3884348527</v>
      </c>
      <c r="B166" s="34">
        <f t="shared" si="2"/>
        <v>3884348527</v>
      </c>
      <c r="C166" s="35" t="str">
        <f>(IF(A166="","",VLOOKUP(A166,'Master List of Accounts'!$A$3:$D$1048576,2,0)))&amp;REPT(" ",([0]!MaxAccLen)-LEN(IF(A166="","",VLOOKUP(A166,'Master List of Accounts'!$A$3:$D$1048576,2,0))))</f>
        <v xml:space="preserve">S.SANTHI                 </v>
      </c>
      <c r="D166" s="36">
        <f>IF(A166="","",VLOOKUP(A166,'Master List of Accounts'!$A$3:$D$1048576,3,0))</f>
        <v>2000</v>
      </c>
      <c r="E166" s="37" t="str">
        <f>IF(A166="","",VLOOKUP(A166,'Master List of Accounts'!$A$3:$D$1048576,4,0))</f>
        <v>0072658</v>
      </c>
    </row>
    <row r="167" spans="1:5" x14ac:dyDescent="0.25">
      <c r="A167" s="28">
        <v>3897106244</v>
      </c>
      <c r="B167" s="34">
        <f t="shared" si="2"/>
        <v>3897106244</v>
      </c>
      <c r="C167" s="35" t="str">
        <f>(IF(A167="","",VLOOKUP(A167,'Master List of Accounts'!$A$3:$D$1048576,2,0)))&amp;REPT(" ",([0]!MaxAccLen)-LEN(IF(A167="","",VLOOKUP(A167,'Master List of Accounts'!$A$3:$D$1048576,2,0))))</f>
        <v xml:space="preserve">G.SOUNDERKUTTY           </v>
      </c>
      <c r="D167" s="36">
        <f>IF(A167="","",VLOOKUP(A167,'Master List of Accounts'!$A$3:$D$1048576,3,0))</f>
        <v>1000</v>
      </c>
      <c r="E167" s="37" t="str">
        <f>IF(A167="","",VLOOKUP(A167,'Master List of Accounts'!$A$3:$D$1048576,4,0))</f>
        <v>0072660</v>
      </c>
    </row>
    <row r="168" spans="1:5" x14ac:dyDescent="0.25">
      <c r="A168" s="28">
        <v>4015969239</v>
      </c>
      <c r="B168" s="34">
        <f t="shared" si="2"/>
        <v>4015969239</v>
      </c>
      <c r="C168" s="35" t="str">
        <f>(IF(A168="","",VLOOKUP(A168,'Master List of Accounts'!$A$3:$D$1048576,2,0)))&amp;REPT(" ",([0]!MaxAccLen)-LEN(IF(A168="","",VLOOKUP(A168,'Master List of Accounts'!$A$3:$D$1048576,2,0))))</f>
        <v xml:space="preserve">M.SELVAM                 </v>
      </c>
      <c r="D168" s="36">
        <f>IF(A168="","",VLOOKUP(A168,'Master List of Accounts'!$A$3:$D$1048576,3,0))</f>
        <v>500</v>
      </c>
      <c r="E168" s="37" t="str">
        <f>IF(A168="","",VLOOKUP(A168,'Master List of Accounts'!$A$3:$D$1048576,4,0))</f>
        <v>0072661</v>
      </c>
    </row>
    <row r="169" spans="1:5" x14ac:dyDescent="0.25">
      <c r="A169" s="28">
        <v>4015969888</v>
      </c>
      <c r="B169" s="34">
        <f t="shared" si="2"/>
        <v>4015969888</v>
      </c>
      <c r="C169" s="35" t="str">
        <f>(IF(A169="","",VLOOKUP(A169,'Master List of Accounts'!$A$3:$D$1048576,2,0)))&amp;REPT(" ",([0]!MaxAccLen)-LEN(IF(A169="","",VLOOKUP(A169,'Master List of Accounts'!$A$3:$D$1048576,2,0))))</f>
        <v xml:space="preserve">P RANJITHA               </v>
      </c>
      <c r="D169" s="36">
        <f>IF(A169="","",VLOOKUP(A169,'Master List of Accounts'!$A$3:$D$1048576,3,0))</f>
        <v>1000</v>
      </c>
      <c r="E169" s="37" t="str">
        <f>IF(A169="","",VLOOKUP(A169,'Master List of Accounts'!$A$3:$D$1048576,4,0))</f>
        <v>0072662</v>
      </c>
    </row>
    <row r="170" spans="1:5" x14ac:dyDescent="0.25">
      <c r="A170" s="28">
        <v>4033560524</v>
      </c>
      <c r="B170" s="34">
        <f t="shared" si="2"/>
        <v>4033560524</v>
      </c>
      <c r="C170" s="35" t="str">
        <f>(IF(A170="","",VLOOKUP(A170,'Master List of Accounts'!$A$3:$D$1048576,2,0)))&amp;REPT(" ",([0]!MaxAccLen)-LEN(IF(A170="","",VLOOKUP(A170,'Master List of Accounts'!$A$3:$D$1048576,2,0))))</f>
        <v xml:space="preserve">M.SUNDARAM               </v>
      </c>
      <c r="D170" s="36">
        <f>IF(A170="","",VLOOKUP(A170,'Master List of Accounts'!$A$3:$D$1048576,3,0))</f>
        <v>1000</v>
      </c>
      <c r="E170" s="37" t="str">
        <f>IF(A170="","",VLOOKUP(A170,'Master List of Accounts'!$A$3:$D$1048576,4,0))</f>
        <v>0072663</v>
      </c>
    </row>
    <row r="171" spans="1:5" x14ac:dyDescent="0.25">
      <c r="A171" s="28">
        <v>4033568568</v>
      </c>
      <c r="B171" s="34">
        <f t="shared" si="2"/>
        <v>4033568568</v>
      </c>
      <c r="C171" s="35" t="str">
        <f>(IF(A171="","",VLOOKUP(A171,'Master List of Accounts'!$A$3:$D$1048576,2,0)))&amp;REPT(" ",([0]!MaxAccLen)-LEN(IF(A171="","",VLOOKUP(A171,'Master List of Accounts'!$A$3:$D$1048576,2,0))))</f>
        <v xml:space="preserve">M.SUNDARAM               </v>
      </c>
      <c r="D171" s="36">
        <f>IF(A171="","",VLOOKUP(A171,'Master List of Accounts'!$A$3:$D$1048576,3,0))</f>
        <v>1000</v>
      </c>
      <c r="E171" s="37" t="str">
        <f>IF(A171="","",VLOOKUP(A171,'Master List of Accounts'!$A$3:$D$1048576,4,0))</f>
        <v>0072664</v>
      </c>
    </row>
    <row r="172" spans="1:5" x14ac:dyDescent="0.25">
      <c r="A172" s="28">
        <v>4033569640</v>
      </c>
      <c r="B172" s="34">
        <f t="shared" si="2"/>
        <v>4033569640</v>
      </c>
      <c r="C172" s="35" t="str">
        <f>(IF(A172="","",VLOOKUP(A172,'Master List of Accounts'!$A$3:$D$1048576,2,0)))&amp;REPT(" ",([0]!MaxAccLen)-LEN(IF(A172="","",VLOOKUP(A172,'Master List of Accounts'!$A$3:$D$1048576,2,0))))</f>
        <v xml:space="preserve">M.SUNDARAM               </v>
      </c>
      <c r="D172" s="36">
        <f>IF(A172="","",VLOOKUP(A172,'Master List of Accounts'!$A$3:$D$1048576,3,0))</f>
        <v>1000</v>
      </c>
      <c r="E172" s="37" t="str">
        <f>IF(A172="","",VLOOKUP(A172,'Master List of Accounts'!$A$3:$D$1048576,4,0))</f>
        <v>0072665</v>
      </c>
    </row>
    <row r="173" spans="1:5" x14ac:dyDescent="0.25">
      <c r="A173" s="28">
        <v>4038200159</v>
      </c>
      <c r="B173" s="34">
        <f t="shared" si="2"/>
        <v>4038200159</v>
      </c>
      <c r="C173" s="35" t="str">
        <f>(IF(A173="","",VLOOKUP(A173,'Master List of Accounts'!$A$3:$D$1048576,2,0)))&amp;REPT(" ",([0]!MaxAccLen)-LEN(IF(A173="","",VLOOKUP(A173,'Master List of Accounts'!$A$3:$D$1048576,2,0))))</f>
        <v xml:space="preserve">P RANJITHA               </v>
      </c>
      <c r="D173" s="36">
        <f>IF(A173="","",VLOOKUP(A173,'Master List of Accounts'!$A$3:$D$1048576,3,0))</f>
        <v>1000</v>
      </c>
      <c r="E173" s="37" t="str">
        <f>IF(A173="","",VLOOKUP(A173,'Master List of Accounts'!$A$3:$D$1048576,4,0))</f>
        <v>0072667</v>
      </c>
    </row>
    <row r="174" spans="1:5" x14ac:dyDescent="0.25">
      <c r="A174" s="28">
        <v>4038202726</v>
      </c>
      <c r="B174" s="34">
        <f t="shared" si="2"/>
        <v>4038202726</v>
      </c>
      <c r="C174" s="35" t="str">
        <f>(IF(A174="","",VLOOKUP(A174,'Master List of Accounts'!$A$3:$D$1048576,2,0)))&amp;REPT(" ",([0]!MaxAccLen)-LEN(IF(A174="","",VLOOKUP(A174,'Master List of Accounts'!$A$3:$D$1048576,2,0))))</f>
        <v xml:space="preserve">M.DEVADHARSHINI          </v>
      </c>
      <c r="D174" s="36">
        <f>IF(A174="","",VLOOKUP(A174,'Master List of Accounts'!$A$3:$D$1048576,3,0))</f>
        <v>2000</v>
      </c>
      <c r="E174" s="37" t="str">
        <f>IF(A174="","",VLOOKUP(A174,'Master List of Accounts'!$A$3:$D$1048576,4,0))</f>
        <v>0072666</v>
      </c>
    </row>
    <row r="175" spans="1:5" x14ac:dyDescent="0.25">
      <c r="A175" s="28">
        <v>4038212367</v>
      </c>
      <c r="B175" s="34">
        <f t="shared" si="2"/>
        <v>4038212367</v>
      </c>
      <c r="C175" s="35" t="str">
        <f>(IF(A175="","",VLOOKUP(A175,'Master List of Accounts'!$A$3:$D$1048576,2,0)))&amp;REPT(" ",([0]!MaxAccLen)-LEN(IF(A175="","",VLOOKUP(A175,'Master List of Accounts'!$A$3:$D$1048576,2,0))))</f>
        <v xml:space="preserve">M.SELVAM                 </v>
      </c>
      <c r="D175" s="36">
        <f>IF(A175="","",VLOOKUP(A175,'Master List of Accounts'!$A$3:$D$1048576,3,0))</f>
        <v>1000</v>
      </c>
      <c r="E175" s="37" t="str">
        <f>IF(A175="","",VLOOKUP(A175,'Master List of Accounts'!$A$3:$D$1048576,4,0))</f>
        <v>0072668</v>
      </c>
    </row>
    <row r="176" spans="1:5" x14ac:dyDescent="0.25">
      <c r="A176" s="28">
        <v>4039350341</v>
      </c>
      <c r="B176" s="34">
        <f t="shared" si="2"/>
        <v>4039350341</v>
      </c>
      <c r="C176" s="35" t="str">
        <f>(IF(A176="","",VLOOKUP(A176,'Master List of Accounts'!$A$3:$D$1048576,2,0)))&amp;REPT(" ",([0]!MaxAccLen)-LEN(IF(A176="","",VLOOKUP(A176,'Master List of Accounts'!$A$3:$D$1048576,2,0))))</f>
        <v xml:space="preserve">P MANIKANDA PRABHU       </v>
      </c>
      <c r="D176" s="36">
        <f>IF(A176="","",VLOOKUP(A176,'Master List of Accounts'!$A$3:$D$1048576,3,0))</f>
        <v>2000</v>
      </c>
      <c r="E176" s="37" t="str">
        <f>IF(A176="","",VLOOKUP(A176,'Master List of Accounts'!$A$3:$D$1048576,4,0))</f>
        <v>0072669</v>
      </c>
    </row>
    <row r="177" spans="1:5" x14ac:dyDescent="0.25">
      <c r="A177" s="28">
        <v>4048260204</v>
      </c>
      <c r="B177" s="34">
        <f t="shared" si="2"/>
        <v>4048260204</v>
      </c>
      <c r="C177" s="35" t="str">
        <f>(IF(A177="","",VLOOKUP(A177,'Master List of Accounts'!$A$3:$D$1048576,2,0)))&amp;REPT(" ",([0]!MaxAccLen)-LEN(IF(A177="","",VLOOKUP(A177,'Master List of Accounts'!$A$3:$D$1048576,2,0))))</f>
        <v xml:space="preserve">R.MAHESWARI              </v>
      </c>
      <c r="D177" s="36">
        <f>IF(A177="","",VLOOKUP(A177,'Master List of Accounts'!$A$3:$D$1048576,3,0))</f>
        <v>500</v>
      </c>
      <c r="E177" s="37" t="str">
        <f>IF(A177="","",VLOOKUP(A177,'Master List of Accounts'!$A$3:$D$1048576,4,0))</f>
        <v>0072670</v>
      </c>
    </row>
    <row r="178" spans="1:5" x14ac:dyDescent="0.25">
      <c r="A178" s="28">
        <v>4065614103</v>
      </c>
      <c r="B178" s="34">
        <f t="shared" si="2"/>
        <v>4065614103</v>
      </c>
      <c r="C178" s="35" t="str">
        <f>(IF(A178="","",VLOOKUP(A178,'Master List of Accounts'!$A$3:$D$1048576,2,0)))&amp;REPT(" ",([0]!MaxAccLen)-LEN(IF(A178="","",VLOOKUP(A178,'Master List of Accounts'!$A$3:$D$1048576,2,0))))</f>
        <v xml:space="preserve">T.VIJAYASREE             </v>
      </c>
      <c r="D178" s="36">
        <f>IF(A178="","",VLOOKUP(A178,'Master List of Accounts'!$A$3:$D$1048576,3,0))</f>
        <v>6000</v>
      </c>
      <c r="E178" s="37" t="str">
        <f>IF(A178="","",VLOOKUP(A178,'Master List of Accounts'!$A$3:$D$1048576,4,0))</f>
        <v>0072671</v>
      </c>
    </row>
    <row r="179" spans="1:5" x14ac:dyDescent="0.25">
      <c r="A179" s="28">
        <v>4075617583</v>
      </c>
      <c r="B179" s="34">
        <f t="shared" si="2"/>
        <v>4075617583</v>
      </c>
      <c r="C179" s="35" t="str">
        <f>(IF(A179="","",VLOOKUP(A179,'Master List of Accounts'!$A$3:$D$1048576,2,0)))&amp;REPT(" ",([0]!MaxAccLen)-LEN(IF(A179="","",VLOOKUP(A179,'Master List of Accounts'!$A$3:$D$1048576,2,0))))</f>
        <v xml:space="preserve">S.ADITYAN                </v>
      </c>
      <c r="D179" s="36">
        <f>IF(A179="","",VLOOKUP(A179,'Master List of Accounts'!$A$3:$D$1048576,3,0))</f>
        <v>2000</v>
      </c>
      <c r="E179" s="37" t="str">
        <f>IF(A179="","",VLOOKUP(A179,'Master List of Accounts'!$A$3:$D$1048576,4,0))</f>
        <v>0072673</v>
      </c>
    </row>
    <row r="180" spans="1:5" x14ac:dyDescent="0.25">
      <c r="A180" s="28">
        <v>4075630414</v>
      </c>
      <c r="B180" s="34">
        <f t="shared" si="2"/>
        <v>4075630414</v>
      </c>
      <c r="C180" s="35" t="str">
        <f>(IF(A180="","",VLOOKUP(A180,'Master List of Accounts'!$A$3:$D$1048576,2,0)))&amp;REPT(" ",([0]!MaxAccLen)-LEN(IF(A180="","",VLOOKUP(A180,'Master List of Accounts'!$A$3:$D$1048576,2,0))))</f>
        <v xml:space="preserve">S.ARUNAVIE               </v>
      </c>
      <c r="D180" s="36">
        <f>IF(A180="","",VLOOKUP(A180,'Master List of Accounts'!$A$3:$D$1048576,3,0))</f>
        <v>2000</v>
      </c>
      <c r="E180" s="37" t="str">
        <f>IF(A180="","",VLOOKUP(A180,'Master List of Accounts'!$A$3:$D$1048576,4,0))</f>
        <v>0072672</v>
      </c>
    </row>
    <row r="181" spans="1:5" x14ac:dyDescent="0.25">
      <c r="A181" s="28">
        <v>4179042359</v>
      </c>
      <c r="B181" s="34">
        <f t="shared" si="2"/>
        <v>4179042359</v>
      </c>
      <c r="C181" s="35" t="str">
        <f>(IF(A181="","",VLOOKUP(A181,'Master List of Accounts'!$A$3:$D$1048576,2,0)))&amp;REPT(" ",([0]!MaxAccLen)-LEN(IF(A181="","",VLOOKUP(A181,'Master List of Accounts'!$A$3:$D$1048576,2,0))))</f>
        <v xml:space="preserve">P MANIKANDA PRABHU       </v>
      </c>
      <c r="D181" s="36">
        <f>IF(A181="","",VLOOKUP(A181,'Master List of Accounts'!$A$3:$D$1048576,3,0))</f>
        <v>1000</v>
      </c>
      <c r="E181" s="37" t="str">
        <f>IF(A181="","",VLOOKUP(A181,'Master List of Accounts'!$A$3:$D$1048576,4,0))</f>
        <v>0072674</v>
      </c>
    </row>
    <row r="182" spans="1:5" x14ac:dyDescent="0.25">
      <c r="A182" s="28">
        <v>4194834434</v>
      </c>
      <c r="B182" s="34">
        <f t="shared" si="2"/>
        <v>4194834434</v>
      </c>
      <c r="C182" s="35" t="str">
        <f>(IF(A182="","",VLOOKUP(A182,'Master List of Accounts'!$A$3:$D$1048576,2,0)))&amp;REPT(" ",([0]!MaxAccLen)-LEN(IF(A182="","",VLOOKUP(A182,'Master List of Accounts'!$A$3:$D$1048576,2,0))))</f>
        <v xml:space="preserve">D YUKTHA                 </v>
      </c>
      <c r="D182" s="36">
        <f>IF(A182="","",VLOOKUP(A182,'Master List of Accounts'!$A$3:$D$1048576,3,0))</f>
        <v>200</v>
      </c>
      <c r="E182" s="37" t="str">
        <f>IF(A182="","",VLOOKUP(A182,'Master List of Accounts'!$A$3:$D$1048576,4,0))</f>
        <v>0072675</v>
      </c>
    </row>
    <row r="183" spans="1:5" x14ac:dyDescent="0.25">
      <c r="A183" s="28">
        <v>4194844280</v>
      </c>
      <c r="B183" s="34">
        <f t="shared" si="2"/>
        <v>4194844280</v>
      </c>
      <c r="C183" s="35" t="str">
        <f>(IF(A183="","",VLOOKUP(A183,'Master List of Accounts'!$A$3:$D$1048576,2,0)))&amp;REPT(" ",([0]!MaxAccLen)-LEN(IF(A183="","",VLOOKUP(A183,'Master List of Accounts'!$A$3:$D$1048576,2,0))))</f>
        <v xml:space="preserve">SAMYUKTHA P              </v>
      </c>
      <c r="D183" s="36">
        <f>IF(A183="","",VLOOKUP(A183,'Master List of Accounts'!$A$3:$D$1048576,3,0))</f>
        <v>200</v>
      </c>
      <c r="E183" s="37" t="str">
        <f>IF(A183="","",VLOOKUP(A183,'Master List of Accounts'!$A$3:$D$1048576,4,0))</f>
        <v>0072676</v>
      </c>
    </row>
    <row r="184" spans="1:5" x14ac:dyDescent="0.25">
      <c r="A184" s="28">
        <v>4194867548</v>
      </c>
      <c r="B184" s="34">
        <f t="shared" si="2"/>
        <v>4194867548</v>
      </c>
      <c r="C184" s="35" t="str">
        <f>(IF(A184="","",VLOOKUP(A184,'Master List of Accounts'!$A$3:$D$1048576,2,0)))&amp;REPT(" ",([0]!MaxAccLen)-LEN(IF(A184="","",VLOOKUP(A184,'Master List of Accounts'!$A$3:$D$1048576,2,0))))</f>
        <v xml:space="preserve">R PAVITHRA BHARATHI      </v>
      </c>
      <c r="D184" s="36">
        <f>IF(A184="","",VLOOKUP(A184,'Master List of Accounts'!$A$3:$D$1048576,3,0))</f>
        <v>200</v>
      </c>
      <c r="E184" s="37" t="str">
        <f>IF(A184="","",VLOOKUP(A184,'Master List of Accounts'!$A$3:$D$1048576,4,0))</f>
        <v>0072677</v>
      </c>
    </row>
    <row r="185" spans="1:5" x14ac:dyDescent="0.25">
      <c r="A185" s="28">
        <v>4194877202</v>
      </c>
      <c r="B185" s="34">
        <f t="shared" si="2"/>
        <v>4194877202</v>
      </c>
      <c r="C185" s="35" t="str">
        <f>(IF(A185="","",VLOOKUP(A185,'Master List of Accounts'!$A$3:$D$1048576,2,0)))&amp;REPT(" ",([0]!MaxAccLen)-LEN(IF(A185="","",VLOOKUP(A185,'Master List of Accounts'!$A$3:$D$1048576,2,0))))</f>
        <v xml:space="preserve">P.USHARANI               </v>
      </c>
      <c r="D185" s="36">
        <f>IF(A185="","",VLOOKUP(A185,'Master List of Accounts'!$A$3:$D$1048576,3,0))</f>
        <v>1000</v>
      </c>
      <c r="E185" s="37" t="str">
        <f>IF(A185="","",VLOOKUP(A185,'Master List of Accounts'!$A$3:$D$1048576,4,0))</f>
        <v>0072679</v>
      </c>
    </row>
    <row r="186" spans="1:5" x14ac:dyDescent="0.25">
      <c r="A186" s="28">
        <v>4194879473</v>
      </c>
      <c r="B186" s="34">
        <f t="shared" si="2"/>
        <v>4194879473</v>
      </c>
      <c r="C186" s="35" t="str">
        <f>(IF(A186="","",VLOOKUP(A186,'Master List of Accounts'!$A$3:$D$1048576,2,0)))&amp;REPT(" ",([0]!MaxAccLen)-LEN(IF(A186="","",VLOOKUP(A186,'Master List of Accounts'!$A$3:$D$1048576,2,0))))</f>
        <v xml:space="preserve">P MANIKANDA PRABHU       </v>
      </c>
      <c r="D186" s="36">
        <f>IF(A186="","",VLOOKUP(A186,'Master List of Accounts'!$A$3:$D$1048576,3,0))</f>
        <v>500</v>
      </c>
      <c r="E186" s="37" t="str">
        <f>IF(A186="","",VLOOKUP(A186,'Master List of Accounts'!$A$3:$D$1048576,4,0))</f>
        <v>0072678</v>
      </c>
    </row>
    <row r="187" spans="1:5" x14ac:dyDescent="0.25">
      <c r="A187" s="28">
        <v>4206668286</v>
      </c>
      <c r="B187" s="34">
        <f t="shared" si="2"/>
        <v>4206668286</v>
      </c>
      <c r="C187" s="35" t="str">
        <f>(IF(A187="","",VLOOKUP(A187,'Master List of Accounts'!$A$3:$D$1048576,2,0)))&amp;REPT(" ",([0]!MaxAccLen)-LEN(IF(A187="","",VLOOKUP(A187,'Master List of Accounts'!$A$3:$D$1048576,2,0))))</f>
        <v xml:space="preserve">M.SUNDARAM               </v>
      </c>
      <c r="D187" s="36">
        <f>IF(A187="","",VLOOKUP(A187,'Master List of Accounts'!$A$3:$D$1048576,3,0))</f>
        <v>1000</v>
      </c>
      <c r="E187" s="37" t="str">
        <f>IF(A187="","",VLOOKUP(A187,'Master List of Accounts'!$A$3:$D$1048576,4,0))</f>
        <v>0072680</v>
      </c>
    </row>
    <row r="188" spans="1:5" x14ac:dyDescent="0.25">
      <c r="A188" s="28">
        <v>4370730680</v>
      </c>
      <c r="B188" s="34">
        <f t="shared" si="2"/>
        <v>4370730680</v>
      </c>
      <c r="C188" s="35" t="str">
        <f>(IF(A188="","",VLOOKUP(A188,'Master List of Accounts'!$A$3:$D$1048576,2,0)))&amp;REPT(" ",([0]!MaxAccLen)-LEN(IF(A188="","",VLOOKUP(A188,'Master List of Accounts'!$A$3:$D$1048576,2,0))))</f>
        <v xml:space="preserve">P RANI                   </v>
      </c>
      <c r="D188" s="36">
        <f>IF(A188="","",VLOOKUP(A188,'Master List of Accounts'!$A$3:$D$1048576,3,0))</f>
        <v>500</v>
      </c>
      <c r="E188" s="37" t="str">
        <f>IF(A188="","",VLOOKUP(A188,'Master List of Accounts'!$A$3:$D$1048576,4,0))</f>
        <v>0072681</v>
      </c>
    </row>
    <row r="189" spans="1:5" x14ac:dyDescent="0.25">
      <c r="A189" s="28">
        <v>4370780746</v>
      </c>
      <c r="B189" s="34">
        <f t="shared" si="2"/>
        <v>4370780746</v>
      </c>
      <c r="C189" s="35" t="str">
        <f>(IF(A189="","",VLOOKUP(A189,'Master List of Accounts'!$A$3:$D$1048576,2,0)))&amp;REPT(" ",([0]!MaxAccLen)-LEN(IF(A189="","",VLOOKUP(A189,'Master List of Accounts'!$A$3:$D$1048576,2,0))))</f>
        <v xml:space="preserve">P RANI                   </v>
      </c>
      <c r="D189" s="36">
        <f>IF(A189="","",VLOOKUP(A189,'Master List of Accounts'!$A$3:$D$1048576,3,0))</f>
        <v>500</v>
      </c>
      <c r="E189" s="37" t="str">
        <f>IF(A189="","",VLOOKUP(A189,'Master List of Accounts'!$A$3:$D$1048576,4,0))</f>
        <v>0072682</v>
      </c>
    </row>
    <row r="190" spans="1:5" x14ac:dyDescent="0.25">
      <c r="A190" s="28">
        <v>4370870065</v>
      </c>
      <c r="B190" s="34">
        <f t="shared" si="2"/>
        <v>4370870065</v>
      </c>
      <c r="C190" s="35" t="str">
        <f>(IF(A190="","",VLOOKUP(A190,'Master List of Accounts'!$A$3:$D$1048576,2,0)))&amp;REPT(" ",([0]!MaxAccLen)-LEN(IF(A190="","",VLOOKUP(A190,'Master List of Accounts'!$A$3:$D$1048576,2,0))))</f>
        <v xml:space="preserve">J OSWIN                  </v>
      </c>
      <c r="D190" s="36">
        <f>IF(A190="","",VLOOKUP(A190,'Master List of Accounts'!$A$3:$D$1048576,3,0))</f>
        <v>500</v>
      </c>
      <c r="E190" s="37" t="str">
        <f>IF(A190="","",VLOOKUP(A190,'Master List of Accounts'!$A$3:$D$1048576,4,0))</f>
        <v>0072683</v>
      </c>
    </row>
    <row r="191" spans="1:5" x14ac:dyDescent="0.25">
      <c r="A191" s="28">
        <v>4371254741</v>
      </c>
      <c r="B191" s="34">
        <f t="shared" si="2"/>
        <v>4371254741</v>
      </c>
      <c r="C191" s="35" t="str">
        <f>(IF(A191="","",VLOOKUP(A191,'Master List of Accounts'!$A$3:$D$1048576,2,0)))&amp;REPT(" ",([0]!MaxAccLen)-LEN(IF(A191="","",VLOOKUP(A191,'Master List of Accounts'!$A$3:$D$1048576,2,0))))</f>
        <v xml:space="preserve">J OSWIN                  </v>
      </c>
      <c r="D191" s="36">
        <f>IF(A191="","",VLOOKUP(A191,'Master List of Accounts'!$A$3:$D$1048576,3,0))</f>
        <v>500</v>
      </c>
      <c r="E191" s="37" t="str">
        <f>IF(A191="","",VLOOKUP(A191,'Master List of Accounts'!$A$3:$D$1048576,4,0))</f>
        <v>0072684</v>
      </c>
    </row>
    <row r="192" spans="1:5" x14ac:dyDescent="0.25">
      <c r="A192" s="28">
        <v>4371371912</v>
      </c>
      <c r="B192" s="34">
        <f t="shared" si="2"/>
        <v>4371371912</v>
      </c>
      <c r="C192" s="35" t="str">
        <f>(IF(A192="","",VLOOKUP(A192,'Master List of Accounts'!$A$3:$D$1048576,2,0)))&amp;REPT(" ",([0]!MaxAccLen)-LEN(IF(A192="","",VLOOKUP(A192,'Master List of Accounts'!$A$3:$D$1048576,2,0))))</f>
        <v xml:space="preserve">C.SRINIVASAN             </v>
      </c>
      <c r="D192" s="36">
        <f>IF(A192="","",VLOOKUP(A192,'Master List of Accounts'!$A$3:$D$1048576,3,0))</f>
        <v>250</v>
      </c>
      <c r="E192" s="37" t="str">
        <f>IF(A192="","",VLOOKUP(A192,'Master List of Accounts'!$A$3:$D$1048576,4,0))</f>
        <v>0072685</v>
      </c>
    </row>
    <row r="193" spans="1:5" x14ac:dyDescent="0.25">
      <c r="A193" s="28">
        <v>4371387753</v>
      </c>
      <c r="B193" s="34">
        <f t="shared" si="2"/>
        <v>4371387753</v>
      </c>
      <c r="C193" s="35" t="str">
        <f>(IF(A193="","",VLOOKUP(A193,'Master List of Accounts'!$A$3:$D$1048576,2,0)))&amp;REPT(" ",([0]!MaxAccLen)-LEN(IF(A193="","",VLOOKUP(A193,'Master List of Accounts'!$A$3:$D$1048576,2,0))))</f>
        <v xml:space="preserve">C.SRINIVASAN             </v>
      </c>
      <c r="D193" s="36">
        <f>IF(A193="","",VLOOKUP(A193,'Master List of Accounts'!$A$3:$D$1048576,3,0))</f>
        <v>250</v>
      </c>
      <c r="E193" s="37" t="str">
        <f>IF(A193="","",VLOOKUP(A193,'Master List of Accounts'!$A$3:$D$1048576,4,0))</f>
        <v>0072686</v>
      </c>
    </row>
    <row r="194" spans="1:5" x14ac:dyDescent="0.25">
      <c r="A194" s="28">
        <v>4371390234</v>
      </c>
      <c r="B194" s="34">
        <f t="shared" ref="B194:B257" si="3">IF(A194="","",(IF(LEN(A194)&lt;10,CONCATENATE("0",A194),A194)))</f>
        <v>4371390234</v>
      </c>
      <c r="C194" s="35" t="str">
        <f>(IF(A194="","",VLOOKUP(A194,'Master List of Accounts'!$A$3:$D$1048576,2,0)))&amp;REPT(" ",([0]!MaxAccLen)-LEN(IF(A194="","",VLOOKUP(A194,'Master List of Accounts'!$A$3:$D$1048576,2,0))))</f>
        <v xml:space="preserve">C.SRINIVASAN             </v>
      </c>
      <c r="D194" s="36">
        <f>IF(A194="","",VLOOKUP(A194,'Master List of Accounts'!$A$3:$D$1048576,3,0))</f>
        <v>250</v>
      </c>
      <c r="E194" s="37" t="str">
        <f>IF(A194="","",VLOOKUP(A194,'Master List of Accounts'!$A$3:$D$1048576,4,0))</f>
        <v>0072687</v>
      </c>
    </row>
    <row r="195" spans="1:5" x14ac:dyDescent="0.25">
      <c r="A195" s="28">
        <v>4371396212</v>
      </c>
      <c r="B195" s="34">
        <f t="shared" si="3"/>
        <v>4371396212</v>
      </c>
      <c r="C195" s="35" t="str">
        <f>(IF(A195="","",VLOOKUP(A195,'Master List of Accounts'!$A$3:$D$1048576,2,0)))&amp;REPT(" ",([0]!MaxAccLen)-LEN(IF(A195="","",VLOOKUP(A195,'Master List of Accounts'!$A$3:$D$1048576,2,0))))</f>
        <v xml:space="preserve">C.SRINIVASAN             </v>
      </c>
      <c r="D195" s="36">
        <f>IF(A195="","",VLOOKUP(A195,'Master List of Accounts'!$A$3:$D$1048576,3,0))</f>
        <v>250</v>
      </c>
      <c r="E195" s="37" t="str">
        <f>IF(A195="","",VLOOKUP(A195,'Master List of Accounts'!$A$3:$D$1048576,4,0))</f>
        <v>0072688</v>
      </c>
    </row>
    <row r="196" spans="1:5" x14ac:dyDescent="0.25">
      <c r="A196" s="28">
        <v>4371399527</v>
      </c>
      <c r="B196" s="34">
        <f t="shared" si="3"/>
        <v>4371399527</v>
      </c>
      <c r="C196" s="35" t="str">
        <f>(IF(A196="","",VLOOKUP(A196,'Master List of Accounts'!$A$3:$D$1048576,2,0)))&amp;REPT(" ",([0]!MaxAccLen)-LEN(IF(A196="","",VLOOKUP(A196,'Master List of Accounts'!$A$3:$D$1048576,2,0))))</f>
        <v xml:space="preserve">C.SRINIVASAN             </v>
      </c>
      <c r="D196" s="36">
        <f>IF(A196="","",VLOOKUP(A196,'Master List of Accounts'!$A$3:$D$1048576,3,0))</f>
        <v>250</v>
      </c>
      <c r="E196" s="37" t="str">
        <f>IF(A196="","",VLOOKUP(A196,'Master List of Accounts'!$A$3:$D$1048576,4,0))</f>
        <v>0072689</v>
      </c>
    </row>
    <row r="197" spans="1:5" x14ac:dyDescent="0.25">
      <c r="A197" s="28">
        <v>4412648300</v>
      </c>
      <c r="B197" s="34">
        <f t="shared" si="3"/>
        <v>4412648300</v>
      </c>
      <c r="C197" s="35" t="str">
        <f>(IF(A197="","",VLOOKUP(A197,'Master List of Accounts'!$A$3:$D$1048576,2,0)))&amp;REPT(" ",([0]!MaxAccLen)-LEN(IF(A197="","",VLOOKUP(A197,'Master List of Accounts'!$A$3:$D$1048576,2,0))))</f>
        <v xml:space="preserve">P S DIYA ASHLEY          </v>
      </c>
      <c r="D197" s="36">
        <f>IF(A197="","",VLOOKUP(A197,'Master List of Accounts'!$A$3:$D$1048576,3,0))</f>
        <v>500</v>
      </c>
      <c r="E197" s="37" t="str">
        <f>IF(A197="","",VLOOKUP(A197,'Master List of Accounts'!$A$3:$D$1048576,4,0))</f>
        <v>0072690</v>
      </c>
    </row>
    <row r="198" spans="1:5" x14ac:dyDescent="0.25">
      <c r="A198" s="28">
        <v>4431855550</v>
      </c>
      <c r="B198" s="34">
        <f t="shared" si="3"/>
        <v>4431855550</v>
      </c>
      <c r="C198" s="35" t="str">
        <f>(IF(A198="","",VLOOKUP(A198,'Master List of Accounts'!$A$3:$D$1048576,2,0)))&amp;REPT(" ",([0]!MaxAccLen)-LEN(IF(A198="","",VLOOKUP(A198,'Master List of Accounts'!$A$3:$D$1048576,2,0))))</f>
        <v xml:space="preserve">P.ANNAPOORANI            </v>
      </c>
      <c r="D198" s="36">
        <f>IF(A198="","",VLOOKUP(A198,'Master List of Accounts'!$A$3:$D$1048576,3,0))</f>
        <v>1000</v>
      </c>
      <c r="E198" s="37" t="str">
        <f>IF(A198="","",VLOOKUP(A198,'Master List of Accounts'!$A$3:$D$1048576,4,0))</f>
        <v>0072691</v>
      </c>
    </row>
    <row r="199" spans="1:5" x14ac:dyDescent="0.25">
      <c r="A199" s="28">
        <v>4431940829</v>
      </c>
      <c r="B199" s="34">
        <f t="shared" si="3"/>
        <v>4431940829</v>
      </c>
      <c r="C199" s="35" t="str">
        <f>(IF(A199="","",VLOOKUP(A199,'Master List of Accounts'!$A$3:$D$1048576,2,0)))&amp;REPT(" ",([0]!MaxAccLen)-LEN(IF(A199="","",VLOOKUP(A199,'Master List of Accounts'!$A$3:$D$1048576,2,0))))</f>
        <v xml:space="preserve">B S HERALD JAYDEN        </v>
      </c>
      <c r="D199" s="36">
        <f>IF(A199="","",VLOOKUP(A199,'Master List of Accounts'!$A$3:$D$1048576,3,0))</f>
        <v>1000</v>
      </c>
      <c r="E199" s="37" t="str">
        <f>IF(A199="","",VLOOKUP(A199,'Master List of Accounts'!$A$3:$D$1048576,4,0))</f>
        <v>0072694</v>
      </c>
    </row>
    <row r="200" spans="1:5" x14ac:dyDescent="0.25">
      <c r="A200" s="28">
        <v>4431943950</v>
      </c>
      <c r="B200" s="34">
        <f t="shared" si="3"/>
        <v>4431943950</v>
      </c>
      <c r="C200" s="35" t="str">
        <f>(IF(A200="","",VLOOKUP(A200,'Master List of Accounts'!$A$3:$D$1048576,2,0)))&amp;REPT(" ",([0]!MaxAccLen)-LEN(IF(A200="","",VLOOKUP(A200,'Master List of Accounts'!$A$3:$D$1048576,2,0))))</f>
        <v xml:space="preserve">EFFIE MAGD ALENE         </v>
      </c>
      <c r="D200" s="36">
        <f>IF(A200="","",VLOOKUP(A200,'Master List of Accounts'!$A$3:$D$1048576,3,0))</f>
        <v>1000</v>
      </c>
      <c r="E200" s="37" t="str">
        <f>IF(A200="","",VLOOKUP(A200,'Master List of Accounts'!$A$3:$D$1048576,4,0))</f>
        <v>0072693</v>
      </c>
    </row>
    <row r="201" spans="1:5" x14ac:dyDescent="0.25">
      <c r="A201" s="28">
        <v>4431957582</v>
      </c>
      <c r="B201" s="34">
        <f t="shared" si="3"/>
        <v>4431957582</v>
      </c>
      <c r="C201" s="35" t="str">
        <f>(IF(A201="","",VLOOKUP(A201,'Master List of Accounts'!$A$3:$D$1048576,2,0)))&amp;REPT(" ",([0]!MaxAccLen)-LEN(IF(A201="","",VLOOKUP(A201,'Master List of Accounts'!$A$3:$D$1048576,2,0))))</f>
        <v xml:space="preserve">N VEERAMUTHU             </v>
      </c>
      <c r="D201" s="36">
        <f>IF(A201="","",VLOOKUP(A201,'Master List of Accounts'!$A$3:$D$1048576,3,0))</f>
        <v>2000</v>
      </c>
      <c r="E201" s="37" t="str">
        <f>IF(A201="","",VLOOKUP(A201,'Master List of Accounts'!$A$3:$D$1048576,4,0))</f>
        <v>0072692</v>
      </c>
    </row>
    <row r="202" spans="1:5" x14ac:dyDescent="0.25">
      <c r="A202" s="28">
        <v>4464567987</v>
      </c>
      <c r="B202" s="34">
        <f t="shared" si="3"/>
        <v>4464567987</v>
      </c>
      <c r="C202" s="35" t="str">
        <f>(IF(A202="","",VLOOKUP(A202,'Master List of Accounts'!$A$3:$D$1048576,2,0)))&amp;REPT(" ",([0]!MaxAccLen)-LEN(IF(A202="","",VLOOKUP(A202,'Master List of Accounts'!$A$3:$D$1048576,2,0))))</f>
        <v xml:space="preserve">J OSWIN                  </v>
      </c>
      <c r="D202" s="36">
        <f>IF(A202="","",VLOOKUP(A202,'Master List of Accounts'!$A$3:$D$1048576,3,0))</f>
        <v>400</v>
      </c>
      <c r="E202" s="37" t="str">
        <f>IF(A202="","",VLOOKUP(A202,'Master List of Accounts'!$A$3:$D$1048576,4,0))</f>
        <v>0072695</v>
      </c>
    </row>
    <row r="203" spans="1:5" x14ac:dyDescent="0.25">
      <c r="A203" s="28">
        <v>4495714343</v>
      </c>
      <c r="B203" s="34">
        <f t="shared" si="3"/>
        <v>4495714343</v>
      </c>
      <c r="C203" s="35" t="str">
        <f>(IF(A203="","",VLOOKUP(A203,'Master List of Accounts'!$A$3:$D$1048576,2,0)))&amp;REPT(" ",([0]!MaxAccLen)-LEN(IF(A203="","",VLOOKUP(A203,'Master List of Accounts'!$A$3:$D$1048576,2,0))))</f>
        <v xml:space="preserve">P.DHANALAKSHMI           </v>
      </c>
      <c r="D203" s="36">
        <f>IF(A203="","",VLOOKUP(A203,'Master List of Accounts'!$A$3:$D$1048576,3,0))</f>
        <v>3000</v>
      </c>
      <c r="E203" s="37" t="str">
        <f>IF(A203="","",VLOOKUP(A203,'Master List of Accounts'!$A$3:$D$1048576,4,0))</f>
        <v>0072696</v>
      </c>
    </row>
    <row r="204" spans="1:5" x14ac:dyDescent="0.25">
      <c r="A204" s="28">
        <v>4495738745</v>
      </c>
      <c r="B204" s="34">
        <f t="shared" si="3"/>
        <v>4495738745</v>
      </c>
      <c r="C204" s="35" t="str">
        <f>(IF(A204="","",VLOOKUP(A204,'Master List of Accounts'!$A$3:$D$1048576,2,0)))&amp;REPT(" ",([0]!MaxAccLen)-LEN(IF(A204="","",VLOOKUP(A204,'Master List of Accounts'!$A$3:$D$1048576,2,0))))</f>
        <v xml:space="preserve">K T VENKATACHALAM        </v>
      </c>
      <c r="D204" s="36">
        <f>IF(A204="","",VLOOKUP(A204,'Master List of Accounts'!$A$3:$D$1048576,3,0))</f>
        <v>1000</v>
      </c>
      <c r="E204" s="37" t="str">
        <f>IF(A204="","",VLOOKUP(A204,'Master List of Accounts'!$A$3:$D$1048576,4,0))</f>
        <v>0072697</v>
      </c>
    </row>
    <row r="205" spans="1:5" x14ac:dyDescent="0.25">
      <c r="A205" s="28">
        <v>4501607355</v>
      </c>
      <c r="B205" s="34">
        <f t="shared" si="3"/>
        <v>4501607355</v>
      </c>
      <c r="C205" s="35" t="str">
        <f>(IF(A205="","",VLOOKUP(A205,'Master List of Accounts'!$A$3:$D$1048576,2,0)))&amp;REPT(" ",([0]!MaxAccLen)-LEN(IF(A205="","",VLOOKUP(A205,'Master List of Accounts'!$A$3:$D$1048576,2,0))))</f>
        <v xml:space="preserve">S JOHNSON                </v>
      </c>
      <c r="D205" s="36">
        <f>IF(A205="","",VLOOKUP(A205,'Master List of Accounts'!$A$3:$D$1048576,3,0))</f>
        <v>1000</v>
      </c>
      <c r="E205" s="37" t="str">
        <f>IF(A205="","",VLOOKUP(A205,'Master List of Accounts'!$A$3:$D$1048576,4,0))</f>
        <v>0072698</v>
      </c>
    </row>
    <row r="206" spans="1:5" x14ac:dyDescent="0.25">
      <c r="A206" s="28">
        <v>4501643520</v>
      </c>
      <c r="B206" s="34">
        <f t="shared" si="3"/>
        <v>4501643520</v>
      </c>
      <c r="C206" s="35" t="str">
        <f>(IF(A206="","",VLOOKUP(A206,'Master List of Accounts'!$A$3:$D$1048576,2,0)))&amp;REPT(" ",([0]!MaxAccLen)-LEN(IF(A206="","",VLOOKUP(A206,'Master List of Accounts'!$A$3:$D$1048576,2,0))))</f>
        <v xml:space="preserve">K P KRISHNAMOORTHY       </v>
      </c>
      <c r="D206" s="36">
        <f>IF(A206="","",VLOOKUP(A206,'Master List of Accounts'!$A$3:$D$1048576,3,0))</f>
        <v>2000</v>
      </c>
      <c r="E206" s="37" t="str">
        <f>IF(A206="","",VLOOKUP(A206,'Master List of Accounts'!$A$3:$D$1048576,4,0))</f>
        <v>0072699</v>
      </c>
    </row>
    <row r="207" spans="1:5" x14ac:dyDescent="0.25">
      <c r="A207" s="28">
        <v>4518328786</v>
      </c>
      <c r="B207" s="34">
        <f t="shared" si="3"/>
        <v>4518328786</v>
      </c>
      <c r="C207" s="35" t="str">
        <f>(IF(A207="","",VLOOKUP(A207,'Master List of Accounts'!$A$3:$D$1048576,2,0)))&amp;REPT(" ",([0]!MaxAccLen)-LEN(IF(A207="","",VLOOKUP(A207,'Master List of Accounts'!$A$3:$D$1048576,2,0))))</f>
        <v xml:space="preserve">M PAVITHRA               </v>
      </c>
      <c r="D207" s="36">
        <f>IF(A207="","",VLOOKUP(A207,'Master List of Accounts'!$A$3:$D$1048576,3,0))</f>
        <v>2000</v>
      </c>
      <c r="E207" s="37" t="str">
        <f>IF(A207="","",VLOOKUP(A207,'Master List of Accounts'!$A$3:$D$1048576,4,0))</f>
        <v>0072700</v>
      </c>
    </row>
    <row r="208" spans="1:5" x14ac:dyDescent="0.25">
      <c r="A208" s="28">
        <v>4525448279</v>
      </c>
      <c r="B208" s="34">
        <f t="shared" si="3"/>
        <v>4525448279</v>
      </c>
      <c r="C208" s="35" t="str">
        <f>(IF(A208="","",VLOOKUP(A208,'Master List of Accounts'!$A$3:$D$1048576,2,0)))&amp;REPT(" ",([0]!MaxAccLen)-LEN(IF(A208="","",VLOOKUP(A208,'Master List of Accounts'!$A$3:$D$1048576,2,0))))</f>
        <v xml:space="preserve">R SHANMUGAVALLI          </v>
      </c>
      <c r="D208" s="36">
        <f>IF(A208="","",VLOOKUP(A208,'Master List of Accounts'!$A$3:$D$1048576,3,0))</f>
        <v>2000</v>
      </c>
      <c r="E208" s="37" t="str">
        <f>IF(A208="","",VLOOKUP(A208,'Master List of Accounts'!$A$3:$D$1048576,4,0))</f>
        <v>0072701</v>
      </c>
    </row>
    <row r="209" spans="1:5" x14ac:dyDescent="0.25">
      <c r="A209" s="28">
        <v>4551625576</v>
      </c>
      <c r="B209" s="34">
        <f t="shared" si="3"/>
        <v>4551625576</v>
      </c>
      <c r="C209" s="35" t="str">
        <f>(IF(A209="","",VLOOKUP(A209,'Master List of Accounts'!$A$3:$D$1048576,2,0)))&amp;REPT(" ",([0]!MaxAccLen)-LEN(IF(A209="","",VLOOKUP(A209,'Master List of Accounts'!$A$3:$D$1048576,2,0))))</f>
        <v xml:space="preserve">V PADMA                  </v>
      </c>
      <c r="D209" s="36">
        <f>IF(A209="","",VLOOKUP(A209,'Master List of Accounts'!$A$3:$D$1048576,3,0))</f>
        <v>50</v>
      </c>
      <c r="E209" s="37" t="str">
        <f>IF(A209="","",VLOOKUP(A209,'Master List of Accounts'!$A$3:$D$1048576,4,0))</f>
        <v>0072702</v>
      </c>
    </row>
    <row r="210" spans="1:5" x14ac:dyDescent="0.25">
      <c r="A210" s="28">
        <v>4551627556</v>
      </c>
      <c r="B210" s="34">
        <f t="shared" si="3"/>
        <v>4551627556</v>
      </c>
      <c r="C210" s="35" t="str">
        <f>(IF(A210="","",VLOOKUP(A210,'Master List of Accounts'!$A$3:$D$1048576,2,0)))&amp;REPT(" ",([0]!MaxAccLen)-LEN(IF(A210="","",VLOOKUP(A210,'Master List of Accounts'!$A$3:$D$1048576,2,0))))</f>
        <v xml:space="preserve">V PADMA                  </v>
      </c>
      <c r="D210" s="36">
        <f>IF(A210="","",VLOOKUP(A210,'Master List of Accounts'!$A$3:$D$1048576,3,0))</f>
        <v>50</v>
      </c>
      <c r="E210" s="37" t="str">
        <f>IF(A210="","",VLOOKUP(A210,'Master List of Accounts'!$A$3:$D$1048576,4,0))</f>
        <v>0072703</v>
      </c>
    </row>
    <row r="211" spans="1:5" x14ac:dyDescent="0.25">
      <c r="A211" s="28">
        <v>4551636589</v>
      </c>
      <c r="B211" s="34">
        <f t="shared" si="3"/>
        <v>4551636589</v>
      </c>
      <c r="C211" s="35" t="str">
        <f>(IF(A211="","",VLOOKUP(A211,'Master List of Accounts'!$A$3:$D$1048576,2,0)))&amp;REPT(" ",([0]!MaxAccLen)-LEN(IF(A211="","",VLOOKUP(A211,'Master List of Accounts'!$A$3:$D$1048576,2,0))))</f>
        <v xml:space="preserve">V PADMA                  </v>
      </c>
      <c r="D211" s="36">
        <f>IF(A211="","",VLOOKUP(A211,'Master List of Accounts'!$A$3:$D$1048576,3,0))</f>
        <v>50</v>
      </c>
      <c r="E211" s="37" t="str">
        <f>IF(A211="","",VLOOKUP(A211,'Master List of Accounts'!$A$3:$D$1048576,4,0))</f>
        <v>0072704</v>
      </c>
    </row>
    <row r="212" spans="1:5" x14ac:dyDescent="0.25">
      <c r="A212" s="28">
        <v>4551644157</v>
      </c>
      <c r="B212" s="34">
        <f t="shared" si="3"/>
        <v>4551644157</v>
      </c>
      <c r="C212" s="35" t="str">
        <f>(IF(A212="","",VLOOKUP(A212,'Master List of Accounts'!$A$3:$D$1048576,2,0)))&amp;REPT(" ",([0]!MaxAccLen)-LEN(IF(A212="","",VLOOKUP(A212,'Master List of Accounts'!$A$3:$D$1048576,2,0))))</f>
        <v xml:space="preserve">V PADMA                  </v>
      </c>
      <c r="D212" s="36">
        <f>IF(A212="","",VLOOKUP(A212,'Master List of Accounts'!$A$3:$D$1048576,3,0))</f>
        <v>50</v>
      </c>
      <c r="E212" s="37" t="str">
        <f>IF(A212="","",VLOOKUP(A212,'Master List of Accounts'!$A$3:$D$1048576,4,0))</f>
        <v>0072705</v>
      </c>
    </row>
    <row r="213" spans="1:5" x14ac:dyDescent="0.25">
      <c r="A213" s="28">
        <v>4551653937</v>
      </c>
      <c r="B213" s="34">
        <f t="shared" si="3"/>
        <v>4551653937</v>
      </c>
      <c r="C213" s="35" t="str">
        <f>(IF(A213="","",VLOOKUP(A213,'Master List of Accounts'!$A$3:$D$1048576,2,0)))&amp;REPT(" ",([0]!MaxAccLen)-LEN(IF(A213="","",VLOOKUP(A213,'Master List of Accounts'!$A$3:$D$1048576,2,0))))</f>
        <v xml:space="preserve">V PADMA                  </v>
      </c>
      <c r="D213" s="36">
        <f>IF(A213="","",VLOOKUP(A213,'Master List of Accounts'!$A$3:$D$1048576,3,0))</f>
        <v>50</v>
      </c>
      <c r="E213" s="37" t="str">
        <f>IF(A213="","",VLOOKUP(A213,'Master List of Accounts'!$A$3:$D$1048576,4,0))</f>
        <v>0072706</v>
      </c>
    </row>
    <row r="214" spans="1:5" x14ac:dyDescent="0.25">
      <c r="A214" s="28">
        <v>4551657096</v>
      </c>
      <c r="B214" s="34">
        <f t="shared" si="3"/>
        <v>4551657096</v>
      </c>
      <c r="C214" s="35" t="str">
        <f>(IF(A214="","",VLOOKUP(A214,'Master List of Accounts'!$A$3:$D$1048576,2,0)))&amp;REPT(" ",([0]!MaxAccLen)-LEN(IF(A214="","",VLOOKUP(A214,'Master List of Accounts'!$A$3:$D$1048576,2,0))))</f>
        <v xml:space="preserve">V PADMA                  </v>
      </c>
      <c r="D214" s="36">
        <f>IF(A214="","",VLOOKUP(A214,'Master List of Accounts'!$A$3:$D$1048576,3,0))</f>
        <v>50</v>
      </c>
      <c r="E214" s="37" t="str">
        <f>IF(A214="","",VLOOKUP(A214,'Master List of Accounts'!$A$3:$D$1048576,4,0))</f>
        <v>0072707</v>
      </c>
    </row>
    <row r="215" spans="1:5" x14ac:dyDescent="0.25">
      <c r="A215" s="28">
        <v>4551686119</v>
      </c>
      <c r="B215" s="34">
        <f t="shared" si="3"/>
        <v>4551686119</v>
      </c>
      <c r="C215" s="35" t="str">
        <f>(IF(A215="","",VLOOKUP(A215,'Master List of Accounts'!$A$3:$D$1048576,2,0)))&amp;REPT(" ",([0]!MaxAccLen)-LEN(IF(A215="","",VLOOKUP(A215,'Master List of Accounts'!$A$3:$D$1048576,2,0))))</f>
        <v xml:space="preserve">V PADMA                  </v>
      </c>
      <c r="D215" s="36">
        <f>IF(A215="","",VLOOKUP(A215,'Master List of Accounts'!$A$3:$D$1048576,3,0))</f>
        <v>50</v>
      </c>
      <c r="E215" s="37" t="str">
        <f>IF(A215="","",VLOOKUP(A215,'Master List of Accounts'!$A$3:$D$1048576,4,0))</f>
        <v>0072708</v>
      </c>
    </row>
    <row r="216" spans="1:5" x14ac:dyDescent="0.25">
      <c r="A216" s="28">
        <v>4551703472</v>
      </c>
      <c r="B216" s="34">
        <f t="shared" si="3"/>
        <v>4551703472</v>
      </c>
      <c r="C216" s="35" t="str">
        <f>(IF(A216="","",VLOOKUP(A216,'Master List of Accounts'!$A$3:$D$1048576,2,0)))&amp;REPT(" ",([0]!MaxAccLen)-LEN(IF(A216="","",VLOOKUP(A216,'Master List of Accounts'!$A$3:$D$1048576,2,0))))</f>
        <v xml:space="preserve">V PADMA                  </v>
      </c>
      <c r="D216" s="36">
        <f>IF(A216="","",VLOOKUP(A216,'Master List of Accounts'!$A$3:$D$1048576,3,0))</f>
        <v>50</v>
      </c>
      <c r="E216" s="37" t="str">
        <f>IF(A216="","",VLOOKUP(A216,'Master List of Accounts'!$A$3:$D$1048576,4,0))</f>
        <v>0072709</v>
      </c>
    </row>
    <row r="217" spans="1:5" x14ac:dyDescent="0.25">
      <c r="A217" s="28">
        <v>4551710852</v>
      </c>
      <c r="B217" s="34">
        <f t="shared" si="3"/>
        <v>4551710852</v>
      </c>
      <c r="C217" s="35" t="str">
        <f>(IF(A217="","",VLOOKUP(A217,'Master List of Accounts'!$A$3:$D$1048576,2,0)))&amp;REPT(" ",([0]!MaxAccLen)-LEN(IF(A217="","",VLOOKUP(A217,'Master List of Accounts'!$A$3:$D$1048576,2,0))))</f>
        <v xml:space="preserve">V PADMA                  </v>
      </c>
      <c r="D217" s="36">
        <f>IF(A217="","",VLOOKUP(A217,'Master List of Accounts'!$A$3:$D$1048576,3,0))</f>
        <v>50</v>
      </c>
      <c r="E217" s="37" t="str">
        <f>IF(A217="","",VLOOKUP(A217,'Master List of Accounts'!$A$3:$D$1048576,4,0))</f>
        <v>0072710</v>
      </c>
    </row>
    <row r="218" spans="1:5" x14ac:dyDescent="0.25">
      <c r="A218" s="28">
        <v>4551750506</v>
      </c>
      <c r="B218" s="34">
        <f t="shared" si="3"/>
        <v>4551750506</v>
      </c>
      <c r="C218" s="35" t="str">
        <f>(IF(A218="","",VLOOKUP(A218,'Master List of Accounts'!$A$3:$D$1048576,2,0)))&amp;REPT(" ",([0]!MaxAccLen)-LEN(IF(A218="","",VLOOKUP(A218,'Master List of Accounts'!$A$3:$D$1048576,2,0))))</f>
        <v xml:space="preserve">V PADMA                  </v>
      </c>
      <c r="D218" s="36">
        <f>IF(A218="","",VLOOKUP(A218,'Master List of Accounts'!$A$3:$D$1048576,3,0))</f>
        <v>50</v>
      </c>
      <c r="E218" s="37" t="str">
        <f>IF(A218="","",VLOOKUP(A218,'Master List of Accounts'!$A$3:$D$1048576,4,0))</f>
        <v>0072711</v>
      </c>
    </row>
    <row r="219" spans="1:5" x14ac:dyDescent="0.25">
      <c r="A219" s="28">
        <v>4551784037</v>
      </c>
      <c r="B219" s="34">
        <f t="shared" si="3"/>
        <v>4551784037</v>
      </c>
      <c r="C219" s="35" t="str">
        <f>(IF(A219="","",VLOOKUP(A219,'Master List of Accounts'!$A$3:$D$1048576,2,0)))&amp;REPT(" ",([0]!MaxAccLen)-LEN(IF(A219="","",VLOOKUP(A219,'Master List of Accounts'!$A$3:$D$1048576,2,0))))</f>
        <v xml:space="preserve">P.DHANALAKSHMI           </v>
      </c>
      <c r="D219" s="36">
        <f>IF(A219="","",VLOOKUP(A219,'Master List of Accounts'!$A$3:$D$1048576,3,0))</f>
        <v>650</v>
      </c>
      <c r="E219" s="37" t="str">
        <f>IF(A219="","",VLOOKUP(A219,'Master List of Accounts'!$A$3:$D$1048576,4,0))</f>
        <v>0072712</v>
      </c>
    </row>
    <row r="220" spans="1:5" x14ac:dyDescent="0.25">
      <c r="A220" s="28">
        <v>4575486054</v>
      </c>
      <c r="B220" s="34">
        <f t="shared" si="3"/>
        <v>4575486054</v>
      </c>
      <c r="C220" s="35" t="str">
        <f>(IF(A220="","",VLOOKUP(A220,'Master List of Accounts'!$A$3:$D$1048576,2,0)))&amp;REPT(" ",([0]!MaxAccLen)-LEN(IF(A220="","",VLOOKUP(A220,'Master List of Accounts'!$A$3:$D$1048576,2,0))))</f>
        <v xml:space="preserve">L S SOMASUNDARAM         </v>
      </c>
      <c r="D220" s="36">
        <f>IF(A220="","",VLOOKUP(A220,'Master List of Accounts'!$A$3:$D$1048576,3,0))</f>
        <v>2000</v>
      </c>
      <c r="E220" s="37" t="str">
        <f>IF(A220="","",VLOOKUP(A220,'Master List of Accounts'!$A$3:$D$1048576,4,0))</f>
        <v>0072713</v>
      </c>
    </row>
    <row r="221" spans="1:5" x14ac:dyDescent="0.25">
      <c r="A221" s="28">
        <v>4575577431</v>
      </c>
      <c r="B221" s="34">
        <f t="shared" si="3"/>
        <v>4575577431</v>
      </c>
      <c r="C221" s="35" t="str">
        <f>(IF(A221="","",VLOOKUP(A221,'Master List of Accounts'!$A$3:$D$1048576,2,0)))&amp;REPT(" ",([0]!MaxAccLen)-LEN(IF(A221="","",VLOOKUP(A221,'Master List of Accounts'!$A$3:$D$1048576,2,0))))</f>
        <v xml:space="preserve">KHATHIJATHULKUBRA        </v>
      </c>
      <c r="D221" s="36">
        <f>IF(A221="","",VLOOKUP(A221,'Master List of Accounts'!$A$3:$D$1048576,3,0))</f>
        <v>500</v>
      </c>
      <c r="E221" s="37" t="str">
        <f>IF(A221="","",VLOOKUP(A221,'Master List of Accounts'!$A$3:$D$1048576,4,0))</f>
        <v>0072715</v>
      </c>
    </row>
    <row r="222" spans="1:5" x14ac:dyDescent="0.25">
      <c r="A222" s="28">
        <v>4575588369</v>
      </c>
      <c r="B222" s="34">
        <f t="shared" si="3"/>
        <v>4575588369</v>
      </c>
      <c r="C222" s="35" t="str">
        <f>(IF(A222="","",VLOOKUP(A222,'Master List of Accounts'!$A$3:$D$1048576,2,0)))&amp;REPT(" ",([0]!MaxAccLen)-LEN(IF(A222="","",VLOOKUP(A222,'Master List of Accounts'!$A$3:$D$1048576,2,0))))</f>
        <v xml:space="preserve">AATHIKAKARIMA            </v>
      </c>
      <c r="D222" s="36">
        <f>IF(A222="","",VLOOKUP(A222,'Master List of Accounts'!$A$3:$D$1048576,3,0))</f>
        <v>500</v>
      </c>
      <c r="E222" s="37" t="str">
        <f>IF(A222="","",VLOOKUP(A222,'Master List of Accounts'!$A$3:$D$1048576,4,0))</f>
        <v>0072714</v>
      </c>
    </row>
    <row r="223" spans="1:5" x14ac:dyDescent="0.25">
      <c r="A223" s="28">
        <v>4580882759</v>
      </c>
      <c r="B223" s="34">
        <f t="shared" si="3"/>
        <v>4580882759</v>
      </c>
      <c r="C223" s="35" t="str">
        <f>(IF(A223="","",VLOOKUP(A223,'Master List of Accounts'!$A$3:$D$1048576,2,0)))&amp;REPT(" ",([0]!MaxAccLen)-LEN(IF(A223="","",VLOOKUP(A223,'Master List of Accounts'!$A$3:$D$1048576,2,0))))</f>
        <v xml:space="preserve">VALLI A                  </v>
      </c>
      <c r="D223" s="36">
        <f>IF(A223="","",VLOOKUP(A223,'Master List of Accounts'!$A$3:$D$1048576,3,0))</f>
        <v>1250</v>
      </c>
      <c r="E223" s="37" t="str">
        <f>IF(A223="","",VLOOKUP(A223,'Master List of Accounts'!$A$3:$D$1048576,4,0))</f>
        <v>0072716</v>
      </c>
    </row>
    <row r="224" spans="1:5" x14ac:dyDescent="0.25">
      <c r="A224" s="28">
        <v>4580924992</v>
      </c>
      <c r="B224" s="34">
        <f t="shared" si="3"/>
        <v>4580924992</v>
      </c>
      <c r="C224" s="35" t="str">
        <f>(IF(A224="","",VLOOKUP(A224,'Master List of Accounts'!$A$3:$D$1048576,2,0)))&amp;REPT(" ",([0]!MaxAccLen)-LEN(IF(A224="","",VLOOKUP(A224,'Master List of Accounts'!$A$3:$D$1048576,2,0))))</f>
        <v xml:space="preserve">S KARTHEESWARI           </v>
      </c>
      <c r="D224" s="36">
        <f>IF(A224="","",VLOOKUP(A224,'Master List of Accounts'!$A$3:$D$1048576,3,0))</f>
        <v>250</v>
      </c>
      <c r="E224" s="37" t="str">
        <f>IF(A224="","",VLOOKUP(A224,'Master List of Accounts'!$A$3:$D$1048576,4,0))</f>
        <v>0072717</v>
      </c>
    </row>
    <row r="225" spans="1:5" x14ac:dyDescent="0.25">
      <c r="A225" s="28">
        <v>4581253466</v>
      </c>
      <c r="B225" s="34">
        <f t="shared" si="3"/>
        <v>4581253466</v>
      </c>
      <c r="C225" s="35" t="str">
        <f>(IF(A225="","",VLOOKUP(A225,'Master List of Accounts'!$A$3:$D$1048576,2,0)))&amp;REPT(" ",([0]!MaxAccLen)-LEN(IF(A225="","",VLOOKUP(A225,'Master List of Accounts'!$A$3:$D$1048576,2,0))))</f>
        <v xml:space="preserve">S KARTHEESWARI           </v>
      </c>
      <c r="D225" s="36">
        <f>IF(A225="","",VLOOKUP(A225,'Master List of Accounts'!$A$3:$D$1048576,3,0))</f>
        <v>250</v>
      </c>
      <c r="E225" s="37" t="str">
        <f>IF(A225="","",VLOOKUP(A225,'Master List of Accounts'!$A$3:$D$1048576,4,0))</f>
        <v>0072718</v>
      </c>
    </row>
    <row r="226" spans="1:5" x14ac:dyDescent="0.25">
      <c r="A226" s="28">
        <v>4624470041</v>
      </c>
      <c r="B226" s="34">
        <f t="shared" si="3"/>
        <v>4624470041</v>
      </c>
      <c r="C226" s="35" t="str">
        <f>(IF(A226="","",VLOOKUP(A226,'Master List of Accounts'!$A$3:$D$1048576,2,0)))&amp;REPT(" ",([0]!MaxAccLen)-LEN(IF(A226="","",VLOOKUP(A226,'Master List of Accounts'!$A$3:$D$1048576,2,0))))</f>
        <v xml:space="preserve">G SHEEBA                 </v>
      </c>
      <c r="D226" s="36">
        <f>IF(A226="","",VLOOKUP(A226,'Master List of Accounts'!$A$3:$D$1048576,3,0))</f>
        <v>500</v>
      </c>
      <c r="E226" s="37" t="str">
        <f>IF(A226="","",VLOOKUP(A226,'Master List of Accounts'!$A$3:$D$1048576,4,0))</f>
        <v>0072719</v>
      </c>
    </row>
    <row r="227" spans="1:5" x14ac:dyDescent="0.25">
      <c r="A227" s="28">
        <v>4624484383</v>
      </c>
      <c r="B227" s="34">
        <f t="shared" si="3"/>
        <v>4624484383</v>
      </c>
      <c r="C227" s="35" t="str">
        <f>(IF(A227="","",VLOOKUP(A227,'Master List of Accounts'!$A$3:$D$1048576,2,0)))&amp;REPT(" ",([0]!MaxAccLen)-LEN(IF(A227="","",VLOOKUP(A227,'Master List of Accounts'!$A$3:$D$1048576,2,0))))</f>
        <v xml:space="preserve">V PADMA                  </v>
      </c>
      <c r="D227" s="36">
        <f>IF(A227="","",VLOOKUP(A227,'Master List of Accounts'!$A$3:$D$1048576,3,0))</f>
        <v>50</v>
      </c>
      <c r="E227" s="37" t="str">
        <f>IF(A227="","",VLOOKUP(A227,'Master List of Accounts'!$A$3:$D$1048576,4,0))</f>
        <v>0072720</v>
      </c>
    </row>
    <row r="228" spans="1:5" x14ac:dyDescent="0.25">
      <c r="A228" s="28">
        <v>4624499288</v>
      </c>
      <c r="B228" s="34">
        <f t="shared" si="3"/>
        <v>4624499288</v>
      </c>
      <c r="C228" s="35" t="str">
        <f>(IF(A228="","",VLOOKUP(A228,'Master List of Accounts'!$A$3:$D$1048576,2,0)))&amp;REPT(" ",([0]!MaxAccLen)-LEN(IF(A228="","",VLOOKUP(A228,'Master List of Accounts'!$A$3:$D$1048576,2,0))))</f>
        <v xml:space="preserve">V PADMA                  </v>
      </c>
      <c r="D228" s="36">
        <f>IF(A228="","",VLOOKUP(A228,'Master List of Accounts'!$A$3:$D$1048576,3,0))</f>
        <v>50</v>
      </c>
      <c r="E228" s="37" t="str">
        <f>IF(A228="","",VLOOKUP(A228,'Master List of Accounts'!$A$3:$D$1048576,4,0))</f>
        <v>0072721</v>
      </c>
    </row>
    <row r="229" spans="1:5" x14ac:dyDescent="0.25">
      <c r="A229" s="28">
        <v>4624506627</v>
      </c>
      <c r="B229" s="34">
        <f t="shared" si="3"/>
        <v>4624506627</v>
      </c>
      <c r="C229" s="35" t="str">
        <f>(IF(A229="","",VLOOKUP(A229,'Master List of Accounts'!$A$3:$D$1048576,2,0)))&amp;REPT(" ",([0]!MaxAccLen)-LEN(IF(A229="","",VLOOKUP(A229,'Master List of Accounts'!$A$3:$D$1048576,2,0))))</f>
        <v xml:space="preserve">V PADMA                  </v>
      </c>
      <c r="D229" s="36">
        <f>IF(A229="","",VLOOKUP(A229,'Master List of Accounts'!$A$3:$D$1048576,3,0))</f>
        <v>50</v>
      </c>
      <c r="E229" s="37" t="str">
        <f>IF(A229="","",VLOOKUP(A229,'Master List of Accounts'!$A$3:$D$1048576,4,0))</f>
        <v>0072722</v>
      </c>
    </row>
    <row r="230" spans="1:5" x14ac:dyDescent="0.25">
      <c r="A230" s="28">
        <v>4624509611</v>
      </c>
      <c r="B230" s="34">
        <f t="shared" si="3"/>
        <v>4624509611</v>
      </c>
      <c r="C230" s="35" t="str">
        <f>(IF(A230="","",VLOOKUP(A230,'Master List of Accounts'!$A$3:$D$1048576,2,0)))&amp;REPT(" ",([0]!MaxAccLen)-LEN(IF(A230="","",VLOOKUP(A230,'Master List of Accounts'!$A$3:$D$1048576,2,0))))</f>
        <v xml:space="preserve">V PADMA                  </v>
      </c>
      <c r="D230" s="36">
        <f>IF(A230="","",VLOOKUP(A230,'Master List of Accounts'!$A$3:$D$1048576,3,0))</f>
        <v>50</v>
      </c>
      <c r="E230" s="37" t="str">
        <f>IF(A230="","",VLOOKUP(A230,'Master List of Accounts'!$A$3:$D$1048576,4,0))</f>
        <v>0072723</v>
      </c>
    </row>
    <row r="231" spans="1:5" x14ac:dyDescent="0.25">
      <c r="A231" s="28">
        <v>4624517142</v>
      </c>
      <c r="B231" s="34">
        <f t="shared" si="3"/>
        <v>4624517142</v>
      </c>
      <c r="C231" s="35" t="str">
        <f>(IF(A231="","",VLOOKUP(A231,'Master List of Accounts'!$A$3:$D$1048576,2,0)))&amp;REPT(" ",([0]!MaxAccLen)-LEN(IF(A231="","",VLOOKUP(A231,'Master List of Accounts'!$A$3:$D$1048576,2,0))))</f>
        <v xml:space="preserve">V PADMA                  </v>
      </c>
      <c r="D231" s="36">
        <f>IF(A231="","",VLOOKUP(A231,'Master List of Accounts'!$A$3:$D$1048576,3,0))</f>
        <v>50</v>
      </c>
      <c r="E231" s="37" t="str">
        <f>IF(A231="","",VLOOKUP(A231,'Master List of Accounts'!$A$3:$D$1048576,4,0))</f>
        <v>0072724</v>
      </c>
    </row>
    <row r="232" spans="1:5" x14ac:dyDescent="0.25">
      <c r="A232" s="28">
        <v>4624535634</v>
      </c>
      <c r="B232" s="34">
        <f t="shared" si="3"/>
        <v>4624535634</v>
      </c>
      <c r="C232" s="35" t="str">
        <f>(IF(A232="","",VLOOKUP(A232,'Master List of Accounts'!$A$3:$D$1048576,2,0)))&amp;REPT(" ",([0]!MaxAccLen)-LEN(IF(A232="","",VLOOKUP(A232,'Master List of Accounts'!$A$3:$D$1048576,2,0))))</f>
        <v xml:space="preserve">V PADMA                  </v>
      </c>
      <c r="D232" s="36">
        <f>IF(A232="","",VLOOKUP(A232,'Master List of Accounts'!$A$3:$D$1048576,3,0))</f>
        <v>50</v>
      </c>
      <c r="E232" s="37" t="str">
        <f>IF(A232="","",VLOOKUP(A232,'Master List of Accounts'!$A$3:$D$1048576,4,0))</f>
        <v>0072725</v>
      </c>
    </row>
    <row r="233" spans="1:5" x14ac:dyDescent="0.25">
      <c r="A233" s="28">
        <v>4624545237</v>
      </c>
      <c r="B233" s="34">
        <f t="shared" si="3"/>
        <v>4624545237</v>
      </c>
      <c r="C233" s="35" t="str">
        <f>(IF(A233="","",VLOOKUP(A233,'Master List of Accounts'!$A$3:$D$1048576,2,0)))&amp;REPT(" ",([0]!MaxAccLen)-LEN(IF(A233="","",VLOOKUP(A233,'Master List of Accounts'!$A$3:$D$1048576,2,0))))</f>
        <v xml:space="preserve">V PADMA                  </v>
      </c>
      <c r="D233" s="36">
        <f>IF(A233="","",VLOOKUP(A233,'Master List of Accounts'!$A$3:$D$1048576,3,0))</f>
        <v>50</v>
      </c>
      <c r="E233" s="37" t="str">
        <f>IF(A233="","",VLOOKUP(A233,'Master List of Accounts'!$A$3:$D$1048576,4,0))</f>
        <v>0072726</v>
      </c>
    </row>
    <row r="234" spans="1:5" x14ac:dyDescent="0.25">
      <c r="A234" s="28">
        <v>4624557759</v>
      </c>
      <c r="B234" s="34">
        <f t="shared" si="3"/>
        <v>4624557759</v>
      </c>
      <c r="C234" s="35" t="str">
        <f>(IF(A234="","",VLOOKUP(A234,'Master List of Accounts'!$A$3:$D$1048576,2,0)))&amp;REPT(" ",([0]!MaxAccLen)-LEN(IF(A234="","",VLOOKUP(A234,'Master List of Accounts'!$A$3:$D$1048576,2,0))))</f>
        <v xml:space="preserve">V PADMA                  </v>
      </c>
      <c r="D234" s="36">
        <f>IF(A234="","",VLOOKUP(A234,'Master List of Accounts'!$A$3:$D$1048576,3,0))</f>
        <v>50</v>
      </c>
      <c r="E234" s="37" t="str">
        <f>IF(A234="","",VLOOKUP(A234,'Master List of Accounts'!$A$3:$D$1048576,4,0))</f>
        <v>0072727</v>
      </c>
    </row>
    <row r="235" spans="1:5" x14ac:dyDescent="0.25">
      <c r="A235" s="28">
        <v>4624565686</v>
      </c>
      <c r="B235" s="34">
        <f t="shared" si="3"/>
        <v>4624565686</v>
      </c>
      <c r="C235" s="35" t="str">
        <f>(IF(A235="","",VLOOKUP(A235,'Master List of Accounts'!$A$3:$D$1048576,2,0)))&amp;REPT(" ",([0]!MaxAccLen)-LEN(IF(A235="","",VLOOKUP(A235,'Master List of Accounts'!$A$3:$D$1048576,2,0))))</f>
        <v xml:space="preserve">V PADMA                  </v>
      </c>
      <c r="D235" s="36">
        <f>IF(A235="","",VLOOKUP(A235,'Master List of Accounts'!$A$3:$D$1048576,3,0))</f>
        <v>50</v>
      </c>
      <c r="E235" s="37" t="str">
        <f>IF(A235="","",VLOOKUP(A235,'Master List of Accounts'!$A$3:$D$1048576,4,0))</f>
        <v>0072728</v>
      </c>
    </row>
    <row r="236" spans="1:5" x14ac:dyDescent="0.25">
      <c r="A236" s="28">
        <v>4624583512</v>
      </c>
      <c r="B236" s="34">
        <f t="shared" si="3"/>
        <v>4624583512</v>
      </c>
      <c r="C236" s="35" t="str">
        <f>(IF(A236="","",VLOOKUP(A236,'Master List of Accounts'!$A$3:$D$1048576,2,0)))&amp;REPT(" ",([0]!MaxAccLen)-LEN(IF(A236="","",VLOOKUP(A236,'Master List of Accounts'!$A$3:$D$1048576,2,0))))</f>
        <v xml:space="preserve">V PADMA                  </v>
      </c>
      <c r="D236" s="36">
        <f>IF(A236="","",VLOOKUP(A236,'Master List of Accounts'!$A$3:$D$1048576,3,0))</f>
        <v>50</v>
      </c>
      <c r="E236" s="37" t="str">
        <f>IF(A236="","",VLOOKUP(A236,'Master List of Accounts'!$A$3:$D$1048576,4,0))</f>
        <v>0072729</v>
      </c>
    </row>
  </sheetData>
  <autoFilter ref="A1:E236" xr:uid="{F99BFDAF-521D-4787-9CC2-FE95BCBE9813}">
    <sortState xmlns:xlrd2="http://schemas.microsoft.com/office/spreadsheetml/2017/richdata2" ref="A2:E236">
      <sortCondition ref="A1"/>
    </sortState>
  </autoFilter>
  <sortState xmlns:xlrd2="http://schemas.microsoft.com/office/spreadsheetml/2017/richdata2" ref="A2:A236">
    <sortCondition ref="A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KI237"/>
  <sheetViews>
    <sheetView zoomScaleNormal="100" workbookViewId="0">
      <pane ySplit="2" topLeftCell="A3" activePane="bottomLeft" state="frozen"/>
      <selection pane="bottomLeft" activeCell="F46" sqref="F46"/>
    </sheetView>
  </sheetViews>
  <sheetFormatPr defaultRowHeight="15.75" x14ac:dyDescent="0.25"/>
  <cols>
    <col min="1" max="1" width="18" style="49" bestFit="1" customWidth="1"/>
    <col min="2" max="2" width="37.85546875" style="43" bestFit="1" customWidth="1"/>
    <col min="3" max="3" width="21" style="43" bestFit="1" customWidth="1"/>
    <col min="4" max="4" width="40.85546875" style="50" bestFit="1" customWidth="1"/>
    <col min="5" max="5" width="14.28515625" style="43" bestFit="1" customWidth="1"/>
    <col min="6" max="6" width="113.42578125" style="43" bestFit="1" customWidth="1"/>
    <col min="7" max="971" width="11.5703125" style="43"/>
    <col min="972" max="16384" width="9.140625" style="44"/>
  </cols>
  <sheetData>
    <row r="1" spans="1:5" x14ac:dyDescent="0.25">
      <c r="A1" s="26">
        <f t="array" ref="A1">MAX(LEN(A2:A1048576))</f>
        <v>10</v>
      </c>
      <c r="B1" s="26">
        <f t="array" ref="B1">MAX(LEN(B2:B1048576))</f>
        <v>25</v>
      </c>
      <c r="C1" s="26">
        <f t="array" ref="C1">MAX(LEN(C2:C1048576))</f>
        <v>6</v>
      </c>
      <c r="D1" s="26">
        <f t="array" ref="D1">MAX(LEN(D2:D1048576))</f>
        <v>18</v>
      </c>
    </row>
    <row r="2" spans="1:5" ht="16.5" x14ac:dyDescent="0.3">
      <c r="A2" s="41" t="s">
        <v>0</v>
      </c>
      <c r="B2" s="41" t="s">
        <v>1</v>
      </c>
      <c r="C2" s="41" t="s">
        <v>354</v>
      </c>
      <c r="D2" s="42" t="s">
        <v>102</v>
      </c>
    </row>
    <row r="3" spans="1:5" x14ac:dyDescent="0.25">
      <c r="A3" s="25">
        <v>309352794</v>
      </c>
      <c r="B3" s="28" t="s">
        <v>2</v>
      </c>
      <c r="C3" s="45">
        <v>5000</v>
      </c>
      <c r="D3" s="46" t="s">
        <v>103</v>
      </c>
      <c r="E3" s="43" t="s">
        <v>342</v>
      </c>
    </row>
    <row r="4" spans="1:5" x14ac:dyDescent="0.25">
      <c r="A4" s="25">
        <v>309352819</v>
      </c>
      <c r="B4" s="28" t="s">
        <v>3</v>
      </c>
      <c r="C4" s="45">
        <v>5000</v>
      </c>
      <c r="D4" s="46" t="s">
        <v>117</v>
      </c>
      <c r="E4" s="43" t="s">
        <v>342</v>
      </c>
    </row>
    <row r="5" spans="1:5" x14ac:dyDescent="0.25">
      <c r="A5" s="25">
        <v>309352837</v>
      </c>
      <c r="B5" s="28" t="s">
        <v>2</v>
      </c>
      <c r="C5" s="45">
        <v>5000</v>
      </c>
      <c r="D5" s="46" t="s">
        <v>104</v>
      </c>
      <c r="E5" s="43" t="s">
        <v>342</v>
      </c>
    </row>
    <row r="6" spans="1:5" x14ac:dyDescent="0.25">
      <c r="A6" s="25">
        <v>309352855</v>
      </c>
      <c r="B6" s="28" t="s">
        <v>2</v>
      </c>
      <c r="C6" s="45">
        <v>5000</v>
      </c>
      <c r="D6" s="46" t="s">
        <v>105</v>
      </c>
      <c r="E6" s="43" t="s">
        <v>342</v>
      </c>
    </row>
    <row r="7" spans="1:5" x14ac:dyDescent="0.25">
      <c r="A7" s="25">
        <v>309352989</v>
      </c>
      <c r="B7" s="28" t="s">
        <v>4</v>
      </c>
      <c r="C7" s="45">
        <v>1000</v>
      </c>
      <c r="D7" s="46" t="s">
        <v>106</v>
      </c>
      <c r="E7" s="43" t="s">
        <v>342</v>
      </c>
    </row>
    <row r="8" spans="1:5" x14ac:dyDescent="0.25">
      <c r="A8" s="25">
        <v>309354002</v>
      </c>
      <c r="B8" s="28" t="s">
        <v>4</v>
      </c>
      <c r="C8" s="45">
        <v>5000</v>
      </c>
      <c r="D8" s="46" t="s">
        <v>107</v>
      </c>
      <c r="E8" s="43" t="s">
        <v>342</v>
      </c>
    </row>
    <row r="9" spans="1:5" x14ac:dyDescent="0.25">
      <c r="A9" s="25">
        <v>309354039</v>
      </c>
      <c r="B9" s="28" t="s">
        <v>4</v>
      </c>
      <c r="C9" s="45">
        <v>5000</v>
      </c>
      <c r="D9" s="46" t="s">
        <v>108</v>
      </c>
      <c r="E9" s="43" t="s">
        <v>342</v>
      </c>
    </row>
    <row r="10" spans="1:5" x14ac:dyDescent="0.25">
      <c r="A10" s="25">
        <v>309354057</v>
      </c>
      <c r="B10" s="28" t="s">
        <v>4</v>
      </c>
      <c r="C10" s="45">
        <v>5000</v>
      </c>
      <c r="D10" s="46" t="s">
        <v>110</v>
      </c>
      <c r="E10" s="43" t="s">
        <v>342</v>
      </c>
    </row>
    <row r="11" spans="1:5" x14ac:dyDescent="0.25">
      <c r="A11" s="25">
        <v>309354084</v>
      </c>
      <c r="B11" s="28" t="s">
        <v>4</v>
      </c>
      <c r="C11" s="45">
        <v>5000</v>
      </c>
      <c r="D11" s="46" t="s">
        <v>112</v>
      </c>
      <c r="E11" s="43" t="s">
        <v>342</v>
      </c>
    </row>
    <row r="12" spans="1:5" x14ac:dyDescent="0.25">
      <c r="A12" s="25">
        <v>309354136</v>
      </c>
      <c r="B12" s="28" t="s">
        <v>4</v>
      </c>
      <c r="C12" s="45">
        <v>250</v>
      </c>
      <c r="D12" s="46" t="s">
        <v>113</v>
      </c>
      <c r="E12" s="43" t="s">
        <v>342</v>
      </c>
    </row>
    <row r="13" spans="1:5" x14ac:dyDescent="0.25">
      <c r="A13" s="25">
        <v>309354154</v>
      </c>
      <c r="B13" s="28" t="s">
        <v>4</v>
      </c>
      <c r="C13" s="45">
        <v>250</v>
      </c>
      <c r="D13" s="46" t="s">
        <v>114</v>
      </c>
      <c r="E13" s="43" t="s">
        <v>342</v>
      </c>
    </row>
    <row r="14" spans="1:5" x14ac:dyDescent="0.25">
      <c r="A14" s="25">
        <v>309354163</v>
      </c>
      <c r="B14" s="28" t="s">
        <v>4</v>
      </c>
      <c r="C14" s="45">
        <v>250</v>
      </c>
      <c r="D14" s="46" t="s">
        <v>115</v>
      </c>
      <c r="E14" s="43" t="s">
        <v>342</v>
      </c>
    </row>
    <row r="15" spans="1:5" x14ac:dyDescent="0.25">
      <c r="A15" s="25">
        <v>309354181</v>
      </c>
      <c r="B15" s="28" t="s">
        <v>4</v>
      </c>
      <c r="C15" s="45">
        <v>250</v>
      </c>
      <c r="D15" s="46" t="s">
        <v>116</v>
      </c>
      <c r="E15" s="43" t="s">
        <v>342</v>
      </c>
    </row>
    <row r="16" spans="1:5" x14ac:dyDescent="0.25">
      <c r="A16" s="25">
        <v>309362083</v>
      </c>
      <c r="B16" s="28" t="s">
        <v>4</v>
      </c>
      <c r="C16" s="45">
        <v>5000</v>
      </c>
      <c r="D16" s="46" t="s">
        <v>111</v>
      </c>
      <c r="E16" s="43" t="s">
        <v>342</v>
      </c>
    </row>
    <row r="17" spans="1:5" x14ac:dyDescent="0.25">
      <c r="A17" s="25">
        <v>309362108</v>
      </c>
      <c r="B17" s="28" t="s">
        <v>4</v>
      </c>
      <c r="C17" s="45">
        <v>5000</v>
      </c>
      <c r="D17" s="46" t="s">
        <v>109</v>
      </c>
      <c r="E17" s="43" t="s">
        <v>342</v>
      </c>
    </row>
    <row r="18" spans="1:5" x14ac:dyDescent="0.25">
      <c r="A18" s="27">
        <v>3015238369</v>
      </c>
      <c r="B18" s="28" t="s">
        <v>5</v>
      </c>
      <c r="C18" s="45">
        <v>300</v>
      </c>
      <c r="D18" s="46" t="s">
        <v>118</v>
      </c>
      <c r="E18" s="43" t="s">
        <v>342</v>
      </c>
    </row>
    <row r="19" spans="1:5" x14ac:dyDescent="0.25">
      <c r="A19" s="28">
        <v>3015239137</v>
      </c>
      <c r="B19" s="28" t="s">
        <v>5</v>
      </c>
      <c r="C19" s="45">
        <v>300</v>
      </c>
      <c r="D19" s="46" t="s">
        <v>119</v>
      </c>
      <c r="E19" s="43" t="s">
        <v>342</v>
      </c>
    </row>
    <row r="20" spans="1:5" x14ac:dyDescent="0.25">
      <c r="A20" s="28">
        <v>3019191035</v>
      </c>
      <c r="B20" s="28" t="s">
        <v>6</v>
      </c>
      <c r="C20" s="45">
        <v>1000</v>
      </c>
      <c r="D20" s="46" t="s">
        <v>120</v>
      </c>
      <c r="E20" s="43" t="s">
        <v>342</v>
      </c>
    </row>
    <row r="21" spans="1:5" x14ac:dyDescent="0.25">
      <c r="A21" s="28">
        <v>3019192186</v>
      </c>
      <c r="B21" s="28" t="s">
        <v>6</v>
      </c>
      <c r="C21" s="45">
        <v>1000</v>
      </c>
      <c r="D21" s="46" t="s">
        <v>121</v>
      </c>
      <c r="E21" s="43" t="s">
        <v>342</v>
      </c>
    </row>
    <row r="22" spans="1:5" x14ac:dyDescent="0.25">
      <c r="A22" s="28">
        <v>3019195767</v>
      </c>
      <c r="B22" s="28" t="s">
        <v>6</v>
      </c>
      <c r="C22" s="45">
        <v>1000</v>
      </c>
      <c r="D22" s="46" t="s">
        <v>122</v>
      </c>
      <c r="E22" s="43" t="s">
        <v>342</v>
      </c>
    </row>
    <row r="23" spans="1:5" x14ac:dyDescent="0.25">
      <c r="A23" s="28">
        <v>3019199758</v>
      </c>
      <c r="B23" s="28" t="s">
        <v>6</v>
      </c>
      <c r="C23" s="45">
        <v>1000</v>
      </c>
      <c r="D23" s="46" t="s">
        <v>123</v>
      </c>
      <c r="E23" s="43" t="s">
        <v>342</v>
      </c>
    </row>
    <row r="24" spans="1:5" x14ac:dyDescent="0.25">
      <c r="A24" s="28">
        <v>3019202335</v>
      </c>
      <c r="B24" s="28" t="s">
        <v>6</v>
      </c>
      <c r="C24" s="45">
        <v>1000</v>
      </c>
      <c r="D24" s="46" t="s">
        <v>124</v>
      </c>
      <c r="E24" s="43" t="s">
        <v>342</v>
      </c>
    </row>
    <row r="25" spans="1:5" x14ac:dyDescent="0.25">
      <c r="A25" s="28">
        <v>3020065998</v>
      </c>
      <c r="B25" s="28" t="s">
        <v>7</v>
      </c>
      <c r="C25" s="45">
        <v>1000</v>
      </c>
      <c r="D25" s="46" t="s">
        <v>125</v>
      </c>
      <c r="E25" s="43" t="s">
        <v>342</v>
      </c>
    </row>
    <row r="26" spans="1:5" x14ac:dyDescent="0.25">
      <c r="A26" s="28">
        <v>3024632080</v>
      </c>
      <c r="B26" s="28" t="s">
        <v>8</v>
      </c>
      <c r="C26" s="45">
        <v>1000</v>
      </c>
      <c r="D26" s="46" t="s">
        <v>126</v>
      </c>
      <c r="E26" s="43" t="s">
        <v>343</v>
      </c>
    </row>
    <row r="27" spans="1:5" x14ac:dyDescent="0.25">
      <c r="A27" s="28">
        <v>3057592962</v>
      </c>
      <c r="B27" s="28" t="s">
        <v>9</v>
      </c>
      <c r="C27" s="45">
        <v>500</v>
      </c>
      <c r="D27" s="46" t="s">
        <v>127</v>
      </c>
      <c r="E27" s="43" t="s">
        <v>343</v>
      </c>
    </row>
    <row r="28" spans="1:5" x14ac:dyDescent="0.25">
      <c r="A28" s="28">
        <v>3057600223</v>
      </c>
      <c r="B28" s="28" t="s">
        <v>10</v>
      </c>
      <c r="C28" s="45">
        <v>500</v>
      </c>
      <c r="D28" s="46" t="s">
        <v>128</v>
      </c>
      <c r="E28" s="43" t="s">
        <v>343</v>
      </c>
    </row>
    <row r="29" spans="1:5" x14ac:dyDescent="0.25">
      <c r="A29" s="28">
        <v>3057604467</v>
      </c>
      <c r="B29" s="28" t="s">
        <v>11</v>
      </c>
      <c r="C29" s="45">
        <v>300</v>
      </c>
      <c r="D29" s="46" t="s">
        <v>129</v>
      </c>
      <c r="E29" s="43" t="s">
        <v>343</v>
      </c>
    </row>
    <row r="30" spans="1:5" x14ac:dyDescent="0.25">
      <c r="A30" s="28">
        <v>3067743026</v>
      </c>
      <c r="B30" s="28" t="s">
        <v>12</v>
      </c>
      <c r="C30" s="45">
        <v>500</v>
      </c>
      <c r="D30" s="46" t="s">
        <v>130</v>
      </c>
      <c r="E30" s="43" t="s">
        <v>343</v>
      </c>
    </row>
    <row r="31" spans="1:5" x14ac:dyDescent="0.25">
      <c r="A31" s="28">
        <v>3087316095</v>
      </c>
      <c r="B31" s="28" t="s">
        <v>13</v>
      </c>
      <c r="C31" s="45">
        <v>2000</v>
      </c>
      <c r="D31" s="46" t="s">
        <v>131</v>
      </c>
      <c r="E31" s="43" t="s">
        <v>343</v>
      </c>
    </row>
    <row r="32" spans="1:5" x14ac:dyDescent="0.25">
      <c r="A32" s="28">
        <v>3096758305</v>
      </c>
      <c r="B32" s="28" t="s">
        <v>14</v>
      </c>
      <c r="C32" s="45">
        <v>500</v>
      </c>
      <c r="D32" s="46" t="s">
        <v>132</v>
      </c>
      <c r="E32" s="43" t="s">
        <v>343</v>
      </c>
    </row>
    <row r="33" spans="1:6" x14ac:dyDescent="0.25">
      <c r="A33" s="28">
        <v>3099686278</v>
      </c>
      <c r="B33" s="28" t="s">
        <v>15</v>
      </c>
      <c r="C33" s="45">
        <v>5000</v>
      </c>
      <c r="D33" s="46" t="s">
        <v>133</v>
      </c>
      <c r="E33" s="43" t="s">
        <v>343</v>
      </c>
    </row>
    <row r="34" spans="1:6" x14ac:dyDescent="0.25">
      <c r="A34" s="28">
        <v>3105099962</v>
      </c>
      <c r="B34" s="28" t="s">
        <v>16</v>
      </c>
      <c r="C34" s="45">
        <v>5000</v>
      </c>
      <c r="D34" s="46" t="s">
        <v>134</v>
      </c>
      <c r="E34" s="43" t="s">
        <v>343</v>
      </c>
    </row>
    <row r="35" spans="1:6" x14ac:dyDescent="0.25">
      <c r="A35" s="28">
        <v>3105108251</v>
      </c>
      <c r="B35" s="28" t="s">
        <v>16</v>
      </c>
      <c r="C35" s="45">
        <v>5000</v>
      </c>
      <c r="D35" s="46" t="s">
        <v>135</v>
      </c>
      <c r="E35" s="43" t="s">
        <v>343</v>
      </c>
    </row>
    <row r="36" spans="1:6" x14ac:dyDescent="0.25">
      <c r="A36" s="28">
        <v>3105114801</v>
      </c>
      <c r="B36" s="28" t="s">
        <v>17</v>
      </c>
      <c r="C36" s="45">
        <v>5000</v>
      </c>
      <c r="D36" s="46" t="s">
        <v>136</v>
      </c>
      <c r="E36" s="43" t="s">
        <v>343</v>
      </c>
    </row>
    <row r="37" spans="1:6" x14ac:dyDescent="0.25">
      <c r="A37" s="28">
        <v>3105121939</v>
      </c>
      <c r="B37" s="28" t="s">
        <v>17</v>
      </c>
      <c r="C37" s="45">
        <v>5000</v>
      </c>
      <c r="D37" s="46" t="s">
        <v>137</v>
      </c>
      <c r="E37" s="43" t="s">
        <v>343</v>
      </c>
    </row>
    <row r="38" spans="1:6" x14ac:dyDescent="0.25">
      <c r="A38" s="28">
        <v>3105129355</v>
      </c>
      <c r="B38" s="28" t="s">
        <v>17</v>
      </c>
      <c r="C38" s="45">
        <v>2000</v>
      </c>
      <c r="D38" s="46" t="s">
        <v>138</v>
      </c>
      <c r="E38" s="43" t="s">
        <v>343</v>
      </c>
    </row>
    <row r="39" spans="1:6" x14ac:dyDescent="0.25">
      <c r="A39" s="28">
        <v>3134648629</v>
      </c>
      <c r="B39" s="28" t="s">
        <v>18</v>
      </c>
      <c r="C39" s="45">
        <v>250</v>
      </c>
      <c r="D39" s="46" t="s">
        <v>139</v>
      </c>
      <c r="E39" s="43" t="s">
        <v>343</v>
      </c>
    </row>
    <row r="40" spans="1:6" x14ac:dyDescent="0.25">
      <c r="A40" s="28">
        <v>3157174792</v>
      </c>
      <c r="B40" s="28" t="s">
        <v>19</v>
      </c>
      <c r="C40" s="45">
        <v>2000</v>
      </c>
      <c r="D40" s="46" t="s">
        <v>140</v>
      </c>
      <c r="E40" s="43" t="s">
        <v>343</v>
      </c>
    </row>
    <row r="41" spans="1:6" x14ac:dyDescent="0.25">
      <c r="A41" s="28">
        <v>3166952749</v>
      </c>
      <c r="B41" s="28" t="s">
        <v>20</v>
      </c>
      <c r="C41" s="45">
        <v>1000</v>
      </c>
      <c r="D41" s="46" t="s">
        <v>141</v>
      </c>
      <c r="E41" s="43" t="s">
        <v>343</v>
      </c>
    </row>
    <row r="42" spans="1:6" x14ac:dyDescent="0.25">
      <c r="A42" s="28">
        <v>3167337354</v>
      </c>
      <c r="B42" s="28" t="s">
        <v>21</v>
      </c>
      <c r="C42" s="45">
        <v>500</v>
      </c>
      <c r="D42" s="46" t="s">
        <v>142</v>
      </c>
      <c r="E42" s="43" t="s">
        <v>343</v>
      </c>
    </row>
    <row r="43" spans="1:6" x14ac:dyDescent="0.25">
      <c r="A43" s="28">
        <v>3188856889</v>
      </c>
      <c r="B43" s="28" t="s">
        <v>22</v>
      </c>
      <c r="C43" s="45">
        <v>2000</v>
      </c>
      <c r="D43" s="46" t="s">
        <v>143</v>
      </c>
      <c r="E43" s="43" t="s">
        <v>343</v>
      </c>
    </row>
    <row r="44" spans="1:6" x14ac:dyDescent="0.25">
      <c r="A44" s="28">
        <v>3188885469</v>
      </c>
      <c r="B44" s="28" t="s">
        <v>23</v>
      </c>
      <c r="C44" s="45">
        <v>1000</v>
      </c>
      <c r="D44" s="46" t="s">
        <v>144</v>
      </c>
      <c r="E44" s="43" t="s">
        <v>343</v>
      </c>
    </row>
    <row r="45" spans="1:6" x14ac:dyDescent="0.25">
      <c r="A45" s="28">
        <v>3247077118</v>
      </c>
      <c r="B45" s="28" t="s">
        <v>24</v>
      </c>
      <c r="C45" s="45">
        <v>200</v>
      </c>
      <c r="D45" s="46" t="s">
        <v>145</v>
      </c>
      <c r="E45" s="43" t="s">
        <v>343</v>
      </c>
    </row>
    <row r="46" spans="1:6" ht="16.5" x14ac:dyDescent="0.3">
      <c r="A46" s="29">
        <v>3256725888</v>
      </c>
      <c r="B46" s="29" t="s">
        <v>25</v>
      </c>
      <c r="C46" s="47">
        <v>200</v>
      </c>
      <c r="D46" s="48" t="s">
        <v>322</v>
      </c>
      <c r="E46" s="43" t="s">
        <v>344</v>
      </c>
      <c r="F46" s="43" t="s">
        <v>355</v>
      </c>
    </row>
    <row r="47" spans="1:6" ht="16.5" x14ac:dyDescent="0.3">
      <c r="A47" s="29">
        <v>3256740461</v>
      </c>
      <c r="B47" s="29" t="s">
        <v>26</v>
      </c>
      <c r="C47" s="47">
        <v>200</v>
      </c>
      <c r="D47" s="48" t="s">
        <v>321</v>
      </c>
      <c r="E47" s="43" t="s">
        <v>344</v>
      </c>
      <c r="F47" s="43" t="s">
        <v>355</v>
      </c>
    </row>
    <row r="48" spans="1:6" ht="16.5" x14ac:dyDescent="0.3">
      <c r="A48" s="29">
        <v>3256743806</v>
      </c>
      <c r="B48" s="29" t="s">
        <v>27</v>
      </c>
      <c r="C48" s="47">
        <v>300</v>
      </c>
      <c r="D48" s="48" t="s">
        <v>148</v>
      </c>
      <c r="E48" s="43" t="s">
        <v>343</v>
      </c>
      <c r="F48" s="43" t="s">
        <v>355</v>
      </c>
    </row>
    <row r="49" spans="1:6" ht="16.5" x14ac:dyDescent="0.3">
      <c r="A49" s="29">
        <v>3257350065</v>
      </c>
      <c r="B49" s="29" t="s">
        <v>28</v>
      </c>
      <c r="C49" s="47">
        <v>200</v>
      </c>
      <c r="D49" s="48" t="s">
        <v>147</v>
      </c>
      <c r="E49" s="43" t="s">
        <v>343</v>
      </c>
      <c r="F49" s="43" t="s">
        <v>355</v>
      </c>
    </row>
    <row r="50" spans="1:6" ht="16.5" x14ac:dyDescent="0.3">
      <c r="A50" s="29">
        <v>3257350744</v>
      </c>
      <c r="B50" s="29" t="s">
        <v>29</v>
      </c>
      <c r="C50" s="47">
        <v>300</v>
      </c>
      <c r="D50" s="48" t="s">
        <v>146</v>
      </c>
      <c r="E50" s="43" t="s">
        <v>343</v>
      </c>
      <c r="F50" s="43" t="s">
        <v>355</v>
      </c>
    </row>
    <row r="51" spans="1:6" x14ac:dyDescent="0.25">
      <c r="A51" s="28">
        <v>3260530607</v>
      </c>
      <c r="B51" s="28" t="s">
        <v>28</v>
      </c>
      <c r="C51" s="45">
        <v>1800</v>
      </c>
      <c r="D51" s="46" t="s">
        <v>323</v>
      </c>
      <c r="E51" s="43" t="s">
        <v>344</v>
      </c>
    </row>
    <row r="52" spans="1:6" x14ac:dyDescent="0.25">
      <c r="A52" s="28">
        <v>3326204480</v>
      </c>
      <c r="B52" s="28" t="s">
        <v>30</v>
      </c>
      <c r="C52" s="45">
        <v>1000</v>
      </c>
      <c r="D52" s="46" t="s">
        <v>324</v>
      </c>
      <c r="E52" s="43" t="s">
        <v>344</v>
      </c>
    </row>
    <row r="53" spans="1:6" x14ac:dyDescent="0.25">
      <c r="A53" s="28">
        <v>3327121335</v>
      </c>
      <c r="B53" s="28" t="s">
        <v>31</v>
      </c>
      <c r="C53" s="45">
        <v>5000</v>
      </c>
      <c r="D53" s="46" t="s">
        <v>325</v>
      </c>
      <c r="E53" s="43" t="s">
        <v>344</v>
      </c>
    </row>
    <row r="54" spans="1:6" x14ac:dyDescent="0.25">
      <c r="A54" s="28">
        <v>3352601970</v>
      </c>
      <c r="B54" s="28" t="s">
        <v>32</v>
      </c>
      <c r="C54" s="45">
        <v>500</v>
      </c>
      <c r="D54" s="46" t="s">
        <v>326</v>
      </c>
      <c r="E54" s="43" t="s">
        <v>344</v>
      </c>
    </row>
    <row r="55" spans="1:6" x14ac:dyDescent="0.25">
      <c r="A55" s="28">
        <v>3367347740</v>
      </c>
      <c r="B55" s="28" t="s">
        <v>33</v>
      </c>
      <c r="C55" s="45">
        <v>2000</v>
      </c>
      <c r="D55" s="46" t="s">
        <v>327</v>
      </c>
      <c r="E55" s="43" t="s">
        <v>344</v>
      </c>
    </row>
    <row r="56" spans="1:6" x14ac:dyDescent="0.25">
      <c r="A56" s="28">
        <v>3373753962</v>
      </c>
      <c r="B56" s="28" t="s">
        <v>23</v>
      </c>
      <c r="C56" s="45">
        <v>1000</v>
      </c>
      <c r="D56" s="46" t="s">
        <v>328</v>
      </c>
      <c r="E56" s="43" t="s">
        <v>344</v>
      </c>
    </row>
    <row r="57" spans="1:6" x14ac:dyDescent="0.25">
      <c r="A57" s="28">
        <v>3378795707</v>
      </c>
      <c r="B57" s="28" t="s">
        <v>15</v>
      </c>
      <c r="C57" s="45">
        <v>1000</v>
      </c>
      <c r="D57" s="46" t="s">
        <v>329</v>
      </c>
      <c r="E57" s="43" t="s">
        <v>344</v>
      </c>
    </row>
    <row r="58" spans="1:6" x14ac:dyDescent="0.25">
      <c r="A58" s="28">
        <v>3387138762</v>
      </c>
      <c r="B58" s="28" t="s">
        <v>34</v>
      </c>
      <c r="C58" s="45">
        <v>1000</v>
      </c>
      <c r="D58" s="46" t="s">
        <v>330</v>
      </c>
      <c r="E58" s="43" t="s">
        <v>344</v>
      </c>
    </row>
    <row r="59" spans="1:6" x14ac:dyDescent="0.25">
      <c r="A59" s="28">
        <v>3433824816</v>
      </c>
      <c r="B59" s="28" t="s">
        <v>35</v>
      </c>
      <c r="C59" s="45">
        <v>1000</v>
      </c>
      <c r="D59" s="46" t="s">
        <v>331</v>
      </c>
      <c r="E59" s="43" t="s">
        <v>344</v>
      </c>
    </row>
    <row r="60" spans="1:6" x14ac:dyDescent="0.25">
      <c r="A60" s="28">
        <v>3433889600</v>
      </c>
      <c r="B60" s="28" t="s">
        <v>36</v>
      </c>
      <c r="C60" s="45">
        <v>5000</v>
      </c>
      <c r="D60" s="46" t="s">
        <v>332</v>
      </c>
      <c r="E60" s="43" t="s">
        <v>344</v>
      </c>
    </row>
    <row r="61" spans="1:6" x14ac:dyDescent="0.25">
      <c r="A61" s="28">
        <v>3433921591</v>
      </c>
      <c r="B61" s="28" t="s">
        <v>36</v>
      </c>
      <c r="C61" s="45">
        <v>5500</v>
      </c>
      <c r="D61" s="46" t="s">
        <v>333</v>
      </c>
      <c r="E61" s="43" t="s">
        <v>344</v>
      </c>
    </row>
    <row r="62" spans="1:6" x14ac:dyDescent="0.25">
      <c r="A62" s="28">
        <v>3452672825</v>
      </c>
      <c r="B62" s="28" t="s">
        <v>37</v>
      </c>
      <c r="C62" s="45">
        <v>2000</v>
      </c>
      <c r="D62" s="46" t="s">
        <v>334</v>
      </c>
      <c r="E62" s="43" t="s">
        <v>344</v>
      </c>
    </row>
    <row r="63" spans="1:6" x14ac:dyDescent="0.25">
      <c r="A63" s="28">
        <v>3508661742</v>
      </c>
      <c r="B63" s="28" t="s">
        <v>38</v>
      </c>
      <c r="C63" s="45">
        <v>250</v>
      </c>
      <c r="D63" s="46" t="s">
        <v>315</v>
      </c>
      <c r="E63" s="43" t="s">
        <v>344</v>
      </c>
    </row>
    <row r="64" spans="1:6" x14ac:dyDescent="0.25">
      <c r="A64" s="28">
        <v>3508672748</v>
      </c>
      <c r="B64" s="28" t="s">
        <v>38</v>
      </c>
      <c r="C64" s="45">
        <v>250</v>
      </c>
      <c r="D64" s="46" t="s">
        <v>316</v>
      </c>
      <c r="E64" s="43" t="s">
        <v>344</v>
      </c>
    </row>
    <row r="65" spans="1:5" x14ac:dyDescent="0.25">
      <c r="A65" s="28">
        <v>3508714042</v>
      </c>
      <c r="B65" s="28" t="s">
        <v>38</v>
      </c>
      <c r="C65" s="45">
        <v>250</v>
      </c>
      <c r="D65" s="46" t="s">
        <v>341</v>
      </c>
      <c r="E65" s="43" t="s">
        <v>344</v>
      </c>
    </row>
    <row r="66" spans="1:5" x14ac:dyDescent="0.25">
      <c r="A66" s="28">
        <v>3508762517</v>
      </c>
      <c r="B66" s="28" t="s">
        <v>39</v>
      </c>
      <c r="C66" s="45">
        <v>200</v>
      </c>
      <c r="D66" s="46" t="s">
        <v>335</v>
      </c>
      <c r="E66" s="43" t="s">
        <v>344</v>
      </c>
    </row>
    <row r="67" spans="1:5" x14ac:dyDescent="0.25">
      <c r="A67" s="28">
        <v>3508802732</v>
      </c>
      <c r="B67" s="28" t="s">
        <v>39</v>
      </c>
      <c r="C67" s="45">
        <v>200</v>
      </c>
      <c r="D67" s="46" t="s">
        <v>336</v>
      </c>
      <c r="E67" s="43" t="s">
        <v>344</v>
      </c>
    </row>
    <row r="68" spans="1:5" x14ac:dyDescent="0.25">
      <c r="A68" s="28">
        <v>3508829876</v>
      </c>
      <c r="B68" s="28" t="s">
        <v>39</v>
      </c>
      <c r="C68" s="45">
        <v>200</v>
      </c>
      <c r="D68" s="46" t="s">
        <v>337</v>
      </c>
      <c r="E68" s="43" t="s">
        <v>344</v>
      </c>
    </row>
    <row r="69" spans="1:5" x14ac:dyDescent="0.25">
      <c r="A69" s="28">
        <v>3508840451</v>
      </c>
      <c r="B69" s="28" t="s">
        <v>39</v>
      </c>
      <c r="C69" s="45">
        <v>200</v>
      </c>
      <c r="D69" s="46" t="s">
        <v>338</v>
      </c>
      <c r="E69" s="43" t="s">
        <v>344</v>
      </c>
    </row>
    <row r="70" spans="1:5" x14ac:dyDescent="0.25">
      <c r="A70" s="28">
        <v>3508844053</v>
      </c>
      <c r="B70" s="28" t="s">
        <v>39</v>
      </c>
      <c r="C70" s="45">
        <v>200</v>
      </c>
      <c r="D70" s="46" t="s">
        <v>339</v>
      </c>
      <c r="E70" s="43" t="s">
        <v>344</v>
      </c>
    </row>
    <row r="71" spans="1:5" x14ac:dyDescent="0.25">
      <c r="A71" s="28">
        <v>3508845739</v>
      </c>
      <c r="B71" s="28" t="s">
        <v>39</v>
      </c>
      <c r="C71" s="45">
        <v>200</v>
      </c>
      <c r="D71" s="46" t="s">
        <v>340</v>
      </c>
      <c r="E71" s="43" t="s">
        <v>344</v>
      </c>
    </row>
    <row r="72" spans="1:5" x14ac:dyDescent="0.25">
      <c r="A72" s="28">
        <v>3508848839</v>
      </c>
      <c r="B72" s="28" t="s">
        <v>39</v>
      </c>
      <c r="C72" s="45">
        <v>200</v>
      </c>
      <c r="D72" s="46" t="s">
        <v>296</v>
      </c>
      <c r="E72" s="43" t="s">
        <v>345</v>
      </c>
    </row>
    <row r="73" spans="1:5" x14ac:dyDescent="0.25">
      <c r="A73" s="28">
        <v>3508855196</v>
      </c>
      <c r="B73" s="28" t="s">
        <v>39</v>
      </c>
      <c r="C73" s="45">
        <v>200</v>
      </c>
      <c r="D73" s="46" t="s">
        <v>297</v>
      </c>
      <c r="E73" s="43" t="s">
        <v>345</v>
      </c>
    </row>
    <row r="74" spans="1:5" x14ac:dyDescent="0.25">
      <c r="A74" s="28">
        <v>3508862293</v>
      </c>
      <c r="B74" s="28" t="s">
        <v>39</v>
      </c>
      <c r="C74" s="45">
        <v>200</v>
      </c>
      <c r="D74" s="46" t="s">
        <v>298</v>
      </c>
      <c r="E74" s="43" t="s">
        <v>345</v>
      </c>
    </row>
    <row r="75" spans="1:5" x14ac:dyDescent="0.25">
      <c r="A75" s="28">
        <v>3508872117</v>
      </c>
      <c r="B75" s="28" t="s">
        <v>39</v>
      </c>
      <c r="C75" s="45">
        <v>200</v>
      </c>
      <c r="D75" s="46" t="s">
        <v>299</v>
      </c>
      <c r="E75" s="43" t="s">
        <v>345</v>
      </c>
    </row>
    <row r="76" spans="1:5" x14ac:dyDescent="0.25">
      <c r="A76" s="28">
        <v>3508876177</v>
      </c>
      <c r="B76" s="28" t="s">
        <v>39</v>
      </c>
      <c r="C76" s="45">
        <v>200</v>
      </c>
      <c r="D76" s="46" t="s">
        <v>300</v>
      </c>
      <c r="E76" s="43" t="s">
        <v>345</v>
      </c>
    </row>
    <row r="77" spans="1:5" x14ac:dyDescent="0.25">
      <c r="A77" s="28">
        <v>3508914763</v>
      </c>
      <c r="B77" s="28" t="s">
        <v>39</v>
      </c>
      <c r="C77" s="45">
        <v>200</v>
      </c>
      <c r="D77" s="46" t="s">
        <v>301</v>
      </c>
      <c r="E77" s="43" t="s">
        <v>345</v>
      </c>
    </row>
    <row r="78" spans="1:5" x14ac:dyDescent="0.25">
      <c r="A78" s="28">
        <v>3508920856</v>
      </c>
      <c r="B78" s="28" t="s">
        <v>39</v>
      </c>
      <c r="C78" s="45">
        <v>200</v>
      </c>
      <c r="D78" s="46" t="s">
        <v>302</v>
      </c>
      <c r="E78" s="43" t="s">
        <v>345</v>
      </c>
    </row>
    <row r="79" spans="1:5" x14ac:dyDescent="0.25">
      <c r="A79" s="28">
        <v>3508929897</v>
      </c>
      <c r="B79" s="28" t="s">
        <v>39</v>
      </c>
      <c r="C79" s="45">
        <v>200</v>
      </c>
      <c r="D79" s="46" t="s">
        <v>303</v>
      </c>
      <c r="E79" s="43" t="s">
        <v>345</v>
      </c>
    </row>
    <row r="80" spans="1:5" x14ac:dyDescent="0.25">
      <c r="A80" s="28">
        <v>3508937366</v>
      </c>
      <c r="B80" s="28" t="s">
        <v>39</v>
      </c>
      <c r="C80" s="45">
        <v>200</v>
      </c>
      <c r="D80" s="46" t="s">
        <v>304</v>
      </c>
      <c r="E80" s="43" t="s">
        <v>345</v>
      </c>
    </row>
    <row r="81" spans="1:5" x14ac:dyDescent="0.25">
      <c r="A81" s="28">
        <v>3508943411</v>
      </c>
      <c r="B81" s="28" t="s">
        <v>39</v>
      </c>
      <c r="C81" s="45">
        <v>200</v>
      </c>
      <c r="D81" s="46" t="s">
        <v>305</v>
      </c>
      <c r="E81" s="43" t="s">
        <v>345</v>
      </c>
    </row>
    <row r="82" spans="1:5" x14ac:dyDescent="0.25">
      <c r="A82" s="28">
        <v>3508944470</v>
      </c>
      <c r="B82" s="28" t="s">
        <v>39</v>
      </c>
      <c r="C82" s="45">
        <v>200</v>
      </c>
      <c r="D82" s="46" t="s">
        <v>306</v>
      </c>
      <c r="E82" s="43" t="s">
        <v>345</v>
      </c>
    </row>
    <row r="83" spans="1:5" x14ac:dyDescent="0.25">
      <c r="A83" s="28">
        <v>3508948928</v>
      </c>
      <c r="B83" s="28" t="s">
        <v>39</v>
      </c>
      <c r="C83" s="45">
        <v>200</v>
      </c>
      <c r="D83" s="46" t="s">
        <v>307</v>
      </c>
      <c r="E83" s="43" t="s">
        <v>345</v>
      </c>
    </row>
    <row r="84" spans="1:5" x14ac:dyDescent="0.25">
      <c r="A84" s="28">
        <v>3508965352</v>
      </c>
      <c r="B84" s="28" t="s">
        <v>39</v>
      </c>
      <c r="C84" s="45">
        <v>200</v>
      </c>
      <c r="D84" s="46" t="s">
        <v>308</v>
      </c>
      <c r="E84" s="43" t="s">
        <v>345</v>
      </c>
    </row>
    <row r="85" spans="1:5" x14ac:dyDescent="0.25">
      <c r="A85" s="28">
        <v>3508969329</v>
      </c>
      <c r="B85" s="28" t="s">
        <v>39</v>
      </c>
      <c r="C85" s="45">
        <v>200</v>
      </c>
      <c r="D85" s="46" t="s">
        <v>309</v>
      </c>
      <c r="E85" s="43" t="s">
        <v>345</v>
      </c>
    </row>
    <row r="86" spans="1:5" x14ac:dyDescent="0.25">
      <c r="A86" s="28">
        <v>3509073575</v>
      </c>
      <c r="B86" s="28" t="s">
        <v>39</v>
      </c>
      <c r="C86" s="45">
        <v>200</v>
      </c>
      <c r="D86" s="46" t="s">
        <v>310</v>
      </c>
      <c r="E86" s="43" t="s">
        <v>345</v>
      </c>
    </row>
    <row r="87" spans="1:5" x14ac:dyDescent="0.25">
      <c r="A87" s="28">
        <v>3509080122</v>
      </c>
      <c r="B87" s="28" t="s">
        <v>39</v>
      </c>
      <c r="C87" s="45">
        <v>200</v>
      </c>
      <c r="D87" s="46" t="s">
        <v>311</v>
      </c>
      <c r="E87" s="43" t="s">
        <v>345</v>
      </c>
    </row>
    <row r="88" spans="1:5" x14ac:dyDescent="0.25">
      <c r="A88" s="28">
        <v>3509108178</v>
      </c>
      <c r="B88" s="28" t="s">
        <v>39</v>
      </c>
      <c r="C88" s="45">
        <v>200</v>
      </c>
      <c r="D88" s="46" t="s">
        <v>312</v>
      </c>
      <c r="E88" s="43" t="s">
        <v>345</v>
      </c>
    </row>
    <row r="89" spans="1:5" x14ac:dyDescent="0.25">
      <c r="A89" s="28">
        <v>3509112120</v>
      </c>
      <c r="B89" s="28" t="s">
        <v>39</v>
      </c>
      <c r="C89" s="45">
        <v>200</v>
      </c>
      <c r="D89" s="46" t="s">
        <v>313</v>
      </c>
      <c r="E89" s="43" t="s">
        <v>345</v>
      </c>
    </row>
    <row r="90" spans="1:5" x14ac:dyDescent="0.25">
      <c r="A90" s="28">
        <v>3509126332</v>
      </c>
      <c r="B90" s="28" t="s">
        <v>39</v>
      </c>
      <c r="C90" s="45">
        <v>200</v>
      </c>
      <c r="D90" s="46" t="s">
        <v>314</v>
      </c>
      <c r="E90" s="43" t="s">
        <v>345</v>
      </c>
    </row>
    <row r="91" spans="1:5" x14ac:dyDescent="0.25">
      <c r="A91" s="28">
        <v>3516977033</v>
      </c>
      <c r="B91" s="28" t="s">
        <v>40</v>
      </c>
      <c r="C91" s="45">
        <v>250</v>
      </c>
      <c r="D91" s="46" t="s">
        <v>317</v>
      </c>
      <c r="E91" s="43" t="s">
        <v>345</v>
      </c>
    </row>
    <row r="92" spans="1:5" x14ac:dyDescent="0.25">
      <c r="A92" s="28">
        <v>3517002772</v>
      </c>
      <c r="B92" s="28" t="s">
        <v>40</v>
      </c>
      <c r="C92" s="45">
        <v>250</v>
      </c>
      <c r="D92" s="46" t="s">
        <v>318</v>
      </c>
      <c r="E92" s="43" t="s">
        <v>345</v>
      </c>
    </row>
    <row r="93" spans="1:5" x14ac:dyDescent="0.25">
      <c r="A93" s="28">
        <v>3559362551</v>
      </c>
      <c r="B93" s="28" t="s">
        <v>41</v>
      </c>
      <c r="C93" s="45">
        <v>500</v>
      </c>
      <c r="D93" s="46" t="s">
        <v>273</v>
      </c>
      <c r="E93" s="43" t="s">
        <v>346</v>
      </c>
    </row>
    <row r="94" spans="1:5" x14ac:dyDescent="0.25">
      <c r="A94" s="28">
        <v>3559600936</v>
      </c>
      <c r="B94" s="28" t="s">
        <v>41</v>
      </c>
      <c r="C94" s="45">
        <v>500</v>
      </c>
      <c r="D94" s="46" t="s">
        <v>274</v>
      </c>
      <c r="E94" s="43" t="s">
        <v>346</v>
      </c>
    </row>
    <row r="95" spans="1:5" x14ac:dyDescent="0.25">
      <c r="A95" s="28">
        <v>3561834053</v>
      </c>
      <c r="B95" s="28" t="s">
        <v>42</v>
      </c>
      <c r="C95" s="45">
        <v>500</v>
      </c>
      <c r="D95" s="46" t="s">
        <v>319</v>
      </c>
      <c r="E95" s="43" t="s">
        <v>345</v>
      </c>
    </row>
    <row r="96" spans="1:5" x14ac:dyDescent="0.25">
      <c r="A96" s="28">
        <v>3561874332</v>
      </c>
      <c r="B96" s="28" t="s">
        <v>42</v>
      </c>
      <c r="C96" s="45">
        <v>500</v>
      </c>
      <c r="D96" s="46" t="s">
        <v>320</v>
      </c>
      <c r="E96" s="43" t="s">
        <v>345</v>
      </c>
    </row>
    <row r="97" spans="1:6" x14ac:dyDescent="0.25">
      <c r="A97" s="28">
        <v>3595277628</v>
      </c>
      <c r="B97" s="28" t="s">
        <v>43</v>
      </c>
      <c r="C97" s="45">
        <v>500</v>
      </c>
      <c r="D97" s="46" t="s">
        <v>275</v>
      </c>
      <c r="E97" s="43" t="s">
        <v>346</v>
      </c>
    </row>
    <row r="98" spans="1:6" x14ac:dyDescent="0.25">
      <c r="A98" s="28">
        <v>3595290559</v>
      </c>
      <c r="B98" s="28" t="s">
        <v>44</v>
      </c>
      <c r="C98" s="45">
        <v>100</v>
      </c>
      <c r="D98" s="46" t="s">
        <v>276</v>
      </c>
      <c r="E98" s="43" t="s">
        <v>346</v>
      </c>
    </row>
    <row r="99" spans="1:6" x14ac:dyDescent="0.25">
      <c r="A99" s="28">
        <v>3595338565</v>
      </c>
      <c r="B99" s="28" t="s">
        <v>45</v>
      </c>
      <c r="C99" s="45">
        <v>100</v>
      </c>
      <c r="D99" s="46" t="s">
        <v>277</v>
      </c>
      <c r="E99" s="43" t="s">
        <v>346</v>
      </c>
    </row>
    <row r="100" spans="1:6" x14ac:dyDescent="0.25">
      <c r="A100" s="28">
        <v>3595363161</v>
      </c>
      <c r="B100" s="28" t="s">
        <v>46</v>
      </c>
      <c r="C100" s="45">
        <v>500</v>
      </c>
      <c r="D100" s="46" t="s">
        <v>278</v>
      </c>
      <c r="E100" s="43" t="s">
        <v>346</v>
      </c>
    </row>
    <row r="101" spans="1:6" x14ac:dyDescent="0.25">
      <c r="A101" s="28">
        <v>3595378202</v>
      </c>
      <c r="B101" s="28" t="s">
        <v>46</v>
      </c>
      <c r="C101" s="45">
        <v>500</v>
      </c>
      <c r="D101" s="46" t="s">
        <v>279</v>
      </c>
      <c r="E101" s="43" t="s">
        <v>346</v>
      </c>
    </row>
    <row r="102" spans="1:6" x14ac:dyDescent="0.25">
      <c r="A102" s="28">
        <v>3595387259</v>
      </c>
      <c r="B102" s="28" t="s">
        <v>7</v>
      </c>
      <c r="C102" s="45">
        <v>500</v>
      </c>
      <c r="D102" s="46" t="s">
        <v>280</v>
      </c>
      <c r="E102" s="43" t="s">
        <v>346</v>
      </c>
    </row>
    <row r="103" spans="1:6" x14ac:dyDescent="0.25">
      <c r="A103" s="28">
        <v>3595394660</v>
      </c>
      <c r="B103" s="28" t="s">
        <v>7</v>
      </c>
      <c r="C103" s="45">
        <v>500</v>
      </c>
      <c r="D103" s="46" t="s">
        <v>281</v>
      </c>
      <c r="E103" s="43" t="s">
        <v>346</v>
      </c>
    </row>
    <row r="104" spans="1:6" ht="16.5" x14ac:dyDescent="0.3">
      <c r="A104" s="29">
        <v>3612646017</v>
      </c>
      <c r="B104" s="29" t="s">
        <v>47</v>
      </c>
      <c r="C104" s="47">
        <v>1000</v>
      </c>
      <c r="D104" s="48" t="s">
        <v>284</v>
      </c>
      <c r="E104" s="43" t="s">
        <v>346</v>
      </c>
      <c r="F104" s="43" t="s">
        <v>355</v>
      </c>
    </row>
    <row r="105" spans="1:6" ht="16.5" x14ac:dyDescent="0.3">
      <c r="A105" s="29">
        <v>3612658515</v>
      </c>
      <c r="B105" s="29" t="s">
        <v>48</v>
      </c>
      <c r="C105" s="47">
        <v>500</v>
      </c>
      <c r="D105" s="48" t="s">
        <v>282</v>
      </c>
      <c r="E105" s="43" t="s">
        <v>346</v>
      </c>
      <c r="F105" s="43" t="s">
        <v>355</v>
      </c>
    </row>
    <row r="106" spans="1:6" ht="16.5" x14ac:dyDescent="0.3">
      <c r="A106" s="29">
        <v>3612674539</v>
      </c>
      <c r="B106" s="29" t="s">
        <v>49</v>
      </c>
      <c r="C106" s="47">
        <v>500</v>
      </c>
      <c r="D106" s="48" t="s">
        <v>283</v>
      </c>
      <c r="E106" s="43" t="s">
        <v>346</v>
      </c>
      <c r="F106" s="43" t="s">
        <v>355</v>
      </c>
    </row>
    <row r="107" spans="1:6" x14ac:dyDescent="0.25">
      <c r="A107" s="28">
        <v>3612681308</v>
      </c>
      <c r="B107" s="28" t="s">
        <v>39</v>
      </c>
      <c r="C107" s="45">
        <v>500</v>
      </c>
      <c r="D107" s="46" t="s">
        <v>285</v>
      </c>
      <c r="E107" s="43" t="s">
        <v>346</v>
      </c>
    </row>
    <row r="108" spans="1:6" x14ac:dyDescent="0.25">
      <c r="A108" s="28">
        <v>3612701570</v>
      </c>
      <c r="B108" s="28" t="s">
        <v>39</v>
      </c>
      <c r="C108" s="45">
        <v>500</v>
      </c>
      <c r="D108" s="46" t="s">
        <v>286</v>
      </c>
      <c r="E108" s="43" t="s">
        <v>346</v>
      </c>
    </row>
    <row r="109" spans="1:6" x14ac:dyDescent="0.25">
      <c r="A109" s="28">
        <v>3612781862</v>
      </c>
      <c r="B109" s="28" t="s">
        <v>39</v>
      </c>
      <c r="C109" s="45">
        <v>500</v>
      </c>
      <c r="D109" s="46" t="s">
        <v>287</v>
      </c>
      <c r="E109" s="43" t="s">
        <v>346</v>
      </c>
    </row>
    <row r="110" spans="1:6" x14ac:dyDescent="0.25">
      <c r="A110" s="28">
        <v>3612784078</v>
      </c>
      <c r="B110" s="28" t="s">
        <v>39</v>
      </c>
      <c r="C110" s="45">
        <v>500</v>
      </c>
      <c r="D110" s="46" t="s">
        <v>288</v>
      </c>
      <c r="E110" s="43" t="s">
        <v>346</v>
      </c>
    </row>
    <row r="111" spans="1:6" x14ac:dyDescent="0.25">
      <c r="A111" s="28">
        <v>3612802925</v>
      </c>
      <c r="B111" s="28" t="s">
        <v>39</v>
      </c>
      <c r="C111" s="45">
        <v>500</v>
      </c>
      <c r="D111" s="46" t="s">
        <v>289</v>
      </c>
      <c r="E111" s="43" t="s">
        <v>346</v>
      </c>
    </row>
    <row r="112" spans="1:6" x14ac:dyDescent="0.25">
      <c r="A112" s="28">
        <v>3612817196</v>
      </c>
      <c r="B112" s="28" t="s">
        <v>39</v>
      </c>
      <c r="C112" s="45">
        <v>500</v>
      </c>
      <c r="D112" s="46" t="s">
        <v>290</v>
      </c>
      <c r="E112" s="43" t="s">
        <v>346</v>
      </c>
    </row>
    <row r="113" spans="1:6" x14ac:dyDescent="0.25">
      <c r="A113" s="28">
        <v>3612819732</v>
      </c>
      <c r="B113" s="28" t="s">
        <v>39</v>
      </c>
      <c r="C113" s="45">
        <v>500</v>
      </c>
      <c r="D113" s="46" t="s">
        <v>291</v>
      </c>
      <c r="E113" s="43" t="s">
        <v>346</v>
      </c>
    </row>
    <row r="114" spans="1:6" x14ac:dyDescent="0.25">
      <c r="A114" s="28">
        <v>3612837408</v>
      </c>
      <c r="B114" s="28" t="s">
        <v>39</v>
      </c>
      <c r="C114" s="45">
        <v>500</v>
      </c>
      <c r="D114" s="46" t="s">
        <v>292</v>
      </c>
      <c r="E114" s="43" t="s">
        <v>346</v>
      </c>
    </row>
    <row r="115" spans="1:6" x14ac:dyDescent="0.25">
      <c r="A115" s="28">
        <v>3612847582</v>
      </c>
      <c r="B115" s="28" t="s">
        <v>39</v>
      </c>
      <c r="C115" s="45">
        <v>500</v>
      </c>
      <c r="D115" s="46" t="s">
        <v>293</v>
      </c>
      <c r="E115" s="43" t="s">
        <v>346</v>
      </c>
    </row>
    <row r="116" spans="1:6" x14ac:dyDescent="0.25">
      <c r="A116" s="28">
        <v>3612856300</v>
      </c>
      <c r="B116" s="28" t="s">
        <v>39</v>
      </c>
      <c r="C116" s="45">
        <v>500</v>
      </c>
      <c r="D116" s="46" t="s">
        <v>294</v>
      </c>
      <c r="E116" s="43" t="s">
        <v>346</v>
      </c>
    </row>
    <row r="117" spans="1:6" x14ac:dyDescent="0.25">
      <c r="A117" s="28">
        <v>3612895484</v>
      </c>
      <c r="B117" s="28" t="s">
        <v>39</v>
      </c>
      <c r="C117" s="45">
        <v>500</v>
      </c>
      <c r="D117" s="46" t="s">
        <v>295</v>
      </c>
      <c r="E117" s="43" t="s">
        <v>346</v>
      </c>
    </row>
    <row r="118" spans="1:6" x14ac:dyDescent="0.25">
      <c r="A118" s="28">
        <v>3612917940</v>
      </c>
      <c r="B118" s="28" t="s">
        <v>39</v>
      </c>
      <c r="C118" s="45">
        <v>500</v>
      </c>
      <c r="D118" s="46" t="s">
        <v>261</v>
      </c>
      <c r="E118" s="43" t="s">
        <v>347</v>
      </c>
    </row>
    <row r="119" spans="1:6" x14ac:dyDescent="0.25">
      <c r="A119" s="28">
        <v>3612932059</v>
      </c>
      <c r="B119" s="28" t="s">
        <v>39</v>
      </c>
      <c r="C119" s="45">
        <v>500</v>
      </c>
      <c r="D119" s="46" t="s">
        <v>262</v>
      </c>
      <c r="E119" s="43" t="s">
        <v>347</v>
      </c>
    </row>
    <row r="120" spans="1:6" x14ac:dyDescent="0.25">
      <c r="A120" s="28">
        <v>3612989633</v>
      </c>
      <c r="B120" s="28" t="s">
        <v>39</v>
      </c>
      <c r="C120" s="45">
        <v>500</v>
      </c>
      <c r="D120" s="46" t="s">
        <v>263</v>
      </c>
      <c r="E120" s="43" t="s">
        <v>347</v>
      </c>
    </row>
    <row r="121" spans="1:6" x14ac:dyDescent="0.25">
      <c r="A121" s="28">
        <v>3613013849</v>
      </c>
      <c r="B121" s="28" t="s">
        <v>39</v>
      </c>
      <c r="C121" s="45">
        <v>500</v>
      </c>
      <c r="D121" s="46" t="s">
        <v>264</v>
      </c>
      <c r="E121" s="43" t="s">
        <v>347</v>
      </c>
    </row>
    <row r="122" spans="1:6" x14ac:dyDescent="0.25">
      <c r="A122" s="28">
        <v>3613041415</v>
      </c>
      <c r="B122" s="28" t="s">
        <v>39</v>
      </c>
      <c r="C122" s="45">
        <v>500</v>
      </c>
      <c r="D122" s="46" t="s">
        <v>265</v>
      </c>
      <c r="E122" s="43" t="s">
        <v>347</v>
      </c>
    </row>
    <row r="123" spans="1:6" x14ac:dyDescent="0.25">
      <c r="A123" s="28">
        <v>3613060874</v>
      </c>
      <c r="B123" s="28" t="s">
        <v>39</v>
      </c>
      <c r="C123" s="45">
        <v>500</v>
      </c>
      <c r="D123" s="46" t="s">
        <v>266</v>
      </c>
      <c r="E123" s="43" t="s">
        <v>347</v>
      </c>
    </row>
    <row r="124" spans="1:6" x14ac:dyDescent="0.25">
      <c r="A124" s="28">
        <v>3613105308</v>
      </c>
      <c r="B124" s="28" t="s">
        <v>36</v>
      </c>
      <c r="C124" s="45">
        <v>650</v>
      </c>
      <c r="D124" s="46" t="s">
        <v>267</v>
      </c>
      <c r="E124" s="43" t="s">
        <v>347</v>
      </c>
    </row>
    <row r="125" spans="1:6" ht="16.5" x14ac:dyDescent="0.3">
      <c r="A125" s="29">
        <v>3621687513</v>
      </c>
      <c r="B125" s="29" t="s">
        <v>50</v>
      </c>
      <c r="C125" s="47">
        <v>500</v>
      </c>
      <c r="D125" s="48" t="s">
        <v>269</v>
      </c>
      <c r="E125" s="43" t="s">
        <v>347</v>
      </c>
      <c r="F125" s="43" t="s">
        <v>355</v>
      </c>
    </row>
    <row r="126" spans="1:6" ht="16.5" x14ac:dyDescent="0.3">
      <c r="A126" s="29">
        <v>3621689401</v>
      </c>
      <c r="B126" s="29" t="s">
        <v>51</v>
      </c>
      <c r="C126" s="47">
        <v>500</v>
      </c>
      <c r="D126" s="48" t="s">
        <v>268</v>
      </c>
      <c r="E126" s="43" t="s">
        <v>347</v>
      </c>
      <c r="F126" s="43" t="s">
        <v>355</v>
      </c>
    </row>
    <row r="127" spans="1:6" x14ac:dyDescent="0.25">
      <c r="A127" s="28">
        <v>3632243722</v>
      </c>
      <c r="B127" s="28" t="s">
        <v>52</v>
      </c>
      <c r="C127" s="45">
        <v>2000</v>
      </c>
      <c r="D127" s="46" t="s">
        <v>270</v>
      </c>
      <c r="E127" s="43" t="s">
        <v>347</v>
      </c>
    </row>
    <row r="128" spans="1:6" x14ac:dyDescent="0.25">
      <c r="A128" s="28">
        <v>3641816597</v>
      </c>
      <c r="B128" s="28" t="s">
        <v>53</v>
      </c>
      <c r="C128" s="45">
        <v>500</v>
      </c>
      <c r="D128" s="46" t="s">
        <v>271</v>
      </c>
      <c r="E128" s="43" t="s">
        <v>347</v>
      </c>
    </row>
    <row r="129" spans="1:5" x14ac:dyDescent="0.25">
      <c r="A129" s="28">
        <v>3674411301</v>
      </c>
      <c r="B129" s="28" t="s">
        <v>54</v>
      </c>
      <c r="C129" s="45">
        <v>5000</v>
      </c>
      <c r="D129" s="46" t="s">
        <v>272</v>
      </c>
      <c r="E129" s="43" t="s">
        <v>347</v>
      </c>
    </row>
    <row r="130" spans="1:5" x14ac:dyDescent="0.25">
      <c r="A130" s="28">
        <v>3674433464</v>
      </c>
      <c r="B130" s="28" t="s">
        <v>54</v>
      </c>
      <c r="C130" s="45">
        <v>5000</v>
      </c>
      <c r="D130" s="46" t="s">
        <v>239</v>
      </c>
      <c r="E130" s="43" t="s">
        <v>348</v>
      </c>
    </row>
    <row r="131" spans="1:5" x14ac:dyDescent="0.25">
      <c r="A131" s="28">
        <v>3674435871</v>
      </c>
      <c r="B131" s="28" t="s">
        <v>54</v>
      </c>
      <c r="C131" s="45">
        <v>5000</v>
      </c>
      <c r="D131" s="46" t="s">
        <v>240</v>
      </c>
      <c r="E131" s="43" t="s">
        <v>348</v>
      </c>
    </row>
    <row r="132" spans="1:5" x14ac:dyDescent="0.25">
      <c r="A132" s="28">
        <v>3674437783</v>
      </c>
      <c r="B132" s="28" t="s">
        <v>54</v>
      </c>
      <c r="C132" s="45">
        <v>5000</v>
      </c>
      <c r="D132" s="46" t="s">
        <v>241</v>
      </c>
      <c r="E132" s="43" t="s">
        <v>348</v>
      </c>
    </row>
    <row r="133" spans="1:5" x14ac:dyDescent="0.25">
      <c r="A133" s="28">
        <v>3674443296</v>
      </c>
      <c r="B133" s="28" t="s">
        <v>54</v>
      </c>
      <c r="C133" s="45">
        <v>5000</v>
      </c>
      <c r="D133" s="46" t="s">
        <v>242</v>
      </c>
      <c r="E133" s="43" t="s">
        <v>348</v>
      </c>
    </row>
    <row r="134" spans="1:5" x14ac:dyDescent="0.25">
      <c r="A134" s="28">
        <v>3674460644</v>
      </c>
      <c r="B134" s="28" t="s">
        <v>54</v>
      </c>
      <c r="C134" s="45">
        <v>5000</v>
      </c>
      <c r="D134" s="46" t="s">
        <v>243</v>
      </c>
      <c r="E134" s="43" t="s">
        <v>348</v>
      </c>
    </row>
    <row r="135" spans="1:5" x14ac:dyDescent="0.25">
      <c r="A135" s="28">
        <v>3674467865</v>
      </c>
      <c r="B135" s="28" t="s">
        <v>54</v>
      </c>
      <c r="C135" s="45">
        <v>5000</v>
      </c>
      <c r="D135" s="46" t="s">
        <v>244</v>
      </c>
      <c r="E135" s="43" t="s">
        <v>348</v>
      </c>
    </row>
    <row r="136" spans="1:5" x14ac:dyDescent="0.25">
      <c r="A136" s="28">
        <v>3674472944</v>
      </c>
      <c r="B136" s="28" t="s">
        <v>54</v>
      </c>
      <c r="C136" s="45">
        <v>5000</v>
      </c>
      <c r="D136" s="46" t="s">
        <v>245</v>
      </c>
      <c r="E136" s="43" t="s">
        <v>348</v>
      </c>
    </row>
    <row r="137" spans="1:5" x14ac:dyDescent="0.25">
      <c r="A137" s="28">
        <v>3674478632</v>
      </c>
      <c r="B137" s="28" t="s">
        <v>54</v>
      </c>
      <c r="C137" s="45">
        <v>5000</v>
      </c>
      <c r="D137" s="46" t="s">
        <v>246</v>
      </c>
      <c r="E137" s="43" t="s">
        <v>348</v>
      </c>
    </row>
    <row r="138" spans="1:5" x14ac:dyDescent="0.25">
      <c r="A138" s="28">
        <v>3674487900</v>
      </c>
      <c r="B138" s="28" t="s">
        <v>54</v>
      </c>
      <c r="C138" s="45">
        <v>1000</v>
      </c>
      <c r="D138" s="46" t="s">
        <v>247</v>
      </c>
      <c r="E138" s="43" t="s">
        <v>348</v>
      </c>
    </row>
    <row r="139" spans="1:5" x14ac:dyDescent="0.25">
      <c r="A139" s="28">
        <v>3691265925</v>
      </c>
      <c r="B139" s="28" t="s">
        <v>55</v>
      </c>
      <c r="C139" s="45">
        <v>200</v>
      </c>
      <c r="D139" s="46" t="s">
        <v>248</v>
      </c>
      <c r="E139" s="43" t="s">
        <v>348</v>
      </c>
    </row>
    <row r="140" spans="1:5" x14ac:dyDescent="0.25">
      <c r="A140" s="28">
        <v>3700893460</v>
      </c>
      <c r="B140" s="28" t="s">
        <v>56</v>
      </c>
      <c r="C140" s="45">
        <v>1000</v>
      </c>
      <c r="D140" s="46" t="s">
        <v>249</v>
      </c>
      <c r="E140" s="43" t="s">
        <v>348</v>
      </c>
    </row>
    <row r="141" spans="1:5" x14ac:dyDescent="0.25">
      <c r="A141" s="28">
        <v>3712434439</v>
      </c>
      <c r="B141" s="28" t="s">
        <v>42</v>
      </c>
      <c r="C141" s="45">
        <v>1000</v>
      </c>
      <c r="D141" s="46" t="s">
        <v>250</v>
      </c>
      <c r="E141" s="43" t="s">
        <v>348</v>
      </c>
    </row>
    <row r="142" spans="1:5" x14ac:dyDescent="0.25">
      <c r="A142" s="28">
        <v>3730433872</v>
      </c>
      <c r="B142" s="28" t="s">
        <v>57</v>
      </c>
      <c r="C142" s="45">
        <v>500</v>
      </c>
      <c r="D142" s="46" t="s">
        <v>251</v>
      </c>
      <c r="E142" s="43" t="s">
        <v>348</v>
      </c>
    </row>
    <row r="143" spans="1:5" x14ac:dyDescent="0.25">
      <c r="A143" s="28">
        <v>3763331374</v>
      </c>
      <c r="B143" s="28" t="s">
        <v>58</v>
      </c>
      <c r="C143" s="45">
        <v>1000</v>
      </c>
      <c r="D143" s="46" t="s">
        <v>252</v>
      </c>
      <c r="E143" s="43" t="s">
        <v>348</v>
      </c>
    </row>
    <row r="144" spans="1:5" x14ac:dyDescent="0.25">
      <c r="A144" s="28">
        <v>3794358524</v>
      </c>
      <c r="B144" s="28" t="s">
        <v>59</v>
      </c>
      <c r="C144" s="45">
        <v>5000</v>
      </c>
      <c r="D144" s="46" t="s">
        <v>253</v>
      </c>
      <c r="E144" s="43" t="s">
        <v>348</v>
      </c>
    </row>
    <row r="145" spans="1:5" x14ac:dyDescent="0.25">
      <c r="A145" s="28">
        <v>3794363993</v>
      </c>
      <c r="B145" s="28" t="s">
        <v>59</v>
      </c>
      <c r="C145" s="45">
        <v>5000</v>
      </c>
      <c r="D145" s="46" t="s">
        <v>254</v>
      </c>
      <c r="E145" s="43" t="s">
        <v>348</v>
      </c>
    </row>
    <row r="146" spans="1:5" x14ac:dyDescent="0.25">
      <c r="A146" s="28">
        <v>3794372278</v>
      </c>
      <c r="B146" s="28" t="s">
        <v>59</v>
      </c>
      <c r="C146" s="45">
        <v>5000</v>
      </c>
      <c r="D146" s="46" t="s">
        <v>255</v>
      </c>
      <c r="E146" s="43" t="s">
        <v>348</v>
      </c>
    </row>
    <row r="147" spans="1:5" x14ac:dyDescent="0.25">
      <c r="A147" s="28">
        <v>3794377686</v>
      </c>
      <c r="B147" s="28" t="s">
        <v>59</v>
      </c>
      <c r="C147" s="45">
        <v>5000</v>
      </c>
      <c r="D147" s="46" t="s">
        <v>256</v>
      </c>
      <c r="E147" s="43" t="s">
        <v>348</v>
      </c>
    </row>
    <row r="148" spans="1:5" x14ac:dyDescent="0.25">
      <c r="A148" s="28">
        <v>3794380129</v>
      </c>
      <c r="B148" s="28" t="s">
        <v>59</v>
      </c>
      <c r="C148" s="45">
        <v>5000</v>
      </c>
      <c r="D148" s="46" t="s">
        <v>257</v>
      </c>
      <c r="E148" s="43" t="s">
        <v>348</v>
      </c>
    </row>
    <row r="149" spans="1:5" x14ac:dyDescent="0.25">
      <c r="A149" s="28">
        <v>3794388750</v>
      </c>
      <c r="B149" s="28" t="s">
        <v>59</v>
      </c>
      <c r="C149" s="45">
        <v>5000</v>
      </c>
      <c r="D149" s="46" t="s">
        <v>258</v>
      </c>
      <c r="E149" s="43" t="s">
        <v>348</v>
      </c>
    </row>
    <row r="150" spans="1:5" x14ac:dyDescent="0.25">
      <c r="A150" s="28">
        <v>3794394560</v>
      </c>
      <c r="B150" s="28" t="s">
        <v>59</v>
      </c>
      <c r="C150" s="45">
        <v>5000</v>
      </c>
      <c r="D150" s="46" t="s">
        <v>259</v>
      </c>
      <c r="E150" s="43" t="s">
        <v>348</v>
      </c>
    </row>
    <row r="151" spans="1:5" x14ac:dyDescent="0.25">
      <c r="A151" s="28">
        <v>3794396656</v>
      </c>
      <c r="B151" s="28" t="s">
        <v>59</v>
      </c>
      <c r="C151" s="45">
        <v>5000</v>
      </c>
      <c r="D151" s="46" t="s">
        <v>260</v>
      </c>
      <c r="E151" s="43" t="s">
        <v>348</v>
      </c>
    </row>
    <row r="152" spans="1:5" x14ac:dyDescent="0.25">
      <c r="A152" s="28">
        <v>3794404610</v>
      </c>
      <c r="B152" s="28" t="s">
        <v>59</v>
      </c>
      <c r="C152" s="45">
        <v>5000</v>
      </c>
      <c r="D152" s="46" t="s">
        <v>219</v>
      </c>
      <c r="E152" s="43" t="s">
        <v>349</v>
      </c>
    </row>
    <row r="153" spans="1:5" x14ac:dyDescent="0.25">
      <c r="A153" s="28">
        <v>3794423970</v>
      </c>
      <c r="B153" s="28" t="s">
        <v>59</v>
      </c>
      <c r="C153" s="45">
        <v>1000</v>
      </c>
      <c r="D153" s="46" t="s">
        <v>220</v>
      </c>
      <c r="E153" s="43" t="s">
        <v>349</v>
      </c>
    </row>
    <row r="154" spans="1:5" x14ac:dyDescent="0.25">
      <c r="A154" s="28">
        <v>3794435607</v>
      </c>
      <c r="B154" s="28" t="s">
        <v>60</v>
      </c>
      <c r="C154" s="45">
        <v>500</v>
      </c>
      <c r="D154" s="46" t="s">
        <v>221</v>
      </c>
      <c r="E154" s="43" t="s">
        <v>349</v>
      </c>
    </row>
    <row r="155" spans="1:5" x14ac:dyDescent="0.25">
      <c r="A155" s="28">
        <v>3802233195</v>
      </c>
      <c r="B155" s="28" t="s">
        <v>61</v>
      </c>
      <c r="C155" s="45">
        <v>1500</v>
      </c>
      <c r="D155" s="46" t="s">
        <v>222</v>
      </c>
      <c r="E155" s="43" t="s">
        <v>349</v>
      </c>
    </row>
    <row r="156" spans="1:5" x14ac:dyDescent="0.25">
      <c r="A156" s="28">
        <v>3805807898</v>
      </c>
      <c r="B156" s="28" t="s">
        <v>62</v>
      </c>
      <c r="C156" s="45">
        <v>500</v>
      </c>
      <c r="D156" s="46" t="s">
        <v>223</v>
      </c>
      <c r="E156" s="43" t="s">
        <v>349</v>
      </c>
    </row>
    <row r="157" spans="1:5" x14ac:dyDescent="0.25">
      <c r="A157" s="28">
        <v>3833274846</v>
      </c>
      <c r="B157" s="28" t="s">
        <v>63</v>
      </c>
      <c r="C157" s="45">
        <v>300</v>
      </c>
      <c r="D157" s="46" t="s">
        <v>224</v>
      </c>
      <c r="E157" s="43" t="s">
        <v>349</v>
      </c>
    </row>
    <row r="158" spans="1:5" x14ac:dyDescent="0.25">
      <c r="A158" s="28">
        <v>3833291690</v>
      </c>
      <c r="B158" s="28" t="s">
        <v>6</v>
      </c>
      <c r="C158" s="45">
        <v>2100</v>
      </c>
      <c r="D158" s="46" t="s">
        <v>225</v>
      </c>
      <c r="E158" s="43" t="s">
        <v>349</v>
      </c>
    </row>
    <row r="159" spans="1:5" x14ac:dyDescent="0.25">
      <c r="A159" s="28">
        <v>3834294058</v>
      </c>
      <c r="B159" s="28" t="s">
        <v>64</v>
      </c>
      <c r="C159" s="45">
        <v>5000</v>
      </c>
      <c r="D159" s="46" t="s">
        <v>226</v>
      </c>
      <c r="E159" s="43" t="s">
        <v>349</v>
      </c>
    </row>
    <row r="160" spans="1:5" x14ac:dyDescent="0.25">
      <c r="A160" s="28">
        <v>3836451701</v>
      </c>
      <c r="B160" s="28" t="s">
        <v>65</v>
      </c>
      <c r="C160" s="45">
        <v>2000</v>
      </c>
      <c r="D160" s="46" t="s">
        <v>227</v>
      </c>
      <c r="E160" s="43" t="s">
        <v>349</v>
      </c>
    </row>
    <row r="161" spans="1:6" x14ac:dyDescent="0.25">
      <c r="A161" s="28">
        <v>3843640891</v>
      </c>
      <c r="B161" s="28" t="s">
        <v>66</v>
      </c>
      <c r="C161" s="45">
        <v>1000</v>
      </c>
      <c r="D161" s="46" t="s">
        <v>228</v>
      </c>
      <c r="E161" s="43" t="s">
        <v>349</v>
      </c>
    </row>
    <row r="162" spans="1:6" x14ac:dyDescent="0.25">
      <c r="A162" s="28">
        <v>3844660751</v>
      </c>
      <c r="B162" s="28" t="s">
        <v>67</v>
      </c>
      <c r="C162" s="45">
        <v>1000</v>
      </c>
      <c r="D162" s="46" t="s">
        <v>229</v>
      </c>
      <c r="E162" s="43" t="s">
        <v>349</v>
      </c>
    </row>
    <row r="163" spans="1:6" x14ac:dyDescent="0.25">
      <c r="A163" s="28">
        <v>3850588438</v>
      </c>
      <c r="B163" s="28" t="s">
        <v>68</v>
      </c>
      <c r="C163" s="45">
        <v>500</v>
      </c>
      <c r="D163" s="46" t="s">
        <v>230</v>
      </c>
      <c r="E163" s="43" t="s">
        <v>349</v>
      </c>
    </row>
    <row r="164" spans="1:6" x14ac:dyDescent="0.25">
      <c r="A164" s="28">
        <v>3850594910</v>
      </c>
      <c r="B164" s="28" t="s">
        <v>23</v>
      </c>
      <c r="C164" s="45">
        <v>1000</v>
      </c>
      <c r="D164" s="46" t="s">
        <v>231</v>
      </c>
      <c r="E164" s="43" t="s">
        <v>349</v>
      </c>
    </row>
    <row r="165" spans="1:6" x14ac:dyDescent="0.25">
      <c r="A165" s="28">
        <v>3871215177</v>
      </c>
      <c r="B165" s="28" t="s">
        <v>69</v>
      </c>
      <c r="C165" s="45">
        <v>500</v>
      </c>
      <c r="D165" s="46" t="s">
        <v>232</v>
      </c>
      <c r="E165" s="43" t="s">
        <v>349</v>
      </c>
    </row>
    <row r="166" spans="1:6" ht="16.5" x14ac:dyDescent="0.3">
      <c r="A166" s="29">
        <v>3884347728</v>
      </c>
      <c r="B166" s="29" t="s">
        <v>23</v>
      </c>
      <c r="C166" s="47">
        <v>2000</v>
      </c>
      <c r="D166" s="48" t="s">
        <v>234</v>
      </c>
      <c r="E166" s="43" t="s">
        <v>349</v>
      </c>
      <c r="F166" s="43" t="s">
        <v>355</v>
      </c>
    </row>
    <row r="167" spans="1:6" ht="16.5" x14ac:dyDescent="0.3">
      <c r="A167" s="29">
        <v>3884348527</v>
      </c>
      <c r="B167" s="29" t="s">
        <v>70</v>
      </c>
      <c r="C167" s="47">
        <v>2000</v>
      </c>
      <c r="D167" s="48" t="s">
        <v>233</v>
      </c>
      <c r="E167" s="43" t="s">
        <v>349</v>
      </c>
      <c r="F167" s="43" t="s">
        <v>355</v>
      </c>
    </row>
    <row r="168" spans="1:6" x14ac:dyDescent="0.25">
      <c r="A168" s="28">
        <v>3897106244</v>
      </c>
      <c r="B168" s="28" t="s">
        <v>71</v>
      </c>
      <c r="C168" s="45">
        <v>1000</v>
      </c>
      <c r="D168" s="46" t="s">
        <v>235</v>
      </c>
      <c r="E168" s="43" t="s">
        <v>349</v>
      </c>
    </row>
    <row r="169" spans="1:6" x14ac:dyDescent="0.25">
      <c r="A169" s="28">
        <v>4015969239</v>
      </c>
      <c r="B169" s="28" t="s">
        <v>72</v>
      </c>
      <c r="C169" s="45">
        <v>500</v>
      </c>
      <c r="D169" s="46" t="s">
        <v>236</v>
      </c>
      <c r="E169" s="43" t="s">
        <v>349</v>
      </c>
    </row>
    <row r="170" spans="1:6" x14ac:dyDescent="0.25">
      <c r="A170" s="28">
        <v>4015969888</v>
      </c>
      <c r="B170" s="28" t="s">
        <v>73</v>
      </c>
      <c r="C170" s="45">
        <v>1000</v>
      </c>
      <c r="D170" s="46" t="s">
        <v>237</v>
      </c>
      <c r="E170" s="43" t="s">
        <v>349</v>
      </c>
    </row>
    <row r="171" spans="1:6" x14ac:dyDescent="0.25">
      <c r="A171" s="28">
        <v>4033560524</v>
      </c>
      <c r="B171" s="28" t="s">
        <v>23</v>
      </c>
      <c r="C171" s="45">
        <v>1000</v>
      </c>
      <c r="D171" s="46" t="s">
        <v>238</v>
      </c>
      <c r="E171" s="43" t="s">
        <v>349</v>
      </c>
    </row>
    <row r="172" spans="1:6" x14ac:dyDescent="0.25">
      <c r="A172" s="28">
        <v>4033568568</v>
      </c>
      <c r="B172" s="28" t="s">
        <v>23</v>
      </c>
      <c r="C172" s="45">
        <v>1000</v>
      </c>
      <c r="D172" s="46" t="s">
        <v>199</v>
      </c>
      <c r="E172" s="43" t="s">
        <v>350</v>
      </c>
    </row>
    <row r="173" spans="1:6" x14ac:dyDescent="0.25">
      <c r="A173" s="28">
        <v>4033569640</v>
      </c>
      <c r="B173" s="28" t="s">
        <v>23</v>
      </c>
      <c r="C173" s="45">
        <v>1000</v>
      </c>
      <c r="D173" s="46" t="s">
        <v>200</v>
      </c>
      <c r="E173" s="43" t="s">
        <v>350</v>
      </c>
    </row>
    <row r="174" spans="1:6" ht="16.5" x14ac:dyDescent="0.3">
      <c r="A174" s="29">
        <v>4038200159</v>
      </c>
      <c r="B174" s="29" t="s">
        <v>73</v>
      </c>
      <c r="C174" s="47">
        <v>1000</v>
      </c>
      <c r="D174" s="48" t="s">
        <v>202</v>
      </c>
      <c r="E174" s="43" t="s">
        <v>350</v>
      </c>
      <c r="F174" s="43" t="s">
        <v>355</v>
      </c>
    </row>
    <row r="175" spans="1:6" ht="16.5" x14ac:dyDescent="0.3">
      <c r="A175" s="29">
        <v>4038202726</v>
      </c>
      <c r="B175" s="29" t="s">
        <v>74</v>
      </c>
      <c r="C175" s="47">
        <v>2000</v>
      </c>
      <c r="D175" s="48" t="s">
        <v>201</v>
      </c>
      <c r="E175" s="43" t="s">
        <v>350</v>
      </c>
      <c r="F175" s="43" t="s">
        <v>355</v>
      </c>
    </row>
    <row r="176" spans="1:6" x14ac:dyDescent="0.25">
      <c r="A176" s="28">
        <v>4038212367</v>
      </c>
      <c r="B176" s="28" t="s">
        <v>72</v>
      </c>
      <c r="C176" s="45">
        <v>1000</v>
      </c>
      <c r="D176" s="46" t="s">
        <v>203</v>
      </c>
      <c r="E176" s="43" t="s">
        <v>350</v>
      </c>
    </row>
    <row r="177" spans="1:6" x14ac:dyDescent="0.25">
      <c r="A177" s="28">
        <v>4039350341</v>
      </c>
      <c r="B177" s="28" t="s">
        <v>75</v>
      </c>
      <c r="C177" s="45">
        <v>2000</v>
      </c>
      <c r="D177" s="46" t="s">
        <v>204</v>
      </c>
      <c r="E177" s="43" t="s">
        <v>350</v>
      </c>
    </row>
    <row r="178" spans="1:6" x14ac:dyDescent="0.25">
      <c r="A178" s="28">
        <v>4048260204</v>
      </c>
      <c r="B178" s="28" t="s">
        <v>76</v>
      </c>
      <c r="C178" s="45">
        <v>500</v>
      </c>
      <c r="D178" s="46" t="s">
        <v>205</v>
      </c>
      <c r="E178" s="43" t="s">
        <v>350</v>
      </c>
    </row>
    <row r="179" spans="1:6" x14ac:dyDescent="0.25">
      <c r="A179" s="28">
        <v>4065614103</v>
      </c>
      <c r="B179" s="28" t="s">
        <v>59</v>
      </c>
      <c r="C179" s="45">
        <v>6000</v>
      </c>
      <c r="D179" s="46" t="s">
        <v>206</v>
      </c>
      <c r="E179" s="43" t="s">
        <v>350</v>
      </c>
    </row>
    <row r="180" spans="1:6" ht="16.5" x14ac:dyDescent="0.3">
      <c r="A180" s="29">
        <v>4075617583</v>
      </c>
      <c r="B180" s="29" t="s">
        <v>77</v>
      </c>
      <c r="C180" s="47">
        <v>2000</v>
      </c>
      <c r="D180" s="48" t="s">
        <v>208</v>
      </c>
      <c r="E180" s="43" t="s">
        <v>350</v>
      </c>
      <c r="F180" s="43" t="s">
        <v>355</v>
      </c>
    </row>
    <row r="181" spans="1:6" ht="16.5" x14ac:dyDescent="0.3">
      <c r="A181" s="29">
        <v>4075630414</v>
      </c>
      <c r="B181" s="29" t="s">
        <v>78</v>
      </c>
      <c r="C181" s="47">
        <v>2000</v>
      </c>
      <c r="D181" s="48" t="s">
        <v>207</v>
      </c>
      <c r="E181" s="43" t="s">
        <v>350</v>
      </c>
      <c r="F181" s="43" t="s">
        <v>355</v>
      </c>
    </row>
    <row r="182" spans="1:6" x14ac:dyDescent="0.25">
      <c r="A182" s="28">
        <v>4179042359</v>
      </c>
      <c r="B182" s="28" t="s">
        <v>75</v>
      </c>
      <c r="C182" s="45">
        <v>1000</v>
      </c>
      <c r="D182" s="46" t="s">
        <v>209</v>
      </c>
      <c r="E182" s="43" t="s">
        <v>350</v>
      </c>
    </row>
    <row r="183" spans="1:6" x14ac:dyDescent="0.25">
      <c r="A183" s="28">
        <v>4194834434</v>
      </c>
      <c r="B183" s="28" t="s">
        <v>79</v>
      </c>
      <c r="C183" s="45">
        <v>200</v>
      </c>
      <c r="D183" s="46" t="s">
        <v>210</v>
      </c>
      <c r="E183" s="43" t="s">
        <v>350</v>
      </c>
    </row>
    <row r="184" spans="1:6" x14ac:dyDescent="0.25">
      <c r="A184" s="28">
        <v>4194844280</v>
      </c>
      <c r="B184" s="28" t="s">
        <v>80</v>
      </c>
      <c r="C184" s="45">
        <v>200</v>
      </c>
      <c r="D184" s="46" t="s">
        <v>211</v>
      </c>
      <c r="E184" s="43" t="s">
        <v>350</v>
      </c>
    </row>
    <row r="185" spans="1:6" x14ac:dyDescent="0.25">
      <c r="A185" s="28">
        <v>4194867548</v>
      </c>
      <c r="B185" s="28" t="s">
        <v>81</v>
      </c>
      <c r="C185" s="45">
        <v>200</v>
      </c>
      <c r="D185" s="46" t="s">
        <v>212</v>
      </c>
      <c r="E185" s="43" t="s">
        <v>350</v>
      </c>
    </row>
    <row r="186" spans="1:6" ht="16.5" x14ac:dyDescent="0.3">
      <c r="A186" s="29">
        <v>4194877202</v>
      </c>
      <c r="B186" s="29" t="s">
        <v>38</v>
      </c>
      <c r="C186" s="47">
        <v>1000</v>
      </c>
      <c r="D186" s="48" t="s">
        <v>214</v>
      </c>
      <c r="E186" s="43" t="s">
        <v>350</v>
      </c>
      <c r="F186" s="43" t="s">
        <v>355</v>
      </c>
    </row>
    <row r="187" spans="1:6" ht="16.5" x14ac:dyDescent="0.3">
      <c r="A187" s="29">
        <v>4194879473</v>
      </c>
      <c r="B187" s="29" t="s">
        <v>75</v>
      </c>
      <c r="C187" s="47">
        <v>500</v>
      </c>
      <c r="D187" s="48" t="s">
        <v>213</v>
      </c>
      <c r="E187" s="43" t="s">
        <v>350</v>
      </c>
      <c r="F187" s="43" t="s">
        <v>355</v>
      </c>
    </row>
    <row r="188" spans="1:6" x14ac:dyDescent="0.25">
      <c r="A188" s="28">
        <v>4206668286</v>
      </c>
      <c r="B188" s="28" t="s">
        <v>23</v>
      </c>
      <c r="C188" s="45">
        <v>1000</v>
      </c>
      <c r="D188" s="46" t="s">
        <v>215</v>
      </c>
      <c r="E188" s="43" t="s">
        <v>350</v>
      </c>
    </row>
    <row r="189" spans="1:6" x14ac:dyDescent="0.25">
      <c r="A189" s="28">
        <v>4370730680</v>
      </c>
      <c r="B189" s="28" t="s">
        <v>82</v>
      </c>
      <c r="C189" s="45">
        <v>500</v>
      </c>
      <c r="D189" s="46" t="s">
        <v>216</v>
      </c>
      <c r="E189" s="43" t="s">
        <v>350</v>
      </c>
    </row>
    <row r="190" spans="1:6" x14ac:dyDescent="0.25">
      <c r="A190" s="28">
        <v>4370780746</v>
      </c>
      <c r="B190" s="28" t="s">
        <v>82</v>
      </c>
      <c r="C190" s="45">
        <v>500</v>
      </c>
      <c r="D190" s="46" t="s">
        <v>217</v>
      </c>
      <c r="E190" s="43" t="s">
        <v>350</v>
      </c>
    </row>
    <row r="191" spans="1:6" x14ac:dyDescent="0.25">
      <c r="A191" s="28">
        <v>4370870065</v>
      </c>
      <c r="B191" s="28" t="s">
        <v>83</v>
      </c>
      <c r="C191" s="45">
        <v>500</v>
      </c>
      <c r="D191" s="46" t="s">
        <v>218</v>
      </c>
      <c r="E191" s="43" t="s">
        <v>350</v>
      </c>
    </row>
    <row r="192" spans="1:6" x14ac:dyDescent="0.25">
      <c r="A192" s="28">
        <v>4371254741</v>
      </c>
      <c r="B192" s="28" t="s">
        <v>83</v>
      </c>
      <c r="C192" s="45">
        <v>500</v>
      </c>
      <c r="D192" s="46" t="s">
        <v>179</v>
      </c>
      <c r="E192" s="43" t="s">
        <v>149</v>
      </c>
    </row>
    <row r="193" spans="1:6" x14ac:dyDescent="0.25">
      <c r="A193" s="28">
        <v>4371371912</v>
      </c>
      <c r="B193" s="28" t="s">
        <v>35</v>
      </c>
      <c r="C193" s="45">
        <v>250</v>
      </c>
      <c r="D193" s="46" t="s">
        <v>180</v>
      </c>
      <c r="E193" s="43" t="s">
        <v>149</v>
      </c>
    </row>
    <row r="194" spans="1:6" x14ac:dyDescent="0.25">
      <c r="A194" s="28">
        <v>4371387753</v>
      </c>
      <c r="B194" s="28" t="s">
        <v>35</v>
      </c>
      <c r="C194" s="45">
        <v>250</v>
      </c>
      <c r="D194" s="46" t="s">
        <v>181</v>
      </c>
      <c r="E194" s="43" t="s">
        <v>149</v>
      </c>
    </row>
    <row r="195" spans="1:6" x14ac:dyDescent="0.25">
      <c r="A195" s="28">
        <v>4371390234</v>
      </c>
      <c r="B195" s="28" t="s">
        <v>35</v>
      </c>
      <c r="C195" s="45">
        <v>250</v>
      </c>
      <c r="D195" s="46" t="s">
        <v>182</v>
      </c>
      <c r="E195" s="43" t="s">
        <v>149</v>
      </c>
    </row>
    <row r="196" spans="1:6" x14ac:dyDescent="0.25">
      <c r="A196" s="28">
        <v>4371396212</v>
      </c>
      <c r="B196" s="28" t="s">
        <v>35</v>
      </c>
      <c r="C196" s="45">
        <v>250</v>
      </c>
      <c r="D196" s="46" t="s">
        <v>183</v>
      </c>
      <c r="E196" s="43" t="s">
        <v>149</v>
      </c>
    </row>
    <row r="197" spans="1:6" x14ac:dyDescent="0.25">
      <c r="A197" s="28">
        <v>4371399527</v>
      </c>
      <c r="B197" s="28" t="s">
        <v>35</v>
      </c>
      <c r="C197" s="45">
        <v>250</v>
      </c>
      <c r="D197" s="46" t="s">
        <v>184</v>
      </c>
      <c r="E197" s="43" t="s">
        <v>149</v>
      </c>
    </row>
    <row r="198" spans="1:6" x14ac:dyDescent="0.25">
      <c r="A198" s="28">
        <v>4412648300</v>
      </c>
      <c r="B198" s="28" t="s">
        <v>84</v>
      </c>
      <c r="C198" s="45">
        <v>500</v>
      </c>
      <c r="D198" s="46" t="s">
        <v>185</v>
      </c>
      <c r="E198" s="43" t="s">
        <v>149</v>
      </c>
    </row>
    <row r="199" spans="1:6" x14ac:dyDescent="0.25">
      <c r="A199" s="28">
        <v>4431855550</v>
      </c>
      <c r="B199" s="28" t="s">
        <v>26</v>
      </c>
      <c r="C199" s="45">
        <v>1000</v>
      </c>
      <c r="D199" s="46" t="s">
        <v>186</v>
      </c>
      <c r="E199" s="43" t="s">
        <v>149</v>
      </c>
    </row>
    <row r="200" spans="1:6" ht="16.5" x14ac:dyDescent="0.3">
      <c r="A200" s="29">
        <v>4431940829</v>
      </c>
      <c r="B200" s="29" t="s">
        <v>85</v>
      </c>
      <c r="C200" s="47">
        <v>1000</v>
      </c>
      <c r="D200" s="48" t="s">
        <v>189</v>
      </c>
      <c r="E200" s="43" t="s">
        <v>149</v>
      </c>
      <c r="F200" s="43" t="s">
        <v>355</v>
      </c>
    </row>
    <row r="201" spans="1:6" ht="16.5" x14ac:dyDescent="0.3">
      <c r="A201" s="29">
        <v>4431943950</v>
      </c>
      <c r="B201" s="29" t="s">
        <v>86</v>
      </c>
      <c r="C201" s="47">
        <v>1000</v>
      </c>
      <c r="D201" s="48" t="s">
        <v>188</v>
      </c>
      <c r="E201" s="43" t="s">
        <v>149</v>
      </c>
      <c r="F201" s="43" t="s">
        <v>355</v>
      </c>
    </row>
    <row r="202" spans="1:6" ht="16.5" x14ac:dyDescent="0.3">
      <c r="A202" s="29">
        <v>4431957582</v>
      </c>
      <c r="B202" s="29" t="s">
        <v>87</v>
      </c>
      <c r="C202" s="47">
        <v>2000</v>
      </c>
      <c r="D202" s="48" t="s">
        <v>187</v>
      </c>
      <c r="E202" s="43" t="s">
        <v>149</v>
      </c>
      <c r="F202" s="43" t="s">
        <v>355</v>
      </c>
    </row>
    <row r="203" spans="1:6" x14ac:dyDescent="0.25">
      <c r="A203" s="28">
        <v>4464567987</v>
      </c>
      <c r="B203" s="28" t="s">
        <v>83</v>
      </c>
      <c r="C203" s="45">
        <v>400</v>
      </c>
      <c r="D203" s="46" t="s">
        <v>190</v>
      </c>
      <c r="E203" s="43" t="s">
        <v>149</v>
      </c>
    </row>
    <row r="204" spans="1:6" x14ac:dyDescent="0.25">
      <c r="A204" s="28">
        <v>4495714343</v>
      </c>
      <c r="B204" s="28" t="s">
        <v>37</v>
      </c>
      <c r="C204" s="45">
        <v>3000</v>
      </c>
      <c r="D204" s="46" t="s">
        <v>191</v>
      </c>
      <c r="E204" s="43" t="s">
        <v>149</v>
      </c>
    </row>
    <row r="205" spans="1:6" x14ac:dyDescent="0.25">
      <c r="A205" s="28">
        <v>4495738745</v>
      </c>
      <c r="B205" s="28" t="s">
        <v>88</v>
      </c>
      <c r="C205" s="45">
        <v>1000</v>
      </c>
      <c r="D205" s="46" t="s">
        <v>192</v>
      </c>
      <c r="E205" s="43" t="s">
        <v>149</v>
      </c>
    </row>
    <row r="206" spans="1:6" x14ac:dyDescent="0.25">
      <c r="A206" s="28">
        <v>4501607355</v>
      </c>
      <c r="B206" s="28" t="s">
        <v>89</v>
      </c>
      <c r="C206" s="45">
        <v>1000</v>
      </c>
      <c r="D206" s="46" t="s">
        <v>193</v>
      </c>
      <c r="E206" s="43" t="s">
        <v>149</v>
      </c>
    </row>
    <row r="207" spans="1:6" x14ac:dyDescent="0.25">
      <c r="A207" s="28">
        <v>4501643520</v>
      </c>
      <c r="B207" s="28" t="s">
        <v>90</v>
      </c>
      <c r="C207" s="45">
        <v>2000</v>
      </c>
      <c r="D207" s="46" t="s">
        <v>194</v>
      </c>
      <c r="E207" s="43" t="s">
        <v>149</v>
      </c>
    </row>
    <row r="208" spans="1:6" x14ac:dyDescent="0.25">
      <c r="A208" s="28">
        <v>4518328786</v>
      </c>
      <c r="B208" s="28" t="s">
        <v>91</v>
      </c>
      <c r="C208" s="45">
        <v>2000</v>
      </c>
      <c r="D208" s="46" t="s">
        <v>195</v>
      </c>
      <c r="E208" s="43" t="s">
        <v>149</v>
      </c>
    </row>
    <row r="209" spans="1:6" x14ac:dyDescent="0.25">
      <c r="A209" s="28">
        <v>4525448279</v>
      </c>
      <c r="B209" s="28" t="s">
        <v>92</v>
      </c>
      <c r="C209" s="45">
        <v>2000</v>
      </c>
      <c r="D209" s="46" t="s">
        <v>196</v>
      </c>
      <c r="E209" s="43" t="s">
        <v>149</v>
      </c>
    </row>
    <row r="210" spans="1:6" x14ac:dyDescent="0.25">
      <c r="A210" s="28">
        <v>4551625576</v>
      </c>
      <c r="B210" s="28" t="s">
        <v>93</v>
      </c>
      <c r="C210" s="45">
        <v>50</v>
      </c>
      <c r="D210" s="46" t="s">
        <v>197</v>
      </c>
      <c r="E210" s="43" t="s">
        <v>149</v>
      </c>
    </row>
    <row r="211" spans="1:6" x14ac:dyDescent="0.25">
      <c r="A211" s="28">
        <v>4551627556</v>
      </c>
      <c r="B211" s="28" t="s">
        <v>93</v>
      </c>
      <c r="C211" s="45">
        <v>50</v>
      </c>
      <c r="D211" s="46" t="s">
        <v>198</v>
      </c>
      <c r="E211" s="43" t="s">
        <v>149</v>
      </c>
    </row>
    <row r="212" spans="1:6" x14ac:dyDescent="0.25">
      <c r="A212" s="28">
        <v>4551636589</v>
      </c>
      <c r="B212" s="28" t="s">
        <v>93</v>
      </c>
      <c r="C212" s="45">
        <v>50</v>
      </c>
      <c r="D212" s="46" t="s">
        <v>158</v>
      </c>
      <c r="E212" s="43" t="s">
        <v>150</v>
      </c>
    </row>
    <row r="213" spans="1:6" x14ac:dyDescent="0.25">
      <c r="A213" s="28">
        <v>4551644157</v>
      </c>
      <c r="B213" s="28" t="s">
        <v>93</v>
      </c>
      <c r="C213" s="45">
        <v>50</v>
      </c>
      <c r="D213" s="46" t="s">
        <v>159</v>
      </c>
      <c r="E213" s="43" t="s">
        <v>150</v>
      </c>
    </row>
    <row r="214" spans="1:6" x14ac:dyDescent="0.25">
      <c r="A214" s="28">
        <v>4551653937</v>
      </c>
      <c r="B214" s="28" t="s">
        <v>93</v>
      </c>
      <c r="C214" s="45">
        <v>50</v>
      </c>
      <c r="D214" s="46" t="s">
        <v>160</v>
      </c>
      <c r="E214" s="43" t="s">
        <v>150</v>
      </c>
    </row>
    <row r="215" spans="1:6" x14ac:dyDescent="0.25">
      <c r="A215" s="28">
        <v>4551657096</v>
      </c>
      <c r="B215" s="28" t="s">
        <v>93</v>
      </c>
      <c r="C215" s="45">
        <v>50</v>
      </c>
      <c r="D215" s="46" t="s">
        <v>161</v>
      </c>
      <c r="E215" s="43" t="s">
        <v>150</v>
      </c>
    </row>
    <row r="216" spans="1:6" x14ac:dyDescent="0.25">
      <c r="A216" s="28">
        <v>4551686119</v>
      </c>
      <c r="B216" s="28" t="s">
        <v>93</v>
      </c>
      <c r="C216" s="45">
        <v>50</v>
      </c>
      <c r="D216" s="46" t="s">
        <v>162</v>
      </c>
      <c r="E216" s="43" t="s">
        <v>150</v>
      </c>
    </row>
    <row r="217" spans="1:6" x14ac:dyDescent="0.25">
      <c r="A217" s="28">
        <v>4551703472</v>
      </c>
      <c r="B217" s="28" t="s">
        <v>93</v>
      </c>
      <c r="C217" s="45">
        <v>50</v>
      </c>
      <c r="D217" s="46" t="s">
        <v>163</v>
      </c>
      <c r="E217" s="43" t="s">
        <v>150</v>
      </c>
    </row>
    <row r="218" spans="1:6" x14ac:dyDescent="0.25">
      <c r="A218" s="28">
        <v>4551710852</v>
      </c>
      <c r="B218" s="28" t="s">
        <v>93</v>
      </c>
      <c r="C218" s="45">
        <v>50</v>
      </c>
      <c r="D218" s="46" t="s">
        <v>164</v>
      </c>
      <c r="E218" s="43" t="s">
        <v>150</v>
      </c>
    </row>
    <row r="219" spans="1:6" x14ac:dyDescent="0.25">
      <c r="A219" s="28">
        <v>4551750506</v>
      </c>
      <c r="B219" s="28" t="s">
        <v>93</v>
      </c>
      <c r="C219" s="45">
        <v>50</v>
      </c>
      <c r="D219" s="46" t="s">
        <v>165</v>
      </c>
      <c r="E219" s="43" t="s">
        <v>150</v>
      </c>
    </row>
    <row r="220" spans="1:6" x14ac:dyDescent="0.25">
      <c r="A220" s="28">
        <v>4551784037</v>
      </c>
      <c r="B220" s="28" t="s">
        <v>37</v>
      </c>
      <c r="C220" s="45">
        <v>650</v>
      </c>
      <c r="D220" s="46" t="s">
        <v>166</v>
      </c>
      <c r="E220" s="43" t="s">
        <v>150</v>
      </c>
    </row>
    <row r="221" spans="1:6" x14ac:dyDescent="0.25">
      <c r="A221" s="28">
        <v>4575486054</v>
      </c>
      <c r="B221" s="28" t="s">
        <v>94</v>
      </c>
      <c r="C221" s="45">
        <v>2000</v>
      </c>
      <c r="D221" s="46" t="s">
        <v>167</v>
      </c>
      <c r="E221" s="43" t="s">
        <v>150</v>
      </c>
    </row>
    <row r="222" spans="1:6" ht="16.5" x14ac:dyDescent="0.3">
      <c r="A222" s="29">
        <v>4575577431</v>
      </c>
      <c r="B222" s="29" t="s">
        <v>95</v>
      </c>
      <c r="C222" s="47">
        <v>500</v>
      </c>
      <c r="D222" s="48" t="s">
        <v>169</v>
      </c>
      <c r="E222" s="43" t="s">
        <v>150</v>
      </c>
      <c r="F222" s="43" t="s">
        <v>355</v>
      </c>
    </row>
    <row r="223" spans="1:6" ht="16.5" x14ac:dyDescent="0.3">
      <c r="A223" s="29">
        <v>4575588369</v>
      </c>
      <c r="B223" s="29" t="s">
        <v>96</v>
      </c>
      <c r="C223" s="47">
        <v>500</v>
      </c>
      <c r="D223" s="48" t="s">
        <v>168</v>
      </c>
      <c r="E223" s="43" t="s">
        <v>150</v>
      </c>
      <c r="F223" s="43" t="s">
        <v>355</v>
      </c>
    </row>
    <row r="224" spans="1:6" x14ac:dyDescent="0.25">
      <c r="A224" s="28">
        <v>4580882759</v>
      </c>
      <c r="B224" s="28" t="s">
        <v>97</v>
      </c>
      <c r="C224" s="45">
        <v>1250</v>
      </c>
      <c r="D224" s="46" t="s">
        <v>170</v>
      </c>
      <c r="E224" s="43" t="s">
        <v>150</v>
      </c>
    </row>
    <row r="225" spans="1:5" x14ac:dyDescent="0.25">
      <c r="A225" s="28">
        <v>4580924992</v>
      </c>
      <c r="B225" s="28" t="s">
        <v>98</v>
      </c>
      <c r="C225" s="45">
        <v>250</v>
      </c>
      <c r="D225" s="46" t="s">
        <v>171</v>
      </c>
      <c r="E225" s="43" t="s">
        <v>150</v>
      </c>
    </row>
    <row r="226" spans="1:5" x14ac:dyDescent="0.25">
      <c r="A226" s="28">
        <v>4581253466</v>
      </c>
      <c r="B226" s="28" t="s">
        <v>98</v>
      </c>
      <c r="C226" s="45">
        <v>250</v>
      </c>
      <c r="D226" s="46" t="s">
        <v>172</v>
      </c>
      <c r="E226" s="43" t="s">
        <v>150</v>
      </c>
    </row>
    <row r="227" spans="1:5" x14ac:dyDescent="0.25">
      <c r="A227" s="28">
        <v>4624470041</v>
      </c>
      <c r="B227" s="28" t="s">
        <v>99</v>
      </c>
      <c r="C227" s="45">
        <v>500</v>
      </c>
      <c r="D227" s="46" t="s">
        <v>173</v>
      </c>
      <c r="E227" s="43" t="s">
        <v>150</v>
      </c>
    </row>
    <row r="228" spans="1:5" x14ac:dyDescent="0.25">
      <c r="A228" s="28">
        <v>4624484383</v>
      </c>
      <c r="B228" s="28" t="s">
        <v>93</v>
      </c>
      <c r="C228" s="45">
        <v>50</v>
      </c>
      <c r="D228" s="46" t="s">
        <v>174</v>
      </c>
      <c r="E228" s="43" t="s">
        <v>150</v>
      </c>
    </row>
    <row r="229" spans="1:5" x14ac:dyDescent="0.25">
      <c r="A229" s="28">
        <v>4624499288</v>
      </c>
      <c r="B229" s="28" t="s">
        <v>93</v>
      </c>
      <c r="C229" s="45">
        <v>50</v>
      </c>
      <c r="D229" s="46" t="s">
        <v>175</v>
      </c>
      <c r="E229" s="43" t="s">
        <v>150</v>
      </c>
    </row>
    <row r="230" spans="1:5" x14ac:dyDescent="0.25">
      <c r="A230" s="28">
        <v>4624506627</v>
      </c>
      <c r="B230" s="28" t="s">
        <v>93</v>
      </c>
      <c r="C230" s="45">
        <v>50</v>
      </c>
      <c r="D230" s="46" t="s">
        <v>176</v>
      </c>
      <c r="E230" s="43" t="s">
        <v>150</v>
      </c>
    </row>
    <row r="231" spans="1:5" x14ac:dyDescent="0.25">
      <c r="A231" s="28">
        <v>4624509611</v>
      </c>
      <c r="B231" s="28" t="s">
        <v>93</v>
      </c>
      <c r="C231" s="45">
        <v>50</v>
      </c>
      <c r="D231" s="46" t="s">
        <v>177</v>
      </c>
      <c r="E231" s="43" t="s">
        <v>150</v>
      </c>
    </row>
    <row r="232" spans="1:5" x14ac:dyDescent="0.25">
      <c r="A232" s="28">
        <v>4624517142</v>
      </c>
      <c r="B232" s="28" t="s">
        <v>93</v>
      </c>
      <c r="C232" s="45">
        <v>50</v>
      </c>
      <c r="D232" s="46" t="s">
        <v>152</v>
      </c>
      <c r="E232" s="43" t="s">
        <v>151</v>
      </c>
    </row>
    <row r="233" spans="1:5" x14ac:dyDescent="0.25">
      <c r="A233" s="28">
        <v>4624535634</v>
      </c>
      <c r="B233" s="28" t="s">
        <v>93</v>
      </c>
      <c r="C233" s="45">
        <v>50</v>
      </c>
      <c r="D233" s="46" t="s">
        <v>153</v>
      </c>
      <c r="E233" s="43" t="s">
        <v>151</v>
      </c>
    </row>
    <row r="234" spans="1:5" x14ac:dyDescent="0.25">
      <c r="A234" s="28">
        <v>4624545237</v>
      </c>
      <c r="B234" s="28" t="s">
        <v>93</v>
      </c>
      <c r="C234" s="45">
        <v>50</v>
      </c>
      <c r="D234" s="46" t="s">
        <v>154</v>
      </c>
      <c r="E234" s="43" t="s">
        <v>151</v>
      </c>
    </row>
    <row r="235" spans="1:5" x14ac:dyDescent="0.25">
      <c r="A235" s="28">
        <v>4624557759</v>
      </c>
      <c r="B235" s="28" t="s">
        <v>93</v>
      </c>
      <c r="C235" s="45">
        <v>50</v>
      </c>
      <c r="D235" s="46" t="s">
        <v>155</v>
      </c>
      <c r="E235" s="43" t="s">
        <v>151</v>
      </c>
    </row>
    <row r="236" spans="1:5" x14ac:dyDescent="0.25">
      <c r="A236" s="28">
        <v>4624565686</v>
      </c>
      <c r="B236" s="28" t="s">
        <v>93</v>
      </c>
      <c r="C236" s="45">
        <v>50</v>
      </c>
      <c r="D236" s="46" t="s">
        <v>156</v>
      </c>
      <c r="E236" s="43" t="s">
        <v>151</v>
      </c>
    </row>
    <row r="237" spans="1:5" x14ac:dyDescent="0.25">
      <c r="A237" s="28">
        <v>4624583512</v>
      </c>
      <c r="B237" s="28" t="s">
        <v>93</v>
      </c>
      <c r="C237" s="45">
        <v>50</v>
      </c>
      <c r="D237" s="46" t="s">
        <v>157</v>
      </c>
      <c r="E237" s="43" t="s">
        <v>151</v>
      </c>
    </row>
  </sheetData>
  <autoFilter ref="A2:AKI237" xr:uid="{64BF8E5F-9023-4EA0-B3B5-7F5D95065EAC}"/>
  <phoneticPr fontId="1" type="noConversion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66773-5122-4414-BCFB-9AB38580B59F}">
  <sheetPr codeName="Sheet4"/>
  <dimension ref="A1"/>
  <sheetViews>
    <sheetView workbookViewId="0"/>
  </sheetViews>
  <sheetFormatPr defaultRowHeight="12.75" x14ac:dyDescent="0.2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2124A4-1066-4989-B6D3-9F3376A9E8E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Worksheet</vt:lpstr>
      <vt:lpstr>ASLASS of Accounts</vt:lpstr>
      <vt:lpstr>Master List of Accounts</vt:lpstr>
      <vt:lpstr>List of Accounts in Pictures</vt:lpstr>
      <vt:lpstr>A10457860</vt:lpstr>
      <vt:lpstr>A104578600</vt:lpstr>
      <vt:lpstr>A1045786000</vt:lpstr>
      <vt:lpstr>A1048755</vt:lpstr>
      <vt:lpstr>A1048756</vt:lpstr>
      <vt:lpstr>A1048786</vt:lpstr>
      <vt:lpstr>A1055786</vt:lpstr>
      <vt:lpstr>A10957860</vt:lpstr>
      <vt:lpstr>A1099999</vt:lpstr>
      <vt:lpstr>'Master List of Accounts'!accounts_list</vt:lpstr>
      <vt:lpstr>MaxAccLen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Srinivasan Chidambaram</dc:creator>
  <dc:description/>
  <cp:lastModifiedBy>Srinivasan Chidambaram</cp:lastModifiedBy>
  <cp:revision>5</cp:revision>
  <dcterms:created xsi:type="dcterms:W3CDTF">2019-12-10T14:42:46Z</dcterms:created>
  <dcterms:modified xsi:type="dcterms:W3CDTF">2019-12-24T10:26:03Z</dcterms:modified>
  <dc:language>en-US</dc:language>
</cp:coreProperties>
</file>