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Srny\4_Workspace\ecplise_neon_workspace\SampleD3JS\WebContent\"/>
    </mc:Choice>
  </mc:AlternateContent>
  <bookViews>
    <workbookView xWindow="0" yWindow="0" windowWidth="21600" windowHeight="8775"/>
  </bookViews>
  <sheets>
    <sheet name="Planned Data Sheet" sheetId="1" r:id="rId1"/>
    <sheet name="Planned Resource Allocation" sheetId="2" r:id="rId2"/>
    <sheet name="Resource vs. Projects" sheetId="3" r:id="rId3"/>
  </sheets>
  <definedNames>
    <definedName name="_xlnm._FilterDatabase" localSheetId="0" hidden="1">'Planned Data Sheet'!$A$1:$N$68</definedName>
    <definedName name="_xlnm._FilterDatabase" localSheetId="1" hidden="1">'Planned Resource Allocation'!$A$1:$K$40</definedName>
  </definedNames>
  <calcPr calcId="152511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2" l="1"/>
  <c r="D40" i="2"/>
  <c r="E40" i="2"/>
  <c r="F40" i="2"/>
  <c r="G40" i="2"/>
  <c r="H40" i="2"/>
  <c r="I40" i="2"/>
  <c r="J40" i="2"/>
  <c r="B40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4" i="2"/>
</calcChain>
</file>

<file path=xl/sharedStrings.xml><?xml version="1.0" encoding="utf-8"?>
<sst xmlns="http://schemas.openxmlformats.org/spreadsheetml/2006/main" count="257" uniqueCount="114">
  <si>
    <t>Resource Name</t>
  </si>
  <si>
    <t>Shravan</t>
  </si>
  <si>
    <t>Narsing</t>
  </si>
  <si>
    <t>Grand Total</t>
  </si>
  <si>
    <t>Row Labels</t>
  </si>
  <si>
    <t>Sum of May</t>
  </si>
  <si>
    <t>(All)</t>
  </si>
  <si>
    <t>Sum of Jun</t>
  </si>
  <si>
    <t>Sum of Jul</t>
  </si>
  <si>
    <t>Sum of Aug</t>
  </si>
  <si>
    <t>Sum of Sep</t>
  </si>
  <si>
    <t>Sum of Oct</t>
  </si>
  <si>
    <t>Sum of Nov</t>
  </si>
  <si>
    <t>Sum of Dec</t>
  </si>
  <si>
    <t>Sum of Jan</t>
  </si>
  <si>
    <t>Project Name</t>
  </si>
  <si>
    <t>RevPro</t>
  </si>
  <si>
    <t>VCE</t>
  </si>
  <si>
    <t>Sravanthi D</t>
  </si>
  <si>
    <t>Mahesh Vellam</t>
  </si>
  <si>
    <t>Nate</t>
  </si>
  <si>
    <t>Indranil</t>
  </si>
  <si>
    <t>Uday</t>
  </si>
  <si>
    <t>Anuradha</t>
  </si>
  <si>
    <t>Balki</t>
  </si>
  <si>
    <t>Parepalli Varma</t>
  </si>
  <si>
    <t>Ashwathi Krishnan</t>
  </si>
  <si>
    <t>Analytics Platform (SuppCh)</t>
  </si>
  <si>
    <t>EMC FY18 - Revenue Consolidation Tool Rollover</t>
  </si>
  <si>
    <t>Shahan</t>
  </si>
  <si>
    <t>Analytics Platform (Sales)</t>
  </si>
  <si>
    <t>Saumya Sharma</t>
  </si>
  <si>
    <t>Analytics Platform (Marketing)</t>
  </si>
  <si>
    <t>Gayathri</t>
  </si>
  <si>
    <t>HR Nexus Data &amp; Analytics</t>
  </si>
  <si>
    <t>CALM</t>
  </si>
  <si>
    <t>Somani V Devi</t>
  </si>
  <si>
    <t>Analytics Platform (SC&amp;Ops)</t>
  </si>
  <si>
    <t>Joe Garbarino</t>
  </si>
  <si>
    <t>DFS Integration</t>
  </si>
  <si>
    <t>Joe Herlihy</t>
  </si>
  <si>
    <t>Planning and MRP Phase 1</t>
  </si>
  <si>
    <t>Praveen Kadipikonda</t>
  </si>
  <si>
    <t>Revenue Cycle</t>
  </si>
  <si>
    <t>Krishna Miyala</t>
  </si>
  <si>
    <t>Krishna Kommineni</t>
  </si>
  <si>
    <t>Jenni</t>
  </si>
  <si>
    <t>Alison</t>
  </si>
  <si>
    <t>HCM Unified Platform</t>
  </si>
  <si>
    <t>Supply Chain Data and Analytics</t>
  </si>
  <si>
    <t>Analytics Platform Common Indirect Procurement (Ariba)</t>
  </si>
  <si>
    <t>Miklos</t>
  </si>
  <si>
    <t>Dipsikha</t>
  </si>
  <si>
    <t>Revenue Consolidation Tool Rollover</t>
  </si>
  <si>
    <t>Kousalya</t>
  </si>
  <si>
    <t>Neelima Sharnagat</t>
  </si>
  <si>
    <t>Ciara</t>
  </si>
  <si>
    <t>Srini Tanigundala</t>
  </si>
  <si>
    <t>Tom W</t>
  </si>
  <si>
    <t>S360/Planning and MRP Phase 1</t>
  </si>
  <si>
    <t>Shrankhla Pandey</t>
  </si>
  <si>
    <t>Parthasarathi Sahani</t>
  </si>
  <si>
    <t>Arsha Sreelesh</t>
  </si>
  <si>
    <t>SAP Upgrade</t>
  </si>
  <si>
    <t>Kailas Kaki</t>
  </si>
  <si>
    <t>Srinivasa Prasad A</t>
  </si>
  <si>
    <t>100% allocated                                                                                                       Resource available</t>
  </si>
  <si>
    <t>Column Labels</t>
  </si>
  <si>
    <t>Count of Project Name</t>
  </si>
  <si>
    <t>ESBI - baseline</t>
  </si>
  <si>
    <t>Neeraj Sunda</t>
  </si>
  <si>
    <t>Resource Availability for FY'18</t>
  </si>
  <si>
    <t>Analytics Platform (PS)</t>
  </si>
  <si>
    <t>Finance Direct</t>
  </si>
  <si>
    <t>CI - Manufacturing</t>
  </si>
  <si>
    <t>CI - Finance</t>
  </si>
  <si>
    <t>CI - GS</t>
  </si>
  <si>
    <t>CI - PS</t>
  </si>
  <si>
    <t>Supplier Collaboration Phase 2</t>
  </si>
  <si>
    <t>CI - Sales BOBJ</t>
  </si>
  <si>
    <t>2017-May</t>
  </si>
  <si>
    <t>2017-Jun</t>
  </si>
  <si>
    <t>2017-Jul</t>
  </si>
  <si>
    <t>2017-Aug</t>
  </si>
  <si>
    <t>2017-Sep</t>
  </si>
  <si>
    <t>2017-Oct</t>
  </si>
  <si>
    <t>2017-Nov</t>
  </si>
  <si>
    <t>2017-Dec</t>
  </si>
  <si>
    <t>2018-Jan</t>
  </si>
  <si>
    <t>Anuradha M Kulkarni</t>
  </si>
  <si>
    <t>Alison O Dwyer</t>
  </si>
  <si>
    <t>Dipsikha Rabha</t>
  </si>
  <si>
    <t>Balakrishnan Ramasubbu</t>
  </si>
  <si>
    <t>Ciara Smyth</t>
  </si>
  <si>
    <t>Gayathri Balachandra</t>
  </si>
  <si>
    <t>Indranil Paul</t>
  </si>
  <si>
    <t>Comrade Jenni Movva</t>
  </si>
  <si>
    <t>Joseph F Garbarino</t>
  </si>
  <si>
    <t>Joseph Herlihy</t>
  </si>
  <si>
    <t>Kousalya Devi Selvaraj</t>
  </si>
  <si>
    <t>Krishna C Kommineni</t>
  </si>
  <si>
    <t>Krishnaraja Miyala</t>
  </si>
  <si>
    <t>Miklos K Palfi</t>
  </si>
  <si>
    <t>Narsing Arige</t>
  </si>
  <si>
    <t>Varma Parepalli</t>
  </si>
  <si>
    <t>Shahan Sayeed</t>
  </si>
  <si>
    <t>Shravan K Batlanki</t>
  </si>
  <si>
    <t>Srinivasa R Tanigundala</t>
  </si>
  <si>
    <t>Thomas L Wagner</t>
  </si>
  <si>
    <t>Uday Kumar</t>
  </si>
  <si>
    <t>Mahesh Vallem</t>
  </si>
  <si>
    <t>2017-Feb</t>
  </si>
  <si>
    <t>2017-Mar</t>
  </si>
  <si>
    <t>2017-Apr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</si>
</sst>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gradientFill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>
      <alignment horizontal="center"/>
    </xf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3" borderId="1" xfId="0" applyFont="1" applyFill="1" applyBorder="1" applyAlignment="1"/>
    <xf numFmtId="0" fontId="0" fillId="0" borderId="5" xfId="0" pivotButton="1" applyBorder="1"/>
    <xf numFmtId="0" fontId="0" fillId="0" borderId="5" xfId="0" applyBorder="1"/>
    <xf numFmtId="0" fontId="0" fillId="0" borderId="0" xfId="0" applyAlignment="1"/>
    <xf numFmtId="0" fontId="0" fillId="0" borderId="0" xfId="0" applyAlignment="1">
      <alignment textRotation="45"/>
    </xf>
    <xf numFmtId="0" fontId="0" fillId="0" borderId="1" xfId="0" pivotButton="1" applyBorder="1" applyAlignment="1"/>
    <xf numFmtId="0" fontId="0" fillId="0" borderId="1" xfId="0" applyBorder="1" applyAlignment="1">
      <alignment textRotation="90"/>
    </xf>
    <xf numFmtId="0" fontId="0" fillId="0" borderId="1" xfId="0" applyNumberFormat="1" applyBorder="1" applyAlignment="1"/>
    <xf numFmtId="0" fontId="0" fillId="0" borderId="1" xfId="0" applyBorder="1" applyAlignment="1"/>
    <xf numFmtId="0" fontId="0" fillId="0" borderId="0" xfId="0" pivotButton="1" applyAlignment="1">
      <alignment wrapText="1"/>
    </xf>
    <xf numFmtId="0" fontId="0" fillId="0" borderId="1" xfId="0" applyBorder="1" applyAlignment="1">
      <alignment horizontal="left" wrapText="1"/>
    </xf>
    <xf numFmtId="0" fontId="4" fillId="5" borderId="1" xfId="0" applyNumberFormat="1" applyFont="1" applyFill="1" applyBorder="1" applyAlignment="1"/>
    <xf numFmtId="9" fontId="0" fillId="0" borderId="0" xfId="2" applyFont="1"/>
    <xf numFmtId="9" fontId="0" fillId="0" borderId="1" xfId="2" applyFont="1" applyBorder="1"/>
    <xf numFmtId="0" fontId="0" fillId="0" borderId="1" xfId="0" applyFill="1" applyBorder="1"/>
    <xf numFmtId="0" fontId="0" fillId="0" borderId="1" xfId="0" applyFont="1" applyBorder="1"/>
    <xf numFmtId="16" fontId="3" fillId="3" borderId="1" xfId="0" applyNumberFormat="1" applyFont="1" applyFill="1" applyBorder="1" applyAlignment="1">
      <alignment horizontal="center"/>
    </xf>
    <xf numFmtId="0" fontId="0" fillId="7" borderId="1" xfId="0" applyFill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3">
    <cellStyle name="Normal" xfId="0" builtinId="0"/>
    <cellStyle name="Percent" xfId="2" builtinId="5"/>
    <cellStyle name="Style 1" xfId="1"/>
  </cellStyles>
  <dxfs count="3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alignment textRotation="90" readingOrder="0"/>
    </dxf>
    <dxf>
      <font>
        <color theme="0"/>
      </font>
    </dxf>
    <dxf>
      <fill>
        <patternFill patternType="solid">
          <bgColor theme="0"/>
        </patternFill>
      </fill>
    </dxf>
    <dxf>
      <alignment wrapText="1" readingOrder="0"/>
    </dxf>
    <dxf>
      <alignment wrapText="1" readingOrder="0"/>
    </dxf>
    <dxf>
      <alignment textRotation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45" readingOrder="0"/>
    </dxf>
    <dxf>
      <alignment textRotation="0" readingOrder="0"/>
    </dxf>
    <dxf>
      <alignment textRotation="0" readingOrder="0"/>
    </dxf>
    <dxf>
      <alignment textRotation="0" readingOrder="0"/>
    </dxf>
    <dxf>
      <font>
        <color theme="4" tint="0.7999816888943144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4" tint="0.79998168889431442"/>
      </font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ont>
        <color theme="4" tint="0.79998168889431442"/>
      </font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ravan Batlanki" refreshedDate="42846.594358101851" createdVersion="5" refreshedVersion="5" minRefreshableVersion="3" recordCount="56">
  <cacheSource type="worksheet">
    <worksheetSource ref="A1:B58" sheet="Planned Data Sheet"/>
  </cacheSource>
  <cacheFields count="2">
    <cacheField name="Resource Name" numFmtId="0">
      <sharedItems count="35">
        <s v="Alison"/>
        <s v="Anuradha"/>
        <s v="Arsha Sreelesh"/>
        <s v="Ashwathi Krishnan"/>
        <s v="Balki"/>
        <s v="Ciara"/>
        <s v="Dipsikha"/>
        <s v="Gayathri"/>
        <s v="Indranil"/>
        <s v="Jenni"/>
        <s v="Joe Garbarino"/>
        <s v="Joe Herlihy"/>
        <s v="Kailas Kaki"/>
        <s v="Kousalya"/>
        <s v="Krishna Kommineni"/>
        <s v="Krishna Miyala"/>
        <s v="Mahesh Vellam"/>
        <s v="Miklos"/>
        <s v="Narsing"/>
        <s v="Nate"/>
        <s v="Neelima Sharnagat"/>
        <s v="Neeraj Sunda"/>
        <s v="Parepalli Varma"/>
        <s v="Parthasarathi Sahani"/>
        <s v="Praveen Kadipikonda"/>
        <s v="Saumya Sharma"/>
        <s v="Shahan"/>
        <s v="Shrankhla Pandey"/>
        <s v="Shravan"/>
        <s v="Somani V Devi"/>
        <s v="Sravanthi D"/>
        <s v="Srini Tanigundala"/>
        <s v="Srinivasa Prasad A"/>
        <s v="Tom W"/>
        <s v="Uday"/>
      </sharedItems>
    </cacheField>
    <cacheField name="Project Name" numFmtId="0">
      <sharedItems containsBlank="1" count="24">
        <s v="Supply Chain Data and Analytics"/>
        <s v="Analytics Platform Common Indirect Procurement (Ariba)"/>
        <s v="VCE"/>
        <s v="SAP Upgrade"/>
        <s v="Analytics Platform (SuppCh)"/>
        <s v="RevPro"/>
        <s v="Revenue Cycle"/>
        <s v="Analytics Platform (PS)"/>
        <s v="Revenue Consolidation Tool Rollover"/>
        <s v="HR Nexus Data &amp; Analytics"/>
        <s v="EMC FY18 - Revenue Consolidation Tool Rollover"/>
        <s v="CALM"/>
        <s v="DFS Integration"/>
        <s v="Planning and MRP Phase 1"/>
        <s v="ESBI - baseline"/>
        <s v="Analytics Platform (SC&amp;Ops)"/>
        <s v="Analytics Platform (Marketing)"/>
        <s v="Finance Direct"/>
        <s v="Analytics Platform (Sales)"/>
        <s v="HCM Unified Platform"/>
        <s v="S360/Planning and MRP Phase 1"/>
        <m u="1"/>
        <s v="ESBI" u="1"/>
        <s v="Customer Facing  - FY18 - Lead to Opportunity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ravan Batlanki" refreshedDate="42849.416247685185" createdVersion="5" refreshedVersion="5" minRefreshableVersion="3" recordCount="66">
  <cacheSource type="worksheet">
    <worksheetSource ref="A1:N67" sheet="Planned Data Sheet"/>
  </cacheSource>
  <cacheFields count="11">
    <cacheField name="Resource Name" numFmtId="0">
      <sharedItems count="35">
        <s v="Alison"/>
        <s v="Anuradha"/>
        <s v="Arsha Sreelesh"/>
        <s v="Ashwathi Krishnan"/>
        <s v="Balki"/>
        <s v="Ciara"/>
        <s v="Dipsikha"/>
        <s v="Gayathri"/>
        <s v="Indranil"/>
        <s v="Jenni"/>
        <s v="Joe Garbarino"/>
        <s v="Joe Herlihy"/>
        <s v="Kailas Kaki"/>
        <s v="Kousalya"/>
        <s v="Krishna Kommineni"/>
        <s v="Krishna Miyala"/>
        <s v="Mahesh Vellam"/>
        <s v="Miklos"/>
        <s v="Narsing"/>
        <s v="Nate"/>
        <s v="Neelima Sharnagat"/>
        <s v="Neeraj Sunda"/>
        <s v="Parepalli Varma"/>
        <s v="Parthasarathi Sahani"/>
        <s v="Praveen Kadipikonda"/>
        <s v="Saumya Sharma"/>
        <s v="Shahan"/>
        <s v="Shrankhla Pandey"/>
        <s v="Shravan"/>
        <s v="Somani V Devi"/>
        <s v="Sravanthi D"/>
        <s v="Srini Tanigundala"/>
        <s v="Srinivasa Prasad A"/>
        <s v="Tom W"/>
        <s v="Uday"/>
      </sharedItems>
    </cacheField>
    <cacheField name="Project Name" numFmtId="0">
      <sharedItems count="27">
        <s v="Supply Chain Data and Analytics"/>
        <s v="Analytics Platform Common Indirect Procurement (Ariba)"/>
        <s v="VCE"/>
        <s v="SAP Upgrade"/>
        <s v="Analytics Platform (SuppCh)"/>
        <s v="RevPro"/>
        <s v="Revenue Cycle"/>
        <s v="Analytics Platform (PS)"/>
        <s v="Revenue Consolidation Tool Rollover"/>
        <s v="HR Nexus Data &amp; Analytics"/>
        <s v="EMC FY18 - Revenue Consolidation Tool Rollover"/>
        <s v="CALM"/>
        <s v="DFS Integration"/>
        <s v="Planning and MRP Phase 1"/>
        <s v="ESBI - baseline"/>
        <s v="Analytics Platform (SC&amp;Ops)"/>
        <s v="Analytics Platform (Marketing)"/>
        <s v="Finance Direct"/>
        <s v="Analytics Platform (Sales)"/>
        <s v="HCM Unified Platform"/>
        <s v="S360/Planning and MRP Phase 1"/>
        <s v="CI - Manufacturing"/>
        <s v="Supplier Collaboration Phase 2"/>
        <s v="CI - Finance"/>
        <s v="CI - PS"/>
        <s v="CI - Sales BOBJ"/>
        <s v="CI - GS"/>
      </sharedItems>
    </cacheField>
    <cacheField name="May" numFmtId="0">
      <sharedItems containsSemiMixedTypes="0" containsString="0" containsNumber="1" containsInteger="1" minValue="0" maxValue="100"/>
    </cacheField>
    <cacheField name="Jun" numFmtId="0">
      <sharedItems containsSemiMixedTypes="0" containsString="0" containsNumber="1" containsInteger="1" minValue="0" maxValue="100"/>
    </cacheField>
    <cacheField name="Jul" numFmtId="0">
      <sharedItems containsSemiMixedTypes="0" containsString="0" containsNumber="1" containsInteger="1" minValue="0" maxValue="100"/>
    </cacheField>
    <cacheField name="Aug" numFmtId="0">
      <sharedItems containsSemiMixedTypes="0" containsString="0" containsNumber="1" containsInteger="1" minValue="0" maxValue="100"/>
    </cacheField>
    <cacheField name="Sep" numFmtId="0">
      <sharedItems containsSemiMixedTypes="0" containsString="0" containsNumber="1" containsInteger="1" minValue="0" maxValue="100"/>
    </cacheField>
    <cacheField name="Oct" numFmtId="0">
      <sharedItems containsSemiMixedTypes="0" containsString="0" containsNumber="1" containsInteger="1" minValue="0" maxValue="100"/>
    </cacheField>
    <cacheField name="Nov" numFmtId="0">
      <sharedItems containsSemiMixedTypes="0" containsString="0" containsNumber="1" containsInteger="1" minValue="0" maxValue="100"/>
    </cacheField>
    <cacheField name="Dec" numFmtId="0">
      <sharedItems containsSemiMixedTypes="0" containsString="0" containsNumber="1" containsInteger="1" minValue="0" maxValue="100"/>
    </cacheField>
    <cacheField name="Jan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x v="0"/>
  </r>
  <r>
    <x v="0"/>
    <x v="1"/>
  </r>
  <r>
    <x v="1"/>
    <x v="2"/>
  </r>
  <r>
    <x v="2"/>
    <x v="3"/>
  </r>
  <r>
    <x v="3"/>
    <x v="4"/>
  </r>
  <r>
    <x v="4"/>
    <x v="5"/>
  </r>
  <r>
    <x v="4"/>
    <x v="6"/>
  </r>
  <r>
    <x v="5"/>
    <x v="7"/>
  </r>
  <r>
    <x v="6"/>
    <x v="6"/>
  </r>
  <r>
    <x v="6"/>
    <x v="8"/>
  </r>
  <r>
    <x v="6"/>
    <x v="9"/>
  </r>
  <r>
    <x v="7"/>
    <x v="9"/>
  </r>
  <r>
    <x v="8"/>
    <x v="2"/>
  </r>
  <r>
    <x v="8"/>
    <x v="10"/>
  </r>
  <r>
    <x v="9"/>
    <x v="11"/>
  </r>
  <r>
    <x v="10"/>
    <x v="12"/>
  </r>
  <r>
    <x v="11"/>
    <x v="13"/>
  </r>
  <r>
    <x v="12"/>
    <x v="14"/>
  </r>
  <r>
    <x v="13"/>
    <x v="5"/>
  </r>
  <r>
    <x v="13"/>
    <x v="6"/>
  </r>
  <r>
    <x v="14"/>
    <x v="5"/>
  </r>
  <r>
    <x v="14"/>
    <x v="15"/>
  </r>
  <r>
    <x v="15"/>
    <x v="6"/>
  </r>
  <r>
    <x v="15"/>
    <x v="16"/>
  </r>
  <r>
    <x v="15"/>
    <x v="5"/>
  </r>
  <r>
    <x v="16"/>
    <x v="2"/>
  </r>
  <r>
    <x v="16"/>
    <x v="5"/>
  </r>
  <r>
    <x v="17"/>
    <x v="15"/>
  </r>
  <r>
    <x v="17"/>
    <x v="7"/>
  </r>
  <r>
    <x v="17"/>
    <x v="17"/>
  </r>
  <r>
    <x v="17"/>
    <x v="5"/>
  </r>
  <r>
    <x v="18"/>
    <x v="2"/>
  </r>
  <r>
    <x v="18"/>
    <x v="18"/>
  </r>
  <r>
    <x v="19"/>
    <x v="2"/>
  </r>
  <r>
    <x v="19"/>
    <x v="13"/>
  </r>
  <r>
    <x v="20"/>
    <x v="11"/>
  </r>
  <r>
    <x v="21"/>
    <x v="14"/>
  </r>
  <r>
    <x v="22"/>
    <x v="5"/>
  </r>
  <r>
    <x v="22"/>
    <x v="11"/>
  </r>
  <r>
    <x v="23"/>
    <x v="11"/>
  </r>
  <r>
    <x v="24"/>
    <x v="9"/>
  </r>
  <r>
    <x v="25"/>
    <x v="16"/>
  </r>
  <r>
    <x v="26"/>
    <x v="18"/>
  </r>
  <r>
    <x v="27"/>
    <x v="5"/>
  </r>
  <r>
    <x v="27"/>
    <x v="6"/>
  </r>
  <r>
    <x v="28"/>
    <x v="5"/>
  </r>
  <r>
    <x v="28"/>
    <x v="2"/>
  </r>
  <r>
    <x v="29"/>
    <x v="15"/>
  </r>
  <r>
    <x v="30"/>
    <x v="2"/>
  </r>
  <r>
    <x v="30"/>
    <x v="11"/>
  </r>
  <r>
    <x v="31"/>
    <x v="19"/>
  </r>
  <r>
    <x v="32"/>
    <x v="6"/>
  </r>
  <r>
    <x v="33"/>
    <x v="20"/>
  </r>
  <r>
    <x v="34"/>
    <x v="2"/>
  </r>
  <r>
    <x v="34"/>
    <x v="6"/>
  </r>
  <r>
    <x v="34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6">
  <r>
    <x v="0"/>
    <x v="0"/>
    <n v="50"/>
    <n v="50"/>
    <n v="50"/>
    <n v="50"/>
    <n v="50"/>
    <n v="50"/>
    <n v="50"/>
    <n v="50"/>
    <n v="50"/>
  </r>
  <r>
    <x v="0"/>
    <x v="1"/>
    <n v="50"/>
    <n v="50"/>
    <n v="50"/>
    <n v="50"/>
    <n v="50"/>
    <n v="50"/>
    <n v="50"/>
    <n v="50"/>
    <n v="50"/>
  </r>
  <r>
    <x v="1"/>
    <x v="2"/>
    <n v="0"/>
    <n v="0"/>
    <n v="50"/>
    <n v="50"/>
    <n v="25"/>
    <n v="25"/>
    <n v="25"/>
    <n v="0"/>
    <n v="0"/>
  </r>
  <r>
    <x v="2"/>
    <x v="3"/>
    <n v="0"/>
    <n v="0"/>
    <n v="0"/>
    <n v="0"/>
    <n v="0"/>
    <n v="0"/>
    <n v="0"/>
    <n v="0"/>
    <n v="0"/>
  </r>
  <r>
    <x v="3"/>
    <x v="4"/>
    <n v="100"/>
    <n v="100"/>
    <n v="100"/>
    <n v="100"/>
    <n v="100"/>
    <n v="100"/>
    <n v="100"/>
    <n v="100"/>
    <n v="100"/>
  </r>
  <r>
    <x v="4"/>
    <x v="5"/>
    <n v="25"/>
    <n v="25"/>
    <n v="25"/>
    <n v="25"/>
    <n v="25"/>
    <n v="25"/>
    <n v="25"/>
    <n v="25"/>
    <n v="25"/>
  </r>
  <r>
    <x v="4"/>
    <x v="6"/>
    <n v="0"/>
    <n v="0"/>
    <n v="0"/>
    <n v="0"/>
    <n v="0"/>
    <n v="0"/>
    <n v="0"/>
    <n v="0"/>
    <n v="0"/>
  </r>
  <r>
    <x v="5"/>
    <x v="7"/>
    <n v="25"/>
    <n v="25"/>
    <n v="25"/>
    <n v="25"/>
    <n v="25"/>
    <n v="25"/>
    <n v="25"/>
    <n v="25"/>
    <n v="25"/>
  </r>
  <r>
    <x v="6"/>
    <x v="6"/>
    <n v="50"/>
    <n v="50"/>
    <n v="50"/>
    <n v="50"/>
    <n v="50"/>
    <n v="50"/>
    <n v="50"/>
    <n v="50"/>
    <n v="50"/>
  </r>
  <r>
    <x v="6"/>
    <x v="8"/>
    <n v="20"/>
    <n v="20"/>
    <n v="20"/>
    <n v="20"/>
    <n v="20"/>
    <n v="20"/>
    <n v="20"/>
    <n v="20"/>
    <n v="20"/>
  </r>
  <r>
    <x v="6"/>
    <x v="9"/>
    <n v="30"/>
    <n v="30"/>
    <n v="30"/>
    <n v="30"/>
    <n v="30"/>
    <n v="30"/>
    <n v="30"/>
    <n v="30"/>
    <n v="30"/>
  </r>
  <r>
    <x v="7"/>
    <x v="9"/>
    <n v="100"/>
    <n v="100"/>
    <n v="100"/>
    <n v="100"/>
    <n v="100"/>
    <n v="100"/>
    <n v="100"/>
    <n v="100"/>
    <n v="100"/>
  </r>
  <r>
    <x v="8"/>
    <x v="2"/>
    <n v="50"/>
    <n v="50"/>
    <n v="100"/>
    <n v="100"/>
    <n v="100"/>
    <n v="50"/>
    <n v="50"/>
    <n v="50"/>
    <n v="50"/>
  </r>
  <r>
    <x v="8"/>
    <x v="10"/>
    <n v="0"/>
    <n v="0"/>
    <n v="0"/>
    <n v="0"/>
    <n v="0"/>
    <n v="0"/>
    <n v="0"/>
    <n v="0"/>
    <n v="0"/>
  </r>
  <r>
    <x v="9"/>
    <x v="11"/>
    <n v="25"/>
    <n v="100"/>
    <n v="100"/>
    <n v="100"/>
    <n v="100"/>
    <n v="100"/>
    <n v="100"/>
    <n v="100"/>
    <n v="100"/>
  </r>
  <r>
    <x v="10"/>
    <x v="12"/>
    <n v="100"/>
    <n v="100"/>
    <n v="100"/>
    <n v="100"/>
    <n v="100"/>
    <n v="100"/>
    <n v="100"/>
    <n v="100"/>
    <n v="100"/>
  </r>
  <r>
    <x v="11"/>
    <x v="13"/>
    <n v="100"/>
    <n v="100"/>
    <n v="100"/>
    <n v="100"/>
    <n v="100"/>
    <n v="100"/>
    <n v="100"/>
    <n v="100"/>
    <n v="100"/>
  </r>
  <r>
    <x v="12"/>
    <x v="14"/>
    <n v="100"/>
    <n v="100"/>
    <n v="100"/>
    <n v="100"/>
    <n v="100"/>
    <n v="100"/>
    <n v="100"/>
    <n v="100"/>
    <n v="100"/>
  </r>
  <r>
    <x v="13"/>
    <x v="5"/>
    <n v="25"/>
    <n v="25"/>
    <n v="100"/>
    <n v="50"/>
    <n v="100"/>
    <n v="100"/>
    <n v="50"/>
    <n v="100"/>
    <n v="100"/>
  </r>
  <r>
    <x v="13"/>
    <x v="6"/>
    <n v="0"/>
    <n v="0"/>
    <n v="0"/>
    <n v="0"/>
    <n v="0"/>
    <n v="0"/>
    <n v="0"/>
    <n v="0"/>
    <n v="0"/>
  </r>
  <r>
    <x v="14"/>
    <x v="5"/>
    <n v="50"/>
    <n v="50"/>
    <n v="50"/>
    <n v="50"/>
    <n v="50"/>
    <n v="50"/>
    <n v="50"/>
    <n v="50"/>
    <n v="50"/>
  </r>
  <r>
    <x v="14"/>
    <x v="15"/>
    <n v="30"/>
    <n v="30"/>
    <n v="30"/>
    <n v="30"/>
    <n v="30"/>
    <n v="30"/>
    <n v="30"/>
    <n v="30"/>
    <n v="30"/>
  </r>
  <r>
    <x v="15"/>
    <x v="6"/>
    <n v="0"/>
    <n v="0"/>
    <n v="0"/>
    <n v="0"/>
    <n v="0"/>
    <n v="0"/>
    <n v="0"/>
    <n v="0"/>
    <n v="0"/>
  </r>
  <r>
    <x v="15"/>
    <x v="16"/>
    <n v="40"/>
    <n v="40"/>
    <n v="40"/>
    <n v="40"/>
    <n v="40"/>
    <n v="40"/>
    <n v="40"/>
    <n v="40"/>
    <n v="40"/>
  </r>
  <r>
    <x v="15"/>
    <x v="5"/>
    <n v="10"/>
    <n v="10"/>
    <n v="10"/>
    <n v="10"/>
    <n v="10"/>
    <n v="10"/>
    <n v="10"/>
    <n v="10"/>
    <n v="10"/>
  </r>
  <r>
    <x v="16"/>
    <x v="2"/>
    <n v="25"/>
    <n v="50"/>
    <n v="50"/>
    <n v="50"/>
    <n v="50"/>
    <n v="50"/>
    <n v="50"/>
    <n v="50"/>
    <n v="50"/>
  </r>
  <r>
    <x v="16"/>
    <x v="5"/>
    <n v="50"/>
    <n v="50"/>
    <n v="50"/>
    <n v="50"/>
    <n v="50"/>
    <n v="50"/>
    <n v="50"/>
    <n v="50"/>
    <n v="50"/>
  </r>
  <r>
    <x v="17"/>
    <x v="15"/>
    <n v="50"/>
    <n v="10"/>
    <n v="10"/>
    <n v="10"/>
    <n v="10"/>
    <n v="10"/>
    <n v="10"/>
    <n v="0"/>
    <n v="0"/>
  </r>
  <r>
    <x v="17"/>
    <x v="7"/>
    <n v="25"/>
    <n v="25"/>
    <n v="25"/>
    <n v="25"/>
    <n v="25"/>
    <n v="25"/>
    <n v="25"/>
    <n v="25"/>
    <n v="25"/>
  </r>
  <r>
    <x v="17"/>
    <x v="17"/>
    <n v="40"/>
    <n v="40"/>
    <n v="40"/>
    <n v="40"/>
    <n v="40"/>
    <n v="40"/>
    <n v="40"/>
    <n v="40"/>
    <n v="40"/>
  </r>
  <r>
    <x v="17"/>
    <x v="5"/>
    <n v="0"/>
    <n v="0"/>
    <n v="0"/>
    <n v="0"/>
    <n v="0"/>
    <n v="0"/>
    <n v="0"/>
    <n v="0"/>
    <n v="0"/>
  </r>
  <r>
    <x v="18"/>
    <x v="2"/>
    <n v="50"/>
    <n v="50"/>
    <n v="50"/>
    <n v="50"/>
    <n v="50"/>
    <n v="50"/>
    <n v="50"/>
    <n v="50"/>
    <n v="50"/>
  </r>
  <r>
    <x v="18"/>
    <x v="18"/>
    <n v="50"/>
    <n v="50"/>
    <n v="50"/>
    <n v="50"/>
    <n v="50"/>
    <n v="50"/>
    <n v="50"/>
    <n v="50"/>
    <n v="50"/>
  </r>
  <r>
    <x v="19"/>
    <x v="2"/>
    <n v="50"/>
    <n v="50"/>
    <n v="75"/>
    <n v="75"/>
    <n v="75"/>
    <n v="50"/>
    <n v="50"/>
    <n v="50"/>
    <n v="50"/>
  </r>
  <r>
    <x v="19"/>
    <x v="13"/>
    <n v="0"/>
    <n v="0"/>
    <n v="0"/>
    <n v="0"/>
    <n v="0"/>
    <n v="0"/>
    <n v="0"/>
    <n v="0"/>
    <n v="0"/>
  </r>
  <r>
    <x v="20"/>
    <x v="11"/>
    <n v="100"/>
    <n v="100"/>
    <n v="0"/>
    <n v="0"/>
    <n v="0"/>
    <n v="0"/>
    <n v="0"/>
    <n v="0"/>
    <n v="0"/>
  </r>
  <r>
    <x v="21"/>
    <x v="14"/>
    <n v="100"/>
    <n v="100"/>
    <n v="100"/>
    <n v="100"/>
    <n v="100"/>
    <n v="100"/>
    <n v="100"/>
    <n v="100"/>
    <n v="100"/>
  </r>
  <r>
    <x v="22"/>
    <x v="5"/>
    <n v="50"/>
    <n v="50"/>
    <n v="50"/>
    <n v="50"/>
    <n v="50"/>
    <n v="50"/>
    <n v="50"/>
    <n v="50"/>
    <n v="50"/>
  </r>
  <r>
    <x v="22"/>
    <x v="11"/>
    <n v="50"/>
    <n v="50"/>
    <n v="50"/>
    <n v="50"/>
    <n v="50"/>
    <n v="50"/>
    <n v="50"/>
    <n v="50"/>
    <n v="50"/>
  </r>
  <r>
    <x v="23"/>
    <x v="11"/>
    <n v="100"/>
    <n v="100"/>
    <n v="100"/>
    <n v="100"/>
    <n v="100"/>
    <n v="100"/>
    <n v="100"/>
    <n v="100"/>
    <n v="100"/>
  </r>
  <r>
    <x v="24"/>
    <x v="9"/>
    <n v="100"/>
    <n v="100"/>
    <n v="100"/>
    <n v="100"/>
    <n v="100"/>
    <n v="100"/>
    <n v="100"/>
    <n v="100"/>
    <n v="100"/>
  </r>
  <r>
    <x v="25"/>
    <x v="16"/>
    <n v="100"/>
    <n v="100"/>
    <n v="100"/>
    <n v="100"/>
    <n v="100"/>
    <n v="100"/>
    <n v="100"/>
    <n v="100"/>
    <n v="100"/>
  </r>
  <r>
    <x v="26"/>
    <x v="18"/>
    <n v="100"/>
    <n v="100"/>
    <n v="100"/>
    <n v="100"/>
    <n v="100"/>
    <n v="100"/>
    <n v="100"/>
    <n v="100"/>
    <n v="100"/>
  </r>
  <r>
    <x v="27"/>
    <x v="5"/>
    <n v="50"/>
    <n v="50"/>
    <n v="50"/>
    <n v="50"/>
    <n v="50"/>
    <n v="50"/>
    <n v="50"/>
    <n v="50"/>
    <n v="50"/>
  </r>
  <r>
    <x v="27"/>
    <x v="6"/>
    <n v="0"/>
    <n v="0"/>
    <n v="0"/>
    <n v="0"/>
    <n v="0"/>
    <n v="0"/>
    <n v="0"/>
    <n v="0"/>
    <n v="0"/>
  </r>
  <r>
    <x v="28"/>
    <x v="5"/>
    <n v="50"/>
    <n v="50"/>
    <n v="50"/>
    <n v="50"/>
    <n v="50"/>
    <n v="50"/>
    <n v="50"/>
    <n v="50"/>
    <n v="50"/>
  </r>
  <r>
    <x v="28"/>
    <x v="2"/>
    <n v="50"/>
    <n v="50"/>
    <n v="50"/>
    <n v="50"/>
    <n v="50"/>
    <n v="50"/>
    <n v="50"/>
    <n v="50"/>
    <n v="50"/>
  </r>
  <r>
    <x v="29"/>
    <x v="15"/>
    <n v="50"/>
    <n v="20"/>
    <n v="20"/>
    <n v="20"/>
    <n v="20"/>
    <n v="20"/>
    <n v="20"/>
    <n v="0"/>
    <n v="0"/>
  </r>
  <r>
    <x v="30"/>
    <x v="2"/>
    <n v="0"/>
    <n v="50"/>
    <n v="50"/>
    <n v="50"/>
    <n v="50"/>
    <n v="50"/>
    <n v="50"/>
    <n v="50"/>
    <n v="50"/>
  </r>
  <r>
    <x v="30"/>
    <x v="11"/>
    <n v="25"/>
    <n v="0"/>
    <n v="0"/>
    <n v="0"/>
    <n v="0"/>
    <n v="0"/>
    <n v="0"/>
    <n v="0"/>
    <n v="0"/>
  </r>
  <r>
    <x v="30"/>
    <x v="15"/>
    <n v="50"/>
    <n v="50"/>
    <n v="50"/>
    <n v="50"/>
    <n v="50"/>
    <n v="50"/>
    <n v="50"/>
    <n v="50"/>
    <n v="50"/>
  </r>
  <r>
    <x v="31"/>
    <x v="19"/>
    <n v="0"/>
    <n v="0"/>
    <n v="0"/>
    <n v="0"/>
    <n v="0"/>
    <n v="0"/>
    <n v="0"/>
    <n v="0"/>
    <n v="0"/>
  </r>
  <r>
    <x v="32"/>
    <x v="6"/>
    <n v="100"/>
    <n v="100"/>
    <n v="100"/>
    <n v="100"/>
    <n v="100"/>
    <n v="100"/>
    <n v="100"/>
    <n v="100"/>
    <n v="100"/>
  </r>
  <r>
    <x v="33"/>
    <x v="20"/>
    <n v="100"/>
    <n v="100"/>
    <n v="100"/>
    <n v="100"/>
    <n v="100"/>
    <n v="100"/>
    <n v="100"/>
    <n v="100"/>
    <n v="100"/>
  </r>
  <r>
    <x v="34"/>
    <x v="2"/>
    <n v="50"/>
    <n v="50"/>
    <n v="50"/>
    <n v="50"/>
    <n v="50"/>
    <n v="50"/>
    <n v="50"/>
    <n v="50"/>
    <n v="50"/>
  </r>
  <r>
    <x v="34"/>
    <x v="6"/>
    <n v="0"/>
    <n v="0"/>
    <n v="0"/>
    <n v="0"/>
    <n v="0"/>
    <n v="0"/>
    <n v="0"/>
    <n v="0"/>
    <n v="0"/>
  </r>
  <r>
    <x v="34"/>
    <x v="11"/>
    <n v="36"/>
    <n v="50"/>
    <n v="50"/>
    <n v="50"/>
    <n v="50"/>
    <n v="50"/>
    <n v="50"/>
    <n v="50"/>
    <n v="50"/>
  </r>
  <r>
    <x v="31"/>
    <x v="21"/>
    <n v="50"/>
    <n v="50"/>
    <n v="50"/>
    <n v="50"/>
    <n v="50"/>
    <n v="50"/>
    <n v="50"/>
    <n v="50"/>
    <n v="50"/>
  </r>
  <r>
    <x v="31"/>
    <x v="13"/>
    <n v="0"/>
    <n v="50"/>
    <n v="50"/>
    <n v="50"/>
    <n v="50"/>
    <n v="50"/>
    <n v="50"/>
    <n v="50"/>
    <n v="50"/>
  </r>
  <r>
    <x v="19"/>
    <x v="22"/>
    <n v="50"/>
    <n v="50"/>
    <n v="25"/>
    <n v="25"/>
    <n v="25"/>
    <n v="50"/>
    <n v="50"/>
    <n v="50"/>
    <n v="50"/>
  </r>
  <r>
    <x v="4"/>
    <x v="23"/>
    <n v="50"/>
    <n v="50"/>
    <n v="50"/>
    <n v="50"/>
    <n v="50"/>
    <n v="50"/>
    <n v="50"/>
    <n v="50"/>
    <n v="50"/>
  </r>
  <r>
    <x v="15"/>
    <x v="24"/>
    <n v="50"/>
    <n v="50"/>
    <n v="50"/>
    <n v="50"/>
    <n v="50"/>
    <n v="50"/>
    <n v="50"/>
    <n v="50"/>
    <n v="50"/>
  </r>
  <r>
    <x v="2"/>
    <x v="24"/>
    <n v="50"/>
    <n v="50"/>
    <n v="50"/>
    <n v="50"/>
    <n v="50"/>
    <n v="50"/>
    <n v="50"/>
    <n v="50"/>
    <n v="50"/>
  </r>
  <r>
    <x v="1"/>
    <x v="18"/>
    <n v="50"/>
    <n v="50"/>
    <n v="50"/>
    <n v="50"/>
    <n v="50"/>
    <n v="50"/>
    <n v="50"/>
    <n v="50"/>
    <n v="50"/>
  </r>
  <r>
    <x v="29"/>
    <x v="25"/>
    <n v="30"/>
    <n v="30"/>
    <n v="30"/>
    <n v="30"/>
    <n v="30"/>
    <n v="30"/>
    <n v="30"/>
    <n v="30"/>
    <n v="30"/>
  </r>
  <r>
    <x v="20"/>
    <x v="26"/>
    <n v="0"/>
    <n v="0"/>
    <n v="50"/>
    <n v="50"/>
    <n v="50"/>
    <n v="50"/>
    <n v="50"/>
    <n v="5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source vs. Project Allocation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39" firstHeaderRow="0" firstDataRow="1" firstDataCol="1" rowPageCount="1" colPageCount="1"/>
  <pivotFields count="11">
    <pivotField axis="axisRow" showAll="0" sortType="ascending" defaultSubtota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axis="axisPage" showAll="0" defaultSubtotal="0">
      <items count="27">
        <item x="16"/>
        <item x="18"/>
        <item x="15"/>
        <item x="4"/>
        <item x="1"/>
        <item x="11"/>
        <item x="12"/>
        <item x="10"/>
        <item x="19"/>
        <item x="9"/>
        <item x="13"/>
        <item x="8"/>
        <item x="6"/>
        <item x="5"/>
        <item x="20"/>
        <item x="3"/>
        <item x="0"/>
        <item x="2"/>
        <item x="14"/>
        <item x="7"/>
        <item x="17"/>
        <item x="21"/>
        <item x="22"/>
        <item x="23"/>
        <item x="24"/>
        <item x="25"/>
        <item x="26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1" hier="-1"/>
  </pageFields>
  <dataFields count="9">
    <dataField name="Sum of May" fld="2" baseField="0" baseItem="0"/>
    <dataField name="Sum of Jun" fld="3" baseField="0" baseItem="0"/>
    <dataField name="Sum of Jul" fld="4" baseField="0" baseItem="0"/>
    <dataField name="Sum of Aug" fld="5" baseField="0" baseItem="0"/>
    <dataField name="Sum of Sep" fld="6" baseField="0" baseItem="0"/>
    <dataField name="Sum of Oct" fld="7" baseField="0" baseItem="0"/>
    <dataField name="Sum of Nov" fld="8" baseField="0" baseItem="0"/>
    <dataField name="Sum of Dec" fld="9" baseField="0" baseItem="0"/>
    <dataField name="Sum of Jan" fld="10" baseField="0" baseItem="0"/>
  </dataFields>
  <formats count="11">
    <format dxfId="34">
      <pivotArea dataOnly="0" grandRow="1" fieldPosition="0"/>
    </format>
    <format dxfId="33">
      <pivotArea dataOnly="0" grandRow="1" fieldPosition="0"/>
    </format>
    <format dxfId="32">
      <pivotArea dataOnly="0" labelOnly="1" grandRow="1" outline="0" fieldPosition="0"/>
    </format>
    <format dxfId="31">
      <pivotArea dataOnly="0" labelOnly="1" grandRow="1" outline="0" fieldPosition="0"/>
    </format>
    <format dxfId="30">
      <pivotArea dataOnly="0" labelOnly="1" grandRow="1" outline="0" fieldPosition="0"/>
    </format>
    <format dxfId="29">
      <pivotArea dataOnly="0" labelOnly="1" grandRow="1" outline="0" fieldPosition="0"/>
    </format>
    <format dxfId="28">
      <pivotArea collapsedLevelsAreSubtotals="1" fieldPosition="0">
        <references count="1">
          <reference field="0" count="0"/>
        </references>
      </pivotArea>
    </format>
    <format dxfId="27">
      <pivotArea dataOnly="0" labelOnly="1" fieldPosition="0">
        <references count="1">
          <reference field="0" count="0"/>
        </references>
      </pivotArea>
    </format>
    <format dxfId="26">
      <pivotArea field="0" type="button" dataOnly="0" labelOnly="1" outline="0" axis="axisRow" fieldPosition="0"/>
    </format>
    <format dxfId="25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4">
      <pivotArea grandRow="1" outline="0" collapsedLevelsAreSubtotals="1" fieldPosition="0"/>
    </format>
  </formats>
  <conditionalFormats count="3">
    <conditionalFormat priority="6">
      <pivotAreas count="1">
        <pivotArea type="data" collapsedLevelsAreSubtotals="1" fieldPosition="0">
          <references count="2">
            <reference field="4294967294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0" count="33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1">
            <reference field="0" count="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1">
            <reference field="0" count="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AK24" firstHeaderRow="1" firstDataRow="2" firstDataCol="1"/>
  <pivotFields count="2">
    <pivotField axis="axisCol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21"/>
        <item t="default"/>
      </items>
    </pivotField>
    <pivotField axis="axisRow" dataField="1" showAll="0">
      <items count="25">
        <item x="16"/>
        <item x="18"/>
        <item x="15"/>
        <item x="4"/>
        <item x="1"/>
        <item x="11"/>
        <item m="1" x="23"/>
        <item x="12"/>
        <item x="10"/>
        <item m="1" x="22"/>
        <item x="19"/>
        <item x="9"/>
        <item x="13"/>
        <item x="8"/>
        <item x="6"/>
        <item x="5"/>
        <item x="20"/>
        <item x="3"/>
        <item x="0"/>
        <item x="2"/>
        <item m="1" x="21"/>
        <item x="14"/>
        <item x="7"/>
        <item x="17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 t="grand">
      <x/>
    </i>
  </rowItems>
  <colFields count="1">
    <field x="0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name="Count of Project Name" fld="1" subtotal="count" baseField="0" baseItem="0"/>
  </dataFields>
  <formats count="20">
    <format dxfId="23">
      <pivotArea outline="0" collapsedLevelsAreSubtotals="1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fieldPosition="0">
        <references count="1">
          <reference field="0" count="1">
            <x v="0"/>
          </reference>
        </references>
      </pivotArea>
    </format>
    <format dxfId="18">
      <pivotArea dataOnly="0" labelOnly="1" fieldPosition="0">
        <references count="1">
          <reference field="0" count="3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7">
      <pivotArea dataOnly="0" labelOnly="1" grandCol="1" outline="0" fieldPosition="0"/>
    </format>
    <format dxfId="16">
      <pivotArea field="1" type="button" dataOnly="0" labelOnly="1" outline="0" axis="axisRow" fieldPosition="0"/>
    </format>
    <format dxfId="15">
      <pivotArea outline="0" collapsedLevelsAreSubtotals="1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Col="1" outline="0" fieldPosition="0"/>
    </format>
    <format dxfId="9">
      <pivotArea dataOnly="0" labelOnly="1" grandCol="1" outline="0" fieldPosition="0"/>
    </format>
    <format dxfId="8">
      <pivotArea field="0" type="button" dataOnly="0" labelOnly="1" outline="0" axis="axisCol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grandRow="1" grandCol="1" outline="0" collapsedLevelsAreSubtotals="1" fieldPosition="0"/>
    </format>
    <format dxfId="5">
      <pivotArea grandRow="1" grandCol="1" outline="0" collapsedLevelsAreSubtotals="1" fieldPosition="0"/>
    </format>
    <format dxfId="4">
      <pivotArea dataOnly="0" labelOnly="1" fieldPosition="0">
        <references count="1">
          <reference field="0" count="1">
            <x v="3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23.42578125" bestFit="1" customWidth="1"/>
    <col min="2" max="2" width="52.85546875" bestFit="1" customWidth="1"/>
    <col min="3" max="3" width="14.140625" bestFit="1" customWidth="1"/>
    <col min="4" max="4" width="13.28515625" bestFit="1" customWidth="1"/>
    <col min="5" max="5" width="12.7109375" bestFit="1" customWidth="1"/>
    <col min="6" max="6" width="14.140625" bestFit="1" customWidth="1"/>
    <col min="7" max="7" width="13.28515625" bestFit="1" customWidth="1"/>
    <col min="8" max="8" width="12.7109375" bestFit="1" customWidth="1"/>
    <col min="9" max="9" width="13.7109375" bestFit="1" customWidth="1"/>
    <col min="10" max="10" width="13.5703125" bestFit="1" customWidth="1"/>
    <col min="11" max="11" width="13.28515625" bestFit="1" customWidth="1"/>
    <col min="12" max="12" width="13.85546875" bestFit="1" customWidth="1"/>
    <col min="13" max="13" width="13.5703125" bestFit="1" customWidth="1"/>
    <col min="14" max="14" width="13.140625" bestFit="1" customWidth="1"/>
  </cols>
  <sheetData>
    <row r="1" spans="1:14" x14ac:dyDescent="0.25">
      <c r="A1" s="9" t="s">
        <v>0</v>
      </c>
      <c r="B1" s="9" t="s">
        <v>15</v>
      </c>
      <c r="C1" s="25" t="s">
        <v>111</v>
      </c>
      <c r="D1" s="6" t="s">
        <v>112</v>
      </c>
      <c r="E1" s="6" t="s">
        <v>113</v>
      </c>
      <c r="F1" s="25" t="s">
        <v>80</v>
      </c>
      <c r="G1" s="6" t="s">
        <v>81</v>
      </c>
      <c r="H1" s="6" t="s">
        <v>82</v>
      </c>
      <c r="I1" s="6" t="s">
        <v>83</v>
      </c>
      <c r="J1" s="6" t="s">
        <v>84</v>
      </c>
      <c r="K1" s="6" t="s">
        <v>85</v>
      </c>
      <c r="L1" s="6" t="s">
        <v>86</v>
      </c>
      <c r="M1" s="6" t="s">
        <v>87</v>
      </c>
      <c r="N1" s="6" t="s">
        <v>88</v>
      </c>
    </row>
    <row r="2" spans="1:14" x14ac:dyDescent="0.25">
      <c r="A2" s="7" t="s">
        <v>90</v>
      </c>
      <c r="B2" s="7" t="s">
        <v>49</v>
      </c>
      <c r="C2" s="7">
        <v>50</v>
      </c>
      <c r="D2" s="7">
        <v>50</v>
      </c>
      <c r="E2" s="7">
        <v>0</v>
      </c>
      <c r="F2" s="7">
        <v>50</v>
      </c>
      <c r="G2" s="7">
        <v>50</v>
      </c>
      <c r="H2" s="7">
        <v>50</v>
      </c>
      <c r="I2" s="7">
        <v>50</v>
      </c>
      <c r="J2" s="7">
        <v>50</v>
      </c>
      <c r="K2" s="7">
        <v>50</v>
      </c>
      <c r="L2" s="7">
        <v>50</v>
      </c>
      <c r="M2" s="7">
        <v>50</v>
      </c>
      <c r="N2" s="7">
        <v>50</v>
      </c>
    </row>
    <row r="3" spans="1:14" x14ac:dyDescent="0.25">
      <c r="A3" s="7" t="s">
        <v>90</v>
      </c>
      <c r="B3" s="8" t="s">
        <v>50</v>
      </c>
      <c r="C3" s="7">
        <v>50</v>
      </c>
      <c r="D3" s="7">
        <v>50</v>
      </c>
      <c r="E3" s="7">
        <v>50</v>
      </c>
      <c r="F3" s="7">
        <v>50</v>
      </c>
      <c r="G3" s="7">
        <v>50</v>
      </c>
      <c r="H3" s="7">
        <v>50</v>
      </c>
      <c r="I3" s="7">
        <v>50</v>
      </c>
      <c r="J3" s="7">
        <v>50</v>
      </c>
      <c r="K3" s="7">
        <v>50</v>
      </c>
      <c r="L3" s="7">
        <v>50</v>
      </c>
      <c r="M3" s="7">
        <v>50</v>
      </c>
      <c r="N3" s="7">
        <v>50</v>
      </c>
    </row>
    <row r="4" spans="1:14" x14ac:dyDescent="0.25">
      <c r="A4" s="7" t="s">
        <v>89</v>
      </c>
      <c r="B4" s="7" t="s">
        <v>17</v>
      </c>
      <c r="C4" s="7">
        <v>0</v>
      </c>
      <c r="D4" s="7">
        <v>0</v>
      </c>
      <c r="E4" s="7">
        <v>50</v>
      </c>
      <c r="F4" s="7">
        <v>0</v>
      </c>
      <c r="G4" s="7">
        <v>0</v>
      </c>
      <c r="H4" s="7">
        <v>50</v>
      </c>
      <c r="I4" s="7">
        <v>50</v>
      </c>
      <c r="J4" s="7">
        <v>25</v>
      </c>
      <c r="K4" s="7">
        <v>25</v>
      </c>
      <c r="L4" s="7">
        <v>25</v>
      </c>
      <c r="M4" s="7">
        <v>0</v>
      </c>
      <c r="N4" s="7">
        <v>0</v>
      </c>
    </row>
    <row r="5" spans="1:14" x14ac:dyDescent="0.25">
      <c r="A5" s="23" t="s">
        <v>89</v>
      </c>
      <c r="B5" s="7" t="s">
        <v>30</v>
      </c>
      <c r="C5" s="23">
        <v>50</v>
      </c>
      <c r="D5" s="23">
        <v>50</v>
      </c>
      <c r="E5" s="23">
        <v>50</v>
      </c>
      <c r="F5" s="23">
        <v>50</v>
      </c>
      <c r="G5" s="23">
        <v>50</v>
      </c>
      <c r="H5" s="23">
        <v>50</v>
      </c>
      <c r="I5" s="23">
        <v>50</v>
      </c>
      <c r="J5" s="23">
        <v>50</v>
      </c>
      <c r="K5" s="23">
        <v>50</v>
      </c>
      <c r="L5" s="23">
        <v>50</v>
      </c>
      <c r="M5" s="23">
        <v>50</v>
      </c>
      <c r="N5" s="23">
        <v>50</v>
      </c>
    </row>
    <row r="6" spans="1:14" x14ac:dyDescent="0.25">
      <c r="A6" s="7" t="s">
        <v>62</v>
      </c>
      <c r="B6" s="24" t="s">
        <v>63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</row>
    <row r="7" spans="1:14" x14ac:dyDescent="0.25">
      <c r="A7" s="7" t="s">
        <v>62</v>
      </c>
      <c r="B7" s="23" t="s">
        <v>77</v>
      </c>
      <c r="C7" s="7">
        <v>50</v>
      </c>
      <c r="D7" s="7">
        <v>50</v>
      </c>
      <c r="E7" s="7">
        <v>50</v>
      </c>
      <c r="F7" s="7">
        <v>50</v>
      </c>
      <c r="G7" s="7">
        <v>50</v>
      </c>
      <c r="H7" s="7">
        <v>50</v>
      </c>
      <c r="I7" s="7">
        <v>50</v>
      </c>
      <c r="J7" s="7">
        <v>50</v>
      </c>
      <c r="K7" s="7">
        <v>50</v>
      </c>
      <c r="L7" s="7">
        <v>50</v>
      </c>
      <c r="M7" s="7">
        <v>50</v>
      </c>
      <c r="N7" s="7">
        <v>50</v>
      </c>
    </row>
    <row r="8" spans="1:14" x14ac:dyDescent="0.25">
      <c r="A8" s="7" t="s">
        <v>26</v>
      </c>
      <c r="B8" s="7" t="s">
        <v>27</v>
      </c>
      <c r="C8" s="7">
        <v>100</v>
      </c>
      <c r="D8" s="7">
        <v>100</v>
      </c>
      <c r="E8" s="7">
        <v>100</v>
      </c>
      <c r="F8" s="7">
        <v>100</v>
      </c>
      <c r="G8" s="7">
        <v>100</v>
      </c>
      <c r="H8" s="7">
        <v>100</v>
      </c>
      <c r="I8" s="7">
        <v>100</v>
      </c>
      <c r="J8" s="7">
        <v>100</v>
      </c>
      <c r="K8" s="7">
        <v>100</v>
      </c>
      <c r="L8" s="7">
        <v>100</v>
      </c>
      <c r="M8" s="7">
        <v>100</v>
      </c>
      <c r="N8" s="7">
        <v>100</v>
      </c>
    </row>
    <row r="9" spans="1:14" x14ac:dyDescent="0.25">
      <c r="A9" s="7" t="s">
        <v>92</v>
      </c>
      <c r="B9" s="7" t="s">
        <v>16</v>
      </c>
      <c r="C9" s="7">
        <v>25</v>
      </c>
      <c r="D9" s="7">
        <v>25</v>
      </c>
      <c r="E9" s="7">
        <v>25</v>
      </c>
      <c r="F9" s="7">
        <v>25</v>
      </c>
      <c r="G9" s="7">
        <v>25</v>
      </c>
      <c r="H9" s="7">
        <v>25</v>
      </c>
      <c r="I9" s="7">
        <v>25</v>
      </c>
      <c r="J9" s="7">
        <v>25</v>
      </c>
      <c r="K9" s="7">
        <v>25</v>
      </c>
      <c r="L9" s="7">
        <v>25</v>
      </c>
      <c r="M9" s="7">
        <v>25</v>
      </c>
      <c r="N9" s="7">
        <v>25</v>
      </c>
    </row>
    <row r="10" spans="1:14" x14ac:dyDescent="0.25">
      <c r="A10" s="7" t="s">
        <v>92</v>
      </c>
      <c r="B10" s="7" t="s">
        <v>43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</row>
    <row r="11" spans="1:14" x14ac:dyDescent="0.25">
      <c r="A11" s="23" t="s">
        <v>92</v>
      </c>
      <c r="B11" s="23" t="s">
        <v>75</v>
      </c>
      <c r="C11" s="7">
        <v>50</v>
      </c>
      <c r="D11" s="7">
        <v>50</v>
      </c>
      <c r="E11" s="7">
        <v>50</v>
      </c>
      <c r="F11" s="7">
        <v>50</v>
      </c>
      <c r="G11" s="7">
        <v>50</v>
      </c>
      <c r="H11" s="7">
        <v>50</v>
      </c>
      <c r="I11" s="7">
        <v>50</v>
      </c>
      <c r="J11" s="7">
        <v>50</v>
      </c>
      <c r="K11" s="7">
        <v>50</v>
      </c>
      <c r="L11" s="7">
        <v>50</v>
      </c>
      <c r="M11" s="7">
        <v>50</v>
      </c>
      <c r="N11" s="7">
        <v>50</v>
      </c>
    </row>
    <row r="12" spans="1:14" x14ac:dyDescent="0.25">
      <c r="A12" s="7" t="s">
        <v>93</v>
      </c>
      <c r="B12" s="7" t="s">
        <v>72</v>
      </c>
      <c r="C12" s="7">
        <v>25</v>
      </c>
      <c r="D12" s="7">
        <v>25</v>
      </c>
      <c r="E12" s="7">
        <v>25</v>
      </c>
      <c r="F12" s="7">
        <v>25</v>
      </c>
      <c r="G12" s="7">
        <v>25</v>
      </c>
      <c r="H12" s="7">
        <v>25</v>
      </c>
      <c r="I12" s="7">
        <v>25</v>
      </c>
      <c r="J12" s="7">
        <v>25</v>
      </c>
      <c r="K12" s="7">
        <v>25</v>
      </c>
      <c r="L12" s="7">
        <v>25</v>
      </c>
      <c r="M12" s="7">
        <v>25</v>
      </c>
      <c r="N12" s="7">
        <v>25</v>
      </c>
    </row>
    <row r="13" spans="1:14" x14ac:dyDescent="0.25">
      <c r="A13" s="7" t="s">
        <v>91</v>
      </c>
      <c r="B13" s="7" t="s">
        <v>43</v>
      </c>
      <c r="C13" s="7">
        <v>50</v>
      </c>
      <c r="D13" s="7">
        <v>50</v>
      </c>
      <c r="E13" s="7">
        <v>50</v>
      </c>
      <c r="F13" s="7">
        <v>50</v>
      </c>
      <c r="G13" s="7">
        <v>50</v>
      </c>
      <c r="H13" s="7">
        <v>50</v>
      </c>
      <c r="I13" s="7">
        <v>50</v>
      </c>
      <c r="J13" s="7">
        <v>50</v>
      </c>
      <c r="K13" s="7">
        <v>50</v>
      </c>
      <c r="L13" s="7">
        <v>50</v>
      </c>
      <c r="M13" s="7">
        <v>50</v>
      </c>
      <c r="N13" s="7">
        <v>50</v>
      </c>
    </row>
    <row r="14" spans="1:14" x14ac:dyDescent="0.25">
      <c r="A14" s="7" t="s">
        <v>91</v>
      </c>
      <c r="B14" s="7" t="s">
        <v>53</v>
      </c>
      <c r="C14" s="7">
        <v>20</v>
      </c>
      <c r="D14" s="7">
        <v>20</v>
      </c>
      <c r="E14" s="7">
        <v>20</v>
      </c>
      <c r="F14" s="7">
        <v>20</v>
      </c>
      <c r="G14" s="7">
        <v>20</v>
      </c>
      <c r="H14" s="7">
        <v>20</v>
      </c>
      <c r="I14" s="7">
        <v>20</v>
      </c>
      <c r="J14" s="7">
        <v>20</v>
      </c>
      <c r="K14" s="7">
        <v>20</v>
      </c>
      <c r="L14" s="7">
        <v>20</v>
      </c>
      <c r="M14" s="7">
        <v>20</v>
      </c>
      <c r="N14" s="7">
        <v>20</v>
      </c>
    </row>
    <row r="15" spans="1:14" x14ac:dyDescent="0.25">
      <c r="A15" s="7" t="s">
        <v>91</v>
      </c>
      <c r="B15" s="7" t="s">
        <v>34</v>
      </c>
      <c r="C15" s="7">
        <v>30</v>
      </c>
      <c r="D15" s="7">
        <v>30</v>
      </c>
      <c r="E15" s="7">
        <v>30</v>
      </c>
      <c r="F15" s="7">
        <v>30</v>
      </c>
      <c r="G15" s="7">
        <v>30</v>
      </c>
      <c r="H15" s="7">
        <v>30</v>
      </c>
      <c r="I15" s="7">
        <v>30</v>
      </c>
      <c r="J15" s="7">
        <v>30</v>
      </c>
      <c r="K15" s="7">
        <v>30</v>
      </c>
      <c r="L15" s="7">
        <v>30</v>
      </c>
      <c r="M15" s="7">
        <v>30</v>
      </c>
      <c r="N15" s="7">
        <v>30</v>
      </c>
    </row>
    <row r="16" spans="1:14" x14ac:dyDescent="0.25">
      <c r="A16" s="7" t="s">
        <v>94</v>
      </c>
      <c r="B16" s="7" t="s">
        <v>34</v>
      </c>
      <c r="C16" s="7">
        <v>100</v>
      </c>
      <c r="D16" s="7">
        <v>100</v>
      </c>
      <c r="E16" s="7">
        <v>100</v>
      </c>
      <c r="F16" s="7">
        <v>100</v>
      </c>
      <c r="G16" s="7">
        <v>100</v>
      </c>
      <c r="H16" s="7">
        <v>100</v>
      </c>
      <c r="I16" s="7">
        <v>100</v>
      </c>
      <c r="J16" s="7">
        <v>100</v>
      </c>
      <c r="K16" s="7">
        <v>100</v>
      </c>
      <c r="L16" s="7">
        <v>100</v>
      </c>
      <c r="M16" s="7">
        <v>100</v>
      </c>
      <c r="N16" s="7">
        <v>100</v>
      </c>
    </row>
    <row r="17" spans="1:14" x14ac:dyDescent="0.25">
      <c r="A17" s="7" t="s">
        <v>95</v>
      </c>
      <c r="B17" s="7" t="s">
        <v>17</v>
      </c>
      <c r="C17" s="7">
        <v>50</v>
      </c>
      <c r="D17" s="7">
        <v>50</v>
      </c>
      <c r="E17" s="7">
        <v>100</v>
      </c>
      <c r="F17" s="7">
        <v>50</v>
      </c>
      <c r="G17" s="7">
        <v>50</v>
      </c>
      <c r="H17" s="7">
        <v>100</v>
      </c>
      <c r="I17" s="7">
        <v>100</v>
      </c>
      <c r="J17" s="7">
        <v>100</v>
      </c>
      <c r="K17" s="7">
        <v>50</v>
      </c>
      <c r="L17" s="7">
        <v>50</v>
      </c>
      <c r="M17" s="7">
        <v>50</v>
      </c>
      <c r="N17" s="7">
        <v>50</v>
      </c>
    </row>
    <row r="18" spans="1:14" x14ac:dyDescent="0.25">
      <c r="A18" s="7" t="s">
        <v>95</v>
      </c>
      <c r="B18" s="7" t="s">
        <v>28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25">
      <c r="A19" s="7" t="s">
        <v>96</v>
      </c>
      <c r="B19" s="7" t="s">
        <v>35</v>
      </c>
      <c r="C19" s="7">
        <v>25</v>
      </c>
      <c r="D19" s="7">
        <v>100</v>
      </c>
      <c r="E19" s="7">
        <v>100</v>
      </c>
      <c r="F19" s="7">
        <v>25</v>
      </c>
      <c r="G19" s="7">
        <v>100</v>
      </c>
      <c r="H19" s="7">
        <v>100</v>
      </c>
      <c r="I19" s="7">
        <v>100</v>
      </c>
      <c r="J19" s="7">
        <v>100</v>
      </c>
      <c r="K19" s="7">
        <v>100</v>
      </c>
      <c r="L19" s="7">
        <v>100</v>
      </c>
      <c r="M19" s="7">
        <v>100</v>
      </c>
      <c r="N19" s="7">
        <v>100</v>
      </c>
    </row>
    <row r="20" spans="1:14" x14ac:dyDescent="0.25">
      <c r="A20" s="7" t="s">
        <v>97</v>
      </c>
      <c r="B20" s="7" t="s">
        <v>39</v>
      </c>
      <c r="C20" s="7">
        <v>100</v>
      </c>
      <c r="D20" s="7">
        <v>100</v>
      </c>
      <c r="E20" s="7">
        <v>100</v>
      </c>
      <c r="F20" s="7">
        <v>100</v>
      </c>
      <c r="G20" s="7">
        <v>100</v>
      </c>
      <c r="H20" s="7">
        <v>100</v>
      </c>
      <c r="I20" s="7">
        <v>100</v>
      </c>
      <c r="J20" s="7">
        <v>100</v>
      </c>
      <c r="K20" s="7">
        <v>100</v>
      </c>
      <c r="L20" s="7">
        <v>100</v>
      </c>
      <c r="M20" s="7">
        <v>100</v>
      </c>
      <c r="N20" s="7">
        <v>100</v>
      </c>
    </row>
    <row r="21" spans="1:14" x14ac:dyDescent="0.25">
      <c r="A21" s="7" t="s">
        <v>98</v>
      </c>
      <c r="B21" s="7" t="s">
        <v>41</v>
      </c>
      <c r="C21" s="7">
        <v>100</v>
      </c>
      <c r="D21" s="7">
        <v>100</v>
      </c>
      <c r="E21" s="7">
        <v>100</v>
      </c>
      <c r="F21" s="7">
        <v>100</v>
      </c>
      <c r="G21" s="7">
        <v>100</v>
      </c>
      <c r="H21" s="7">
        <v>100</v>
      </c>
      <c r="I21" s="7">
        <v>100</v>
      </c>
      <c r="J21" s="7">
        <v>100</v>
      </c>
      <c r="K21" s="7">
        <v>100</v>
      </c>
      <c r="L21" s="7">
        <v>100</v>
      </c>
      <c r="M21" s="7">
        <v>100</v>
      </c>
      <c r="N21" s="7">
        <v>100</v>
      </c>
    </row>
    <row r="22" spans="1:14" x14ac:dyDescent="0.25">
      <c r="A22" s="7" t="s">
        <v>64</v>
      </c>
      <c r="B22" s="7" t="s">
        <v>69</v>
      </c>
      <c r="C22" s="7">
        <v>100</v>
      </c>
      <c r="D22" s="7">
        <v>100</v>
      </c>
      <c r="E22" s="7">
        <v>100</v>
      </c>
      <c r="F22" s="7">
        <v>100</v>
      </c>
      <c r="G22" s="7">
        <v>100</v>
      </c>
      <c r="H22" s="7">
        <v>100</v>
      </c>
      <c r="I22" s="7">
        <v>100</v>
      </c>
      <c r="J22" s="7">
        <v>100</v>
      </c>
      <c r="K22" s="7">
        <v>100</v>
      </c>
      <c r="L22" s="7">
        <v>100</v>
      </c>
      <c r="M22" s="7">
        <v>100</v>
      </c>
      <c r="N22" s="7">
        <v>100</v>
      </c>
    </row>
    <row r="23" spans="1:14" x14ac:dyDescent="0.25">
      <c r="A23" s="7" t="s">
        <v>99</v>
      </c>
      <c r="B23" s="7" t="s">
        <v>16</v>
      </c>
      <c r="C23" s="7">
        <v>25</v>
      </c>
      <c r="D23" s="7">
        <v>25</v>
      </c>
      <c r="E23" s="7">
        <v>100</v>
      </c>
      <c r="F23" s="7">
        <v>25</v>
      </c>
      <c r="G23" s="7">
        <v>25</v>
      </c>
      <c r="H23" s="7">
        <v>100</v>
      </c>
      <c r="I23" s="7">
        <v>50</v>
      </c>
      <c r="J23" s="7">
        <v>100</v>
      </c>
      <c r="K23" s="7">
        <v>100</v>
      </c>
      <c r="L23" s="7">
        <v>50</v>
      </c>
      <c r="M23" s="7">
        <v>100</v>
      </c>
      <c r="N23" s="7">
        <v>100</v>
      </c>
    </row>
    <row r="24" spans="1:14" x14ac:dyDescent="0.25">
      <c r="A24" s="7" t="s">
        <v>99</v>
      </c>
      <c r="B24" s="7" t="s">
        <v>43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</row>
    <row r="25" spans="1:14" x14ac:dyDescent="0.25">
      <c r="A25" s="7" t="s">
        <v>100</v>
      </c>
      <c r="B25" s="7" t="s">
        <v>16</v>
      </c>
      <c r="C25" s="7">
        <v>50</v>
      </c>
      <c r="D25" s="7">
        <v>50</v>
      </c>
      <c r="E25" s="7">
        <v>50</v>
      </c>
      <c r="F25" s="7">
        <v>50</v>
      </c>
      <c r="G25" s="7">
        <v>50</v>
      </c>
      <c r="H25" s="7">
        <v>50</v>
      </c>
      <c r="I25" s="7">
        <v>50</v>
      </c>
      <c r="J25" s="7">
        <v>50</v>
      </c>
      <c r="K25" s="7">
        <v>50</v>
      </c>
      <c r="L25" s="7">
        <v>50</v>
      </c>
      <c r="M25" s="7">
        <v>50</v>
      </c>
      <c r="N25" s="7">
        <v>50</v>
      </c>
    </row>
    <row r="26" spans="1:14" x14ac:dyDescent="0.25">
      <c r="A26" s="7" t="s">
        <v>100</v>
      </c>
      <c r="B26" s="7" t="s">
        <v>37</v>
      </c>
      <c r="C26" s="7">
        <v>30</v>
      </c>
      <c r="D26" s="7">
        <v>30</v>
      </c>
      <c r="E26" s="7">
        <v>30</v>
      </c>
      <c r="F26" s="7">
        <v>30</v>
      </c>
      <c r="G26" s="7">
        <v>30</v>
      </c>
      <c r="H26" s="7">
        <v>30</v>
      </c>
      <c r="I26" s="7">
        <v>30</v>
      </c>
      <c r="J26" s="7">
        <v>30</v>
      </c>
      <c r="K26" s="7">
        <v>30</v>
      </c>
      <c r="L26" s="7">
        <v>30</v>
      </c>
      <c r="M26" s="7">
        <v>30</v>
      </c>
      <c r="N26" s="7">
        <v>30</v>
      </c>
    </row>
    <row r="27" spans="1:14" x14ac:dyDescent="0.25">
      <c r="A27" s="7" t="s">
        <v>101</v>
      </c>
      <c r="B27" s="7" t="s">
        <v>43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</row>
    <row r="28" spans="1:14" x14ac:dyDescent="0.25">
      <c r="A28" s="7" t="s">
        <v>101</v>
      </c>
      <c r="B28" s="7" t="s">
        <v>32</v>
      </c>
      <c r="C28" s="7">
        <v>40</v>
      </c>
      <c r="D28" s="7">
        <v>40</v>
      </c>
      <c r="E28" s="7">
        <v>40</v>
      </c>
      <c r="F28" s="7">
        <v>40</v>
      </c>
      <c r="G28" s="7">
        <v>40</v>
      </c>
      <c r="H28" s="7">
        <v>40</v>
      </c>
      <c r="I28" s="7">
        <v>40</v>
      </c>
      <c r="J28" s="7">
        <v>40</v>
      </c>
      <c r="K28" s="7">
        <v>40</v>
      </c>
      <c r="L28" s="7">
        <v>40</v>
      </c>
      <c r="M28" s="7">
        <v>40</v>
      </c>
      <c r="N28" s="7">
        <v>40</v>
      </c>
    </row>
    <row r="29" spans="1:14" x14ac:dyDescent="0.25">
      <c r="A29" s="7" t="s">
        <v>101</v>
      </c>
      <c r="B29" s="7" t="s">
        <v>16</v>
      </c>
      <c r="C29" s="7">
        <v>10</v>
      </c>
      <c r="D29" s="7">
        <v>10</v>
      </c>
      <c r="E29" s="7">
        <v>10</v>
      </c>
      <c r="F29" s="7">
        <v>10</v>
      </c>
      <c r="G29" s="7">
        <v>10</v>
      </c>
      <c r="H29" s="7">
        <v>10</v>
      </c>
      <c r="I29" s="7">
        <v>10</v>
      </c>
      <c r="J29" s="7">
        <v>10</v>
      </c>
      <c r="K29" s="7">
        <v>10</v>
      </c>
      <c r="L29" s="7">
        <v>10</v>
      </c>
      <c r="M29" s="7">
        <v>10</v>
      </c>
      <c r="N29" s="7">
        <v>10</v>
      </c>
    </row>
    <row r="30" spans="1:14" x14ac:dyDescent="0.25">
      <c r="A30" s="7" t="s">
        <v>101</v>
      </c>
      <c r="B30" s="23" t="s">
        <v>77</v>
      </c>
      <c r="C30" s="7">
        <v>50</v>
      </c>
      <c r="D30" s="7">
        <v>50</v>
      </c>
      <c r="E30" s="7">
        <v>50</v>
      </c>
      <c r="F30" s="7">
        <v>50</v>
      </c>
      <c r="G30" s="7">
        <v>50</v>
      </c>
      <c r="H30" s="7">
        <v>50</v>
      </c>
      <c r="I30" s="7">
        <v>50</v>
      </c>
      <c r="J30" s="7">
        <v>50</v>
      </c>
      <c r="K30" s="7">
        <v>50</v>
      </c>
      <c r="L30" s="7">
        <v>50</v>
      </c>
      <c r="M30" s="7">
        <v>50</v>
      </c>
      <c r="N30" s="7">
        <v>50</v>
      </c>
    </row>
    <row r="31" spans="1:14" x14ac:dyDescent="0.25">
      <c r="A31" s="7" t="s">
        <v>110</v>
      </c>
      <c r="B31" s="7" t="s">
        <v>17</v>
      </c>
      <c r="C31" s="7">
        <v>25</v>
      </c>
      <c r="D31" s="7">
        <v>50</v>
      </c>
      <c r="E31" s="7">
        <v>50</v>
      </c>
      <c r="F31" s="7">
        <v>25</v>
      </c>
      <c r="G31" s="7">
        <v>50</v>
      </c>
      <c r="H31" s="7">
        <v>50</v>
      </c>
      <c r="I31" s="7">
        <v>50</v>
      </c>
      <c r="J31" s="7">
        <v>50</v>
      </c>
      <c r="K31" s="7">
        <v>50</v>
      </c>
      <c r="L31" s="7">
        <v>50</v>
      </c>
      <c r="M31" s="7">
        <v>50</v>
      </c>
      <c r="N31" s="7">
        <v>50</v>
      </c>
    </row>
    <row r="32" spans="1:14" x14ac:dyDescent="0.25">
      <c r="A32" s="7" t="s">
        <v>110</v>
      </c>
      <c r="B32" s="7" t="s">
        <v>16</v>
      </c>
      <c r="C32" s="7">
        <v>50</v>
      </c>
      <c r="D32" s="7">
        <v>50</v>
      </c>
      <c r="E32" s="7">
        <v>50</v>
      </c>
      <c r="F32" s="7">
        <v>50</v>
      </c>
      <c r="G32" s="7">
        <v>50</v>
      </c>
      <c r="H32" s="7">
        <v>50</v>
      </c>
      <c r="I32" s="7">
        <v>50</v>
      </c>
      <c r="J32" s="7">
        <v>50</v>
      </c>
      <c r="K32" s="7">
        <v>50</v>
      </c>
      <c r="L32" s="7">
        <v>50</v>
      </c>
      <c r="M32" s="7">
        <v>50</v>
      </c>
      <c r="N32" s="7">
        <v>50</v>
      </c>
    </row>
    <row r="33" spans="1:14" x14ac:dyDescent="0.25">
      <c r="A33" s="7" t="s">
        <v>102</v>
      </c>
      <c r="B33" s="7" t="s">
        <v>37</v>
      </c>
      <c r="C33" s="7">
        <v>50</v>
      </c>
      <c r="D33" s="7">
        <v>10</v>
      </c>
      <c r="E33" s="7">
        <v>10</v>
      </c>
      <c r="F33" s="7">
        <v>50</v>
      </c>
      <c r="G33" s="7">
        <v>10</v>
      </c>
      <c r="H33" s="7">
        <v>10</v>
      </c>
      <c r="I33" s="7">
        <v>10</v>
      </c>
      <c r="J33" s="7">
        <v>10</v>
      </c>
      <c r="K33" s="7">
        <v>10</v>
      </c>
      <c r="L33" s="7">
        <v>10</v>
      </c>
      <c r="M33" s="7">
        <v>0</v>
      </c>
      <c r="N33" s="7">
        <v>0</v>
      </c>
    </row>
    <row r="34" spans="1:14" x14ac:dyDescent="0.25">
      <c r="A34" s="7" t="s">
        <v>102</v>
      </c>
      <c r="B34" s="7" t="s">
        <v>72</v>
      </c>
      <c r="C34" s="7">
        <v>25</v>
      </c>
      <c r="D34" s="7">
        <v>25</v>
      </c>
      <c r="E34" s="7">
        <v>25</v>
      </c>
      <c r="F34" s="7">
        <v>25</v>
      </c>
      <c r="G34" s="7">
        <v>25</v>
      </c>
      <c r="H34" s="7">
        <v>25</v>
      </c>
      <c r="I34" s="7">
        <v>25</v>
      </c>
      <c r="J34" s="7">
        <v>25</v>
      </c>
      <c r="K34" s="7">
        <v>25</v>
      </c>
      <c r="L34" s="7">
        <v>25</v>
      </c>
      <c r="M34" s="7">
        <v>25</v>
      </c>
      <c r="N34" s="7">
        <v>25</v>
      </c>
    </row>
    <row r="35" spans="1:14" x14ac:dyDescent="0.25">
      <c r="A35" s="7" t="s">
        <v>102</v>
      </c>
      <c r="B35" s="7" t="s">
        <v>73</v>
      </c>
      <c r="C35" s="7">
        <v>40</v>
      </c>
      <c r="D35" s="7">
        <v>40</v>
      </c>
      <c r="E35" s="7">
        <v>40</v>
      </c>
      <c r="F35" s="7">
        <v>40</v>
      </c>
      <c r="G35" s="7">
        <v>40</v>
      </c>
      <c r="H35" s="7">
        <v>40</v>
      </c>
      <c r="I35" s="7">
        <v>40</v>
      </c>
      <c r="J35" s="7">
        <v>40</v>
      </c>
      <c r="K35" s="7">
        <v>40</v>
      </c>
      <c r="L35" s="7">
        <v>40</v>
      </c>
      <c r="M35" s="7">
        <v>40</v>
      </c>
      <c r="N35" s="7">
        <v>40</v>
      </c>
    </row>
    <row r="36" spans="1:14" x14ac:dyDescent="0.25">
      <c r="A36" s="7" t="s">
        <v>102</v>
      </c>
      <c r="B36" s="7" t="s">
        <v>16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</row>
    <row r="37" spans="1:14" x14ac:dyDescent="0.25">
      <c r="A37" s="7" t="s">
        <v>103</v>
      </c>
      <c r="B37" s="7" t="s">
        <v>17</v>
      </c>
      <c r="C37" s="7">
        <v>50</v>
      </c>
      <c r="D37" s="7">
        <v>50</v>
      </c>
      <c r="E37" s="7">
        <v>50</v>
      </c>
      <c r="F37" s="7">
        <v>50</v>
      </c>
      <c r="G37" s="7">
        <v>50</v>
      </c>
      <c r="H37" s="7">
        <v>50</v>
      </c>
      <c r="I37" s="7">
        <v>50</v>
      </c>
      <c r="J37" s="7">
        <v>50</v>
      </c>
      <c r="K37" s="7">
        <v>50</v>
      </c>
      <c r="L37" s="7">
        <v>50</v>
      </c>
      <c r="M37" s="7">
        <v>50</v>
      </c>
      <c r="N37" s="7">
        <v>50</v>
      </c>
    </row>
    <row r="38" spans="1:14" x14ac:dyDescent="0.25">
      <c r="A38" s="7" t="s">
        <v>103</v>
      </c>
      <c r="B38" s="7" t="s">
        <v>30</v>
      </c>
      <c r="C38" s="7">
        <v>50</v>
      </c>
      <c r="D38" s="7">
        <v>50</v>
      </c>
      <c r="E38" s="7">
        <v>50</v>
      </c>
      <c r="F38" s="7">
        <v>50</v>
      </c>
      <c r="G38" s="7">
        <v>50</v>
      </c>
      <c r="H38" s="7">
        <v>50</v>
      </c>
      <c r="I38" s="7">
        <v>50</v>
      </c>
      <c r="J38" s="7">
        <v>50</v>
      </c>
      <c r="K38" s="7">
        <v>50</v>
      </c>
      <c r="L38" s="7">
        <v>50</v>
      </c>
      <c r="M38" s="7">
        <v>50</v>
      </c>
      <c r="N38" s="7">
        <v>50</v>
      </c>
    </row>
    <row r="39" spans="1:14" x14ac:dyDescent="0.25">
      <c r="A39" s="26" t="s">
        <v>20</v>
      </c>
      <c r="B39" s="7" t="s">
        <v>17</v>
      </c>
      <c r="C39" s="7">
        <v>50</v>
      </c>
      <c r="D39" s="7">
        <v>50</v>
      </c>
      <c r="E39" s="7">
        <v>75</v>
      </c>
      <c r="F39" s="7">
        <v>50</v>
      </c>
      <c r="G39" s="7">
        <v>50</v>
      </c>
      <c r="H39" s="7">
        <v>75</v>
      </c>
      <c r="I39" s="7">
        <v>75</v>
      </c>
      <c r="J39" s="7">
        <v>75</v>
      </c>
      <c r="K39" s="7">
        <v>50</v>
      </c>
      <c r="L39" s="7">
        <v>50</v>
      </c>
      <c r="M39" s="7">
        <v>50</v>
      </c>
      <c r="N39" s="7">
        <v>50</v>
      </c>
    </row>
    <row r="40" spans="1:14" x14ac:dyDescent="0.25">
      <c r="A40" s="26" t="s">
        <v>20</v>
      </c>
      <c r="B40" s="7" t="s">
        <v>41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</row>
    <row r="41" spans="1:14" x14ac:dyDescent="0.25">
      <c r="A41" s="26" t="s">
        <v>20</v>
      </c>
      <c r="B41" s="23" t="s">
        <v>78</v>
      </c>
      <c r="C41" s="7">
        <v>50</v>
      </c>
      <c r="D41" s="7">
        <v>50</v>
      </c>
      <c r="E41" s="7">
        <v>25</v>
      </c>
      <c r="F41" s="7">
        <v>50</v>
      </c>
      <c r="G41" s="7">
        <v>50</v>
      </c>
      <c r="H41" s="7">
        <v>25</v>
      </c>
      <c r="I41" s="7">
        <v>25</v>
      </c>
      <c r="J41" s="7">
        <v>25</v>
      </c>
      <c r="K41" s="7">
        <v>50</v>
      </c>
      <c r="L41" s="7">
        <v>50</v>
      </c>
      <c r="M41" s="7">
        <v>50</v>
      </c>
      <c r="N41" s="7">
        <v>50</v>
      </c>
    </row>
    <row r="42" spans="1:14" x14ac:dyDescent="0.25">
      <c r="A42" s="7" t="s">
        <v>55</v>
      </c>
      <c r="B42" s="7" t="s">
        <v>35</v>
      </c>
      <c r="C42" s="7">
        <v>100</v>
      </c>
      <c r="D42" s="7">
        <v>100</v>
      </c>
      <c r="E42" s="7">
        <v>0</v>
      </c>
      <c r="F42" s="7">
        <v>100</v>
      </c>
      <c r="G42" s="7">
        <v>100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</row>
    <row r="43" spans="1:14" x14ac:dyDescent="0.25">
      <c r="A43" s="7" t="s">
        <v>55</v>
      </c>
      <c r="B43" s="23" t="s">
        <v>76</v>
      </c>
      <c r="C43" s="23">
        <v>0</v>
      </c>
      <c r="D43" s="23">
        <v>0</v>
      </c>
      <c r="E43" s="23">
        <v>50</v>
      </c>
      <c r="F43" s="23">
        <v>0</v>
      </c>
      <c r="G43" s="23">
        <v>0</v>
      </c>
      <c r="H43" s="23">
        <v>50</v>
      </c>
      <c r="I43" s="23">
        <v>50</v>
      </c>
      <c r="J43" s="23">
        <v>50</v>
      </c>
      <c r="K43" s="23">
        <v>50</v>
      </c>
      <c r="L43" s="23">
        <v>50</v>
      </c>
      <c r="M43" s="23">
        <v>50</v>
      </c>
      <c r="N43" s="23">
        <v>50</v>
      </c>
    </row>
    <row r="44" spans="1:14" x14ac:dyDescent="0.25">
      <c r="A44" s="26" t="s">
        <v>70</v>
      </c>
      <c r="B44" s="7" t="s">
        <v>69</v>
      </c>
      <c r="C44" s="7">
        <v>100</v>
      </c>
      <c r="D44" s="7">
        <v>100</v>
      </c>
      <c r="E44" s="7">
        <v>100</v>
      </c>
      <c r="F44" s="7">
        <v>100</v>
      </c>
      <c r="G44" s="7">
        <v>100</v>
      </c>
      <c r="H44" s="7">
        <v>100</v>
      </c>
      <c r="I44" s="7">
        <v>100</v>
      </c>
      <c r="J44" s="7">
        <v>100</v>
      </c>
      <c r="K44" s="7">
        <v>100</v>
      </c>
      <c r="L44" s="7">
        <v>100</v>
      </c>
      <c r="M44" s="7">
        <v>100</v>
      </c>
      <c r="N44" s="7">
        <v>100</v>
      </c>
    </row>
    <row r="45" spans="1:14" x14ac:dyDescent="0.25">
      <c r="A45" s="7" t="s">
        <v>104</v>
      </c>
      <c r="B45" s="7" t="s">
        <v>16</v>
      </c>
      <c r="C45" s="7">
        <v>50</v>
      </c>
      <c r="D45" s="7">
        <v>50</v>
      </c>
      <c r="E45" s="7">
        <v>50</v>
      </c>
      <c r="F45" s="7">
        <v>50</v>
      </c>
      <c r="G45" s="7">
        <v>50</v>
      </c>
      <c r="H45" s="7">
        <v>50</v>
      </c>
      <c r="I45" s="7">
        <v>50</v>
      </c>
      <c r="J45" s="7">
        <v>50</v>
      </c>
      <c r="K45" s="7">
        <v>50</v>
      </c>
      <c r="L45" s="7">
        <v>50</v>
      </c>
      <c r="M45" s="7">
        <v>50</v>
      </c>
      <c r="N45" s="7">
        <v>50</v>
      </c>
    </row>
    <row r="46" spans="1:14" x14ac:dyDescent="0.25">
      <c r="A46" s="7" t="s">
        <v>104</v>
      </c>
      <c r="B46" s="7" t="s">
        <v>35</v>
      </c>
      <c r="C46" s="7">
        <v>50</v>
      </c>
      <c r="D46" s="7">
        <v>50</v>
      </c>
      <c r="E46" s="7">
        <v>50</v>
      </c>
      <c r="F46" s="7">
        <v>50</v>
      </c>
      <c r="G46" s="7">
        <v>50</v>
      </c>
      <c r="H46" s="7">
        <v>50</v>
      </c>
      <c r="I46" s="7">
        <v>50</v>
      </c>
      <c r="J46" s="7">
        <v>50</v>
      </c>
      <c r="K46" s="7">
        <v>50</v>
      </c>
      <c r="L46" s="7">
        <v>50</v>
      </c>
      <c r="M46" s="7">
        <v>50</v>
      </c>
      <c r="N46" s="7">
        <v>50</v>
      </c>
    </row>
    <row r="47" spans="1:14" x14ac:dyDescent="0.25">
      <c r="A47" s="7" t="s">
        <v>61</v>
      </c>
      <c r="B47" s="7" t="s">
        <v>35</v>
      </c>
      <c r="C47" s="7">
        <v>100</v>
      </c>
      <c r="D47" s="7">
        <v>100</v>
      </c>
      <c r="E47" s="7">
        <v>100</v>
      </c>
      <c r="F47" s="7">
        <v>100</v>
      </c>
      <c r="G47" s="7">
        <v>100</v>
      </c>
      <c r="H47" s="7">
        <v>100</v>
      </c>
      <c r="I47" s="7">
        <v>100</v>
      </c>
      <c r="J47" s="7">
        <v>100</v>
      </c>
      <c r="K47" s="7">
        <v>100</v>
      </c>
      <c r="L47" s="7">
        <v>100</v>
      </c>
      <c r="M47" s="7">
        <v>100</v>
      </c>
      <c r="N47" s="7">
        <v>100</v>
      </c>
    </row>
    <row r="48" spans="1:14" x14ac:dyDescent="0.25">
      <c r="A48" s="7" t="s">
        <v>42</v>
      </c>
      <c r="B48" s="7" t="s">
        <v>34</v>
      </c>
      <c r="C48" s="7">
        <v>100</v>
      </c>
      <c r="D48" s="7">
        <v>100</v>
      </c>
      <c r="E48" s="7">
        <v>100</v>
      </c>
      <c r="F48" s="7">
        <v>100</v>
      </c>
      <c r="G48" s="7">
        <v>100</v>
      </c>
      <c r="H48" s="7">
        <v>100</v>
      </c>
      <c r="I48" s="7">
        <v>100</v>
      </c>
      <c r="J48" s="7">
        <v>100</v>
      </c>
      <c r="K48" s="7">
        <v>100</v>
      </c>
      <c r="L48" s="7">
        <v>100</v>
      </c>
      <c r="M48" s="7">
        <v>100</v>
      </c>
      <c r="N48" s="7">
        <v>100</v>
      </c>
    </row>
    <row r="49" spans="1:14" x14ac:dyDescent="0.25">
      <c r="A49" s="7" t="s">
        <v>31</v>
      </c>
      <c r="B49" s="7" t="s">
        <v>32</v>
      </c>
      <c r="C49" s="7">
        <v>100</v>
      </c>
      <c r="D49" s="7">
        <v>100</v>
      </c>
      <c r="E49" s="7">
        <v>100</v>
      </c>
      <c r="F49" s="7">
        <v>100</v>
      </c>
      <c r="G49" s="7">
        <v>100</v>
      </c>
      <c r="H49" s="7">
        <v>100</v>
      </c>
      <c r="I49" s="7">
        <v>100</v>
      </c>
      <c r="J49" s="7">
        <v>100</v>
      </c>
      <c r="K49" s="7">
        <v>100</v>
      </c>
      <c r="L49" s="7">
        <v>100</v>
      </c>
      <c r="M49" s="7">
        <v>100</v>
      </c>
      <c r="N49" s="7">
        <v>100</v>
      </c>
    </row>
    <row r="50" spans="1:14" x14ac:dyDescent="0.25">
      <c r="A50" s="7" t="s">
        <v>105</v>
      </c>
      <c r="B50" s="7" t="s">
        <v>30</v>
      </c>
      <c r="C50" s="7">
        <v>100</v>
      </c>
      <c r="D50" s="7">
        <v>100</v>
      </c>
      <c r="E50" s="7">
        <v>100</v>
      </c>
      <c r="F50" s="7">
        <v>100</v>
      </c>
      <c r="G50" s="7">
        <v>100</v>
      </c>
      <c r="H50" s="7">
        <v>100</v>
      </c>
      <c r="I50" s="7">
        <v>100</v>
      </c>
      <c r="J50" s="7">
        <v>100</v>
      </c>
      <c r="K50" s="7">
        <v>100</v>
      </c>
      <c r="L50" s="7">
        <v>100</v>
      </c>
      <c r="M50" s="7">
        <v>100</v>
      </c>
      <c r="N50" s="7">
        <v>100</v>
      </c>
    </row>
    <row r="51" spans="1:14" x14ac:dyDescent="0.25">
      <c r="A51" s="7" t="s">
        <v>60</v>
      </c>
      <c r="B51" s="7" t="s">
        <v>16</v>
      </c>
      <c r="C51" s="7">
        <v>50</v>
      </c>
      <c r="D51" s="7">
        <v>50</v>
      </c>
      <c r="E51" s="7">
        <v>50</v>
      </c>
      <c r="F51" s="7">
        <v>50</v>
      </c>
      <c r="G51" s="7">
        <v>50</v>
      </c>
      <c r="H51" s="7">
        <v>50</v>
      </c>
      <c r="I51" s="7">
        <v>50</v>
      </c>
      <c r="J51" s="7">
        <v>50</v>
      </c>
      <c r="K51" s="7">
        <v>50</v>
      </c>
      <c r="L51" s="7">
        <v>50</v>
      </c>
      <c r="M51" s="7">
        <v>50</v>
      </c>
      <c r="N51" s="7">
        <v>50</v>
      </c>
    </row>
    <row r="52" spans="1:14" x14ac:dyDescent="0.25">
      <c r="A52" s="7" t="s">
        <v>60</v>
      </c>
      <c r="B52" s="7" t="s">
        <v>43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</row>
    <row r="53" spans="1:14" x14ac:dyDescent="0.25">
      <c r="A53" s="7" t="s">
        <v>106</v>
      </c>
      <c r="B53" s="7" t="s">
        <v>16</v>
      </c>
      <c r="C53" s="7">
        <v>50</v>
      </c>
      <c r="D53" s="7">
        <v>50</v>
      </c>
      <c r="E53" s="7">
        <v>50</v>
      </c>
      <c r="F53" s="7">
        <v>50</v>
      </c>
      <c r="G53" s="7">
        <v>50</v>
      </c>
      <c r="H53" s="7">
        <v>50</v>
      </c>
      <c r="I53" s="7">
        <v>50</v>
      </c>
      <c r="J53" s="7">
        <v>50</v>
      </c>
      <c r="K53" s="7">
        <v>50</v>
      </c>
      <c r="L53" s="7">
        <v>50</v>
      </c>
      <c r="M53" s="7">
        <v>50</v>
      </c>
      <c r="N53" s="7">
        <v>50</v>
      </c>
    </row>
    <row r="54" spans="1:14" x14ac:dyDescent="0.25">
      <c r="A54" s="7" t="s">
        <v>106</v>
      </c>
      <c r="B54" s="7" t="s">
        <v>17</v>
      </c>
      <c r="C54" s="7">
        <v>50</v>
      </c>
      <c r="D54" s="7">
        <v>50</v>
      </c>
      <c r="E54" s="7">
        <v>50</v>
      </c>
      <c r="F54" s="7">
        <v>50</v>
      </c>
      <c r="G54" s="7">
        <v>50</v>
      </c>
      <c r="H54" s="7">
        <v>50</v>
      </c>
      <c r="I54" s="7">
        <v>50</v>
      </c>
      <c r="J54" s="7">
        <v>50</v>
      </c>
      <c r="K54" s="7">
        <v>50</v>
      </c>
      <c r="L54" s="7">
        <v>50</v>
      </c>
      <c r="M54" s="7">
        <v>50</v>
      </c>
      <c r="N54" s="7">
        <v>50</v>
      </c>
    </row>
    <row r="55" spans="1:14" x14ac:dyDescent="0.25">
      <c r="A55" s="7" t="s">
        <v>36</v>
      </c>
      <c r="B55" s="7" t="s">
        <v>37</v>
      </c>
      <c r="C55" s="7">
        <v>50</v>
      </c>
      <c r="D55" s="7">
        <v>20</v>
      </c>
      <c r="E55" s="7">
        <v>20</v>
      </c>
      <c r="F55" s="7">
        <v>50</v>
      </c>
      <c r="G55" s="7">
        <v>20</v>
      </c>
      <c r="H55" s="7">
        <v>20</v>
      </c>
      <c r="I55" s="7">
        <v>20</v>
      </c>
      <c r="J55" s="7">
        <v>20</v>
      </c>
      <c r="K55" s="7">
        <v>20</v>
      </c>
      <c r="L55" s="7">
        <v>20</v>
      </c>
      <c r="M55" s="7">
        <v>0</v>
      </c>
      <c r="N55" s="7">
        <v>0</v>
      </c>
    </row>
    <row r="56" spans="1:14" x14ac:dyDescent="0.25">
      <c r="A56" s="23" t="s">
        <v>36</v>
      </c>
      <c r="B56" s="23" t="s">
        <v>79</v>
      </c>
      <c r="C56" s="23">
        <v>30</v>
      </c>
      <c r="D56" s="23">
        <v>30</v>
      </c>
      <c r="E56" s="23">
        <v>30</v>
      </c>
      <c r="F56" s="23">
        <v>30</v>
      </c>
      <c r="G56" s="23">
        <v>30</v>
      </c>
      <c r="H56" s="23">
        <v>30</v>
      </c>
      <c r="I56" s="23">
        <v>30</v>
      </c>
      <c r="J56" s="23">
        <v>30</v>
      </c>
      <c r="K56" s="23">
        <v>30</v>
      </c>
      <c r="L56" s="23">
        <v>30</v>
      </c>
      <c r="M56" s="23">
        <v>30</v>
      </c>
      <c r="N56" s="23">
        <v>30</v>
      </c>
    </row>
    <row r="57" spans="1:14" x14ac:dyDescent="0.25">
      <c r="A57" s="7" t="s">
        <v>18</v>
      </c>
      <c r="B57" s="7" t="s">
        <v>17</v>
      </c>
      <c r="C57" s="7">
        <v>0</v>
      </c>
      <c r="D57" s="7">
        <v>50</v>
      </c>
      <c r="E57" s="7">
        <v>50</v>
      </c>
      <c r="F57" s="7">
        <v>0</v>
      </c>
      <c r="G57" s="7">
        <v>50</v>
      </c>
      <c r="H57" s="7">
        <v>50</v>
      </c>
      <c r="I57" s="7">
        <v>50</v>
      </c>
      <c r="J57" s="7">
        <v>50</v>
      </c>
      <c r="K57" s="7">
        <v>50</v>
      </c>
      <c r="L57" s="7">
        <v>50</v>
      </c>
      <c r="M57" s="7">
        <v>50</v>
      </c>
      <c r="N57" s="7">
        <v>50</v>
      </c>
    </row>
    <row r="58" spans="1:14" x14ac:dyDescent="0.25">
      <c r="A58" s="7" t="s">
        <v>18</v>
      </c>
      <c r="B58" s="7" t="s">
        <v>35</v>
      </c>
      <c r="C58" s="7">
        <v>25</v>
      </c>
      <c r="D58" s="7">
        <v>0</v>
      </c>
      <c r="E58" s="7">
        <v>0</v>
      </c>
      <c r="F58" s="7">
        <v>25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</row>
    <row r="59" spans="1:14" x14ac:dyDescent="0.25">
      <c r="A59" s="7" t="s">
        <v>18</v>
      </c>
      <c r="B59" s="7" t="s">
        <v>37</v>
      </c>
      <c r="C59" s="7">
        <v>50</v>
      </c>
      <c r="D59" s="7">
        <v>50</v>
      </c>
      <c r="E59" s="7">
        <v>50</v>
      </c>
      <c r="F59" s="7">
        <v>50</v>
      </c>
      <c r="G59" s="7">
        <v>50</v>
      </c>
      <c r="H59" s="7">
        <v>50</v>
      </c>
      <c r="I59" s="7">
        <v>50</v>
      </c>
      <c r="J59" s="7">
        <v>50</v>
      </c>
      <c r="K59" s="7">
        <v>50</v>
      </c>
      <c r="L59" s="7">
        <v>50</v>
      </c>
      <c r="M59" s="7">
        <v>50</v>
      </c>
      <c r="N59" s="7">
        <v>50</v>
      </c>
    </row>
    <row r="60" spans="1:14" x14ac:dyDescent="0.25">
      <c r="A60" s="7" t="s">
        <v>107</v>
      </c>
      <c r="B60" s="7" t="s">
        <v>48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</row>
    <row r="61" spans="1:14" x14ac:dyDescent="0.25">
      <c r="A61" s="7" t="s">
        <v>107</v>
      </c>
      <c r="B61" s="23" t="s">
        <v>74</v>
      </c>
      <c r="C61" s="23">
        <v>50</v>
      </c>
      <c r="D61" s="23">
        <v>50</v>
      </c>
      <c r="E61" s="23">
        <v>50</v>
      </c>
      <c r="F61" s="23">
        <v>50</v>
      </c>
      <c r="G61" s="23">
        <v>50</v>
      </c>
      <c r="H61" s="23">
        <v>50</v>
      </c>
      <c r="I61" s="23">
        <v>50</v>
      </c>
      <c r="J61" s="23">
        <v>50</v>
      </c>
      <c r="K61" s="23">
        <v>50</v>
      </c>
      <c r="L61" s="23">
        <v>50</v>
      </c>
      <c r="M61" s="23">
        <v>50</v>
      </c>
      <c r="N61" s="23">
        <v>50</v>
      </c>
    </row>
    <row r="62" spans="1:14" x14ac:dyDescent="0.25">
      <c r="A62" s="7" t="s">
        <v>107</v>
      </c>
      <c r="B62" s="23" t="s">
        <v>41</v>
      </c>
      <c r="C62" s="23">
        <v>0</v>
      </c>
      <c r="D62" s="23">
        <v>50</v>
      </c>
      <c r="E62" s="23">
        <v>50</v>
      </c>
      <c r="F62" s="23">
        <v>0</v>
      </c>
      <c r="G62" s="23">
        <v>50</v>
      </c>
      <c r="H62" s="23">
        <v>50</v>
      </c>
      <c r="I62" s="23">
        <v>50</v>
      </c>
      <c r="J62" s="23">
        <v>50</v>
      </c>
      <c r="K62" s="23">
        <v>50</v>
      </c>
      <c r="L62" s="23">
        <v>50</v>
      </c>
      <c r="M62" s="23">
        <v>50</v>
      </c>
      <c r="N62" s="23">
        <v>50</v>
      </c>
    </row>
    <row r="63" spans="1:14" x14ac:dyDescent="0.25">
      <c r="A63" s="7" t="s">
        <v>65</v>
      </c>
      <c r="B63" s="7" t="s">
        <v>43</v>
      </c>
      <c r="C63" s="7">
        <v>100</v>
      </c>
      <c r="D63" s="7">
        <v>100</v>
      </c>
      <c r="E63" s="7">
        <v>100</v>
      </c>
      <c r="F63" s="7">
        <v>100</v>
      </c>
      <c r="G63" s="7">
        <v>100</v>
      </c>
      <c r="H63" s="7">
        <v>100</v>
      </c>
      <c r="I63" s="7">
        <v>100</v>
      </c>
      <c r="J63" s="7">
        <v>100</v>
      </c>
      <c r="K63" s="7">
        <v>100</v>
      </c>
      <c r="L63" s="7">
        <v>100</v>
      </c>
      <c r="M63" s="7">
        <v>100</v>
      </c>
      <c r="N63" s="7">
        <v>100</v>
      </c>
    </row>
    <row r="64" spans="1:14" x14ac:dyDescent="0.25">
      <c r="A64" s="7" t="s">
        <v>108</v>
      </c>
      <c r="B64" s="7" t="s">
        <v>59</v>
      </c>
      <c r="C64" s="7">
        <v>100</v>
      </c>
      <c r="D64" s="7">
        <v>100</v>
      </c>
      <c r="E64" s="7">
        <v>100</v>
      </c>
      <c r="F64" s="7">
        <v>100</v>
      </c>
      <c r="G64" s="7">
        <v>100</v>
      </c>
      <c r="H64" s="7">
        <v>100</v>
      </c>
      <c r="I64" s="7">
        <v>100</v>
      </c>
      <c r="J64" s="7">
        <v>100</v>
      </c>
      <c r="K64" s="7">
        <v>100</v>
      </c>
      <c r="L64" s="7">
        <v>100</v>
      </c>
      <c r="M64" s="7">
        <v>100</v>
      </c>
      <c r="N64" s="7">
        <v>100</v>
      </c>
    </row>
    <row r="65" spans="1:14" x14ac:dyDescent="0.25">
      <c r="A65" s="7" t="s">
        <v>109</v>
      </c>
      <c r="B65" s="7" t="s">
        <v>17</v>
      </c>
      <c r="C65" s="7">
        <v>50</v>
      </c>
      <c r="D65" s="7">
        <v>50</v>
      </c>
      <c r="E65" s="7">
        <v>50</v>
      </c>
      <c r="F65" s="7">
        <v>50</v>
      </c>
      <c r="G65" s="7">
        <v>50</v>
      </c>
      <c r="H65" s="7">
        <v>50</v>
      </c>
      <c r="I65" s="7">
        <v>50</v>
      </c>
      <c r="J65" s="7">
        <v>50</v>
      </c>
      <c r="K65" s="7">
        <v>50</v>
      </c>
      <c r="L65" s="7">
        <v>50</v>
      </c>
      <c r="M65" s="7">
        <v>50</v>
      </c>
      <c r="N65" s="7">
        <v>50</v>
      </c>
    </row>
    <row r="66" spans="1:14" x14ac:dyDescent="0.25">
      <c r="A66" s="7" t="s">
        <v>109</v>
      </c>
      <c r="B66" s="7" t="s">
        <v>43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</row>
    <row r="67" spans="1:14" x14ac:dyDescent="0.25">
      <c r="A67" s="7" t="s">
        <v>109</v>
      </c>
      <c r="B67" s="7" t="s">
        <v>35</v>
      </c>
      <c r="C67" s="7">
        <v>36</v>
      </c>
      <c r="D67" s="7">
        <v>50</v>
      </c>
      <c r="E67" s="7">
        <v>50</v>
      </c>
      <c r="F67" s="7">
        <v>36</v>
      </c>
      <c r="G67" s="7">
        <v>50</v>
      </c>
      <c r="H67" s="7">
        <v>50</v>
      </c>
      <c r="I67" s="7">
        <v>50</v>
      </c>
      <c r="J67" s="7">
        <v>50</v>
      </c>
      <c r="K67" s="7">
        <v>50</v>
      </c>
      <c r="L67" s="7">
        <v>50</v>
      </c>
      <c r="M67" s="7">
        <v>50</v>
      </c>
      <c r="N67" s="7">
        <v>50</v>
      </c>
    </row>
  </sheetData>
  <autoFilter ref="A1:N68">
    <sortState ref="A3:K58">
      <sortCondition ref="A3:A58"/>
    </sortState>
  </autoFilter>
  <sortState ref="A2:K67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0"/>
  <sheetViews>
    <sheetView zoomScaleNormal="100" workbookViewId="0">
      <pane ySplit="3" topLeftCell="A4" activePane="bottomLeft" state="frozen"/>
      <selection pane="bottomLeft" activeCell="A42" sqref="A42"/>
    </sheetView>
  </sheetViews>
  <sheetFormatPr defaultRowHeight="15" x14ac:dyDescent="0.25"/>
  <cols>
    <col min="1" max="1" width="20" bestFit="1" customWidth="1"/>
    <col min="2" max="2" width="11.42578125" bestFit="1" customWidth="1"/>
    <col min="3" max="3" width="10.5703125" bestFit="1" customWidth="1"/>
    <col min="4" max="4" width="10" bestFit="1" customWidth="1"/>
    <col min="5" max="5" width="11" bestFit="1" customWidth="1"/>
    <col min="6" max="6" width="10.85546875" bestFit="1" customWidth="1"/>
    <col min="7" max="7" width="10.5703125" bestFit="1" customWidth="1"/>
    <col min="8" max="8" width="11.140625" bestFit="1" customWidth="1"/>
    <col min="9" max="9" width="10.85546875" bestFit="1" customWidth="1"/>
    <col min="10" max="10" width="10.42578125" bestFit="1" customWidth="1"/>
    <col min="11" max="11" width="20" customWidth="1"/>
    <col min="12" max="12" width="10.85546875" bestFit="1" customWidth="1"/>
  </cols>
  <sheetData>
    <row r="1" spans="1:11" ht="15.75" thickBot="1" x14ac:dyDescent="0.3">
      <c r="A1" s="1" t="s">
        <v>15</v>
      </c>
      <c r="B1" t="s">
        <v>6</v>
      </c>
      <c r="D1" s="27" t="s">
        <v>66</v>
      </c>
      <c r="E1" s="28"/>
      <c r="F1" s="28"/>
      <c r="G1" s="28"/>
      <c r="H1" s="28"/>
      <c r="I1" s="28"/>
      <c r="J1" s="29"/>
    </row>
    <row r="2" spans="1:11" ht="16.5" hidden="1" customHeight="1" x14ac:dyDescent="0.25">
      <c r="K2" s="30" t="s">
        <v>71</v>
      </c>
    </row>
    <row r="3" spans="1:11" hidden="1" x14ac:dyDescent="0.25">
      <c r="A3" s="10" t="s">
        <v>4</v>
      </c>
      <c r="B3" s="11" t="s">
        <v>5</v>
      </c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31"/>
    </row>
    <row r="4" spans="1:11" hidden="1" x14ac:dyDescent="0.25">
      <c r="A4" s="4" t="s">
        <v>47</v>
      </c>
      <c r="B4" s="5">
        <v>100</v>
      </c>
      <c r="C4" s="5">
        <v>100</v>
      </c>
      <c r="D4" s="5">
        <v>100</v>
      </c>
      <c r="E4" s="5">
        <v>100</v>
      </c>
      <c r="F4" s="5">
        <v>100</v>
      </c>
      <c r="G4" s="5">
        <v>100</v>
      </c>
      <c r="H4" s="5">
        <v>100</v>
      </c>
      <c r="I4" s="5">
        <v>100</v>
      </c>
      <c r="J4" s="5">
        <v>100</v>
      </c>
      <c r="K4" s="22">
        <f>(900-SUM(A4:J4))/900</f>
        <v>0</v>
      </c>
    </row>
    <row r="5" spans="1:11" x14ac:dyDescent="0.25">
      <c r="A5" s="4" t="s">
        <v>23</v>
      </c>
      <c r="B5" s="5">
        <v>50</v>
      </c>
      <c r="C5" s="5">
        <v>50</v>
      </c>
      <c r="D5" s="5">
        <v>100</v>
      </c>
      <c r="E5" s="5">
        <v>100</v>
      </c>
      <c r="F5" s="5">
        <v>75</v>
      </c>
      <c r="G5" s="5">
        <v>75</v>
      </c>
      <c r="H5" s="5">
        <v>75</v>
      </c>
      <c r="I5" s="5">
        <v>50</v>
      </c>
      <c r="J5" s="5">
        <v>50</v>
      </c>
      <c r="K5" s="22">
        <f t="shared" ref="K5:K38" si="0">(900-SUM(A5:J5))/900</f>
        <v>0.30555555555555558</v>
      </c>
    </row>
    <row r="6" spans="1:11" x14ac:dyDescent="0.25">
      <c r="A6" s="4" t="s">
        <v>62</v>
      </c>
      <c r="B6" s="5">
        <v>50</v>
      </c>
      <c r="C6" s="5">
        <v>50</v>
      </c>
      <c r="D6" s="5">
        <v>50</v>
      </c>
      <c r="E6" s="5">
        <v>50</v>
      </c>
      <c r="F6" s="5">
        <v>50</v>
      </c>
      <c r="G6" s="5">
        <v>50</v>
      </c>
      <c r="H6" s="5">
        <v>50</v>
      </c>
      <c r="I6" s="5">
        <v>50</v>
      </c>
      <c r="J6" s="5">
        <v>50</v>
      </c>
      <c r="K6" s="22">
        <f t="shared" si="0"/>
        <v>0.5</v>
      </c>
    </row>
    <row r="7" spans="1:11" hidden="1" x14ac:dyDescent="0.25">
      <c r="A7" s="4" t="s">
        <v>26</v>
      </c>
      <c r="B7" s="5">
        <v>100</v>
      </c>
      <c r="C7" s="5">
        <v>100</v>
      </c>
      <c r="D7" s="5">
        <v>100</v>
      </c>
      <c r="E7" s="5">
        <v>100</v>
      </c>
      <c r="F7" s="5">
        <v>100</v>
      </c>
      <c r="G7" s="5">
        <v>100</v>
      </c>
      <c r="H7" s="5">
        <v>100</v>
      </c>
      <c r="I7" s="5">
        <v>100</v>
      </c>
      <c r="J7" s="5">
        <v>100</v>
      </c>
      <c r="K7" s="22">
        <f t="shared" si="0"/>
        <v>0</v>
      </c>
    </row>
    <row r="8" spans="1:11" x14ac:dyDescent="0.25">
      <c r="A8" s="4" t="s">
        <v>24</v>
      </c>
      <c r="B8" s="5">
        <v>75</v>
      </c>
      <c r="C8" s="5">
        <v>75</v>
      </c>
      <c r="D8" s="5">
        <v>75</v>
      </c>
      <c r="E8" s="5">
        <v>75</v>
      </c>
      <c r="F8" s="5">
        <v>75</v>
      </c>
      <c r="G8" s="5">
        <v>75</v>
      </c>
      <c r="H8" s="5">
        <v>75</v>
      </c>
      <c r="I8" s="5">
        <v>75</v>
      </c>
      <c r="J8" s="5">
        <v>75</v>
      </c>
      <c r="K8" s="22">
        <f t="shared" si="0"/>
        <v>0.25</v>
      </c>
    </row>
    <row r="9" spans="1:11" x14ac:dyDescent="0.25">
      <c r="A9" s="4" t="s">
        <v>56</v>
      </c>
      <c r="B9" s="5">
        <v>25</v>
      </c>
      <c r="C9" s="5">
        <v>25</v>
      </c>
      <c r="D9" s="5">
        <v>25</v>
      </c>
      <c r="E9" s="5">
        <v>25</v>
      </c>
      <c r="F9" s="5">
        <v>25</v>
      </c>
      <c r="G9" s="5">
        <v>25</v>
      </c>
      <c r="H9" s="5">
        <v>25</v>
      </c>
      <c r="I9" s="5">
        <v>25</v>
      </c>
      <c r="J9" s="5">
        <v>25</v>
      </c>
      <c r="K9" s="22">
        <f t="shared" si="0"/>
        <v>0.75</v>
      </c>
    </row>
    <row r="10" spans="1:11" hidden="1" x14ac:dyDescent="0.25">
      <c r="A10" s="4" t="s">
        <v>52</v>
      </c>
      <c r="B10" s="5">
        <v>100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22">
        <f t="shared" si="0"/>
        <v>0</v>
      </c>
    </row>
    <row r="11" spans="1:11" hidden="1" x14ac:dyDescent="0.25">
      <c r="A11" s="4" t="s">
        <v>33</v>
      </c>
      <c r="B11" s="5">
        <v>100</v>
      </c>
      <c r="C11" s="5">
        <v>100</v>
      </c>
      <c r="D11" s="5">
        <v>100</v>
      </c>
      <c r="E11" s="5">
        <v>100</v>
      </c>
      <c r="F11" s="5">
        <v>100</v>
      </c>
      <c r="G11" s="5">
        <v>100</v>
      </c>
      <c r="H11" s="5">
        <v>100</v>
      </c>
      <c r="I11" s="5">
        <v>100</v>
      </c>
      <c r="J11" s="5">
        <v>100</v>
      </c>
      <c r="K11" s="22">
        <f t="shared" si="0"/>
        <v>0</v>
      </c>
    </row>
    <row r="12" spans="1:11" x14ac:dyDescent="0.25">
      <c r="A12" s="4" t="s">
        <v>21</v>
      </c>
      <c r="B12" s="5">
        <v>50</v>
      </c>
      <c r="C12" s="5">
        <v>50</v>
      </c>
      <c r="D12" s="5">
        <v>100</v>
      </c>
      <c r="E12" s="5">
        <v>100</v>
      </c>
      <c r="F12" s="5">
        <v>100</v>
      </c>
      <c r="G12" s="5">
        <v>50</v>
      </c>
      <c r="H12" s="5">
        <v>50</v>
      </c>
      <c r="I12" s="5">
        <v>50</v>
      </c>
      <c r="J12" s="5">
        <v>50</v>
      </c>
      <c r="K12" s="22">
        <f t="shared" si="0"/>
        <v>0.33333333333333331</v>
      </c>
    </row>
    <row r="13" spans="1:11" hidden="1" x14ac:dyDescent="0.25">
      <c r="A13" s="4" t="s">
        <v>46</v>
      </c>
      <c r="B13" s="5">
        <v>25</v>
      </c>
      <c r="C13" s="5">
        <v>100</v>
      </c>
      <c r="D13" s="5">
        <v>100</v>
      </c>
      <c r="E13" s="5">
        <v>100</v>
      </c>
      <c r="F13" s="5">
        <v>100</v>
      </c>
      <c r="G13" s="5">
        <v>100</v>
      </c>
      <c r="H13" s="5">
        <v>100</v>
      </c>
      <c r="I13" s="5">
        <v>100</v>
      </c>
      <c r="J13" s="5">
        <v>100</v>
      </c>
      <c r="K13" s="22">
        <f t="shared" si="0"/>
        <v>8.3333333333333329E-2</v>
      </c>
    </row>
    <row r="14" spans="1:11" hidden="1" x14ac:dyDescent="0.25">
      <c r="A14" s="4" t="s">
        <v>38</v>
      </c>
      <c r="B14" s="5">
        <v>100</v>
      </c>
      <c r="C14" s="5">
        <v>100</v>
      </c>
      <c r="D14" s="5">
        <v>100</v>
      </c>
      <c r="E14" s="5">
        <v>100</v>
      </c>
      <c r="F14" s="5">
        <v>100</v>
      </c>
      <c r="G14" s="5">
        <v>100</v>
      </c>
      <c r="H14" s="5">
        <v>100</v>
      </c>
      <c r="I14" s="5">
        <v>100</v>
      </c>
      <c r="J14" s="5">
        <v>100</v>
      </c>
      <c r="K14" s="22">
        <f t="shared" si="0"/>
        <v>0</v>
      </c>
    </row>
    <row r="15" spans="1:11" hidden="1" x14ac:dyDescent="0.25">
      <c r="A15" s="4" t="s">
        <v>40</v>
      </c>
      <c r="B15" s="5">
        <v>100</v>
      </c>
      <c r="C15" s="5">
        <v>100</v>
      </c>
      <c r="D15" s="5">
        <v>100</v>
      </c>
      <c r="E15" s="5">
        <v>100</v>
      </c>
      <c r="F15" s="5">
        <v>100</v>
      </c>
      <c r="G15" s="5">
        <v>100</v>
      </c>
      <c r="H15" s="5">
        <v>100</v>
      </c>
      <c r="I15" s="5">
        <v>100</v>
      </c>
      <c r="J15" s="5">
        <v>100</v>
      </c>
      <c r="K15" s="22">
        <f t="shared" si="0"/>
        <v>0</v>
      </c>
    </row>
    <row r="16" spans="1:11" hidden="1" x14ac:dyDescent="0.25">
      <c r="A16" s="4" t="s">
        <v>64</v>
      </c>
      <c r="B16" s="5">
        <v>100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22">
        <f t="shared" si="0"/>
        <v>0</v>
      </c>
    </row>
    <row r="17" spans="1:11" x14ac:dyDescent="0.25">
      <c r="A17" s="4" t="s">
        <v>54</v>
      </c>
      <c r="B17" s="5">
        <v>25</v>
      </c>
      <c r="C17" s="5">
        <v>25</v>
      </c>
      <c r="D17" s="5">
        <v>100</v>
      </c>
      <c r="E17" s="5">
        <v>50</v>
      </c>
      <c r="F17" s="5">
        <v>100</v>
      </c>
      <c r="G17" s="5">
        <v>100</v>
      </c>
      <c r="H17" s="5">
        <v>50</v>
      </c>
      <c r="I17" s="5">
        <v>100</v>
      </c>
      <c r="J17" s="5">
        <v>100</v>
      </c>
      <c r="K17" s="22">
        <f t="shared" si="0"/>
        <v>0.27777777777777779</v>
      </c>
    </row>
    <row r="18" spans="1:11" hidden="1" x14ac:dyDescent="0.25">
      <c r="A18" s="4" t="s">
        <v>45</v>
      </c>
      <c r="B18" s="5">
        <v>80</v>
      </c>
      <c r="C18" s="5">
        <v>80</v>
      </c>
      <c r="D18" s="5">
        <v>80</v>
      </c>
      <c r="E18" s="5">
        <v>80</v>
      </c>
      <c r="F18" s="5">
        <v>80</v>
      </c>
      <c r="G18" s="5">
        <v>80</v>
      </c>
      <c r="H18" s="5">
        <v>80</v>
      </c>
      <c r="I18" s="5">
        <v>80</v>
      </c>
      <c r="J18" s="5">
        <v>80</v>
      </c>
      <c r="K18" s="22">
        <f t="shared" si="0"/>
        <v>0.2</v>
      </c>
    </row>
    <row r="19" spans="1:11" hidden="1" x14ac:dyDescent="0.25">
      <c r="A19" s="4" t="s">
        <v>44</v>
      </c>
      <c r="B19" s="5">
        <v>100</v>
      </c>
      <c r="C19" s="5">
        <v>100</v>
      </c>
      <c r="D19" s="5">
        <v>100</v>
      </c>
      <c r="E19" s="5">
        <v>100</v>
      </c>
      <c r="F19" s="5">
        <v>100</v>
      </c>
      <c r="G19" s="5">
        <v>100</v>
      </c>
      <c r="H19" s="5">
        <v>100</v>
      </c>
      <c r="I19" s="5">
        <v>100</v>
      </c>
      <c r="J19" s="5">
        <v>100</v>
      </c>
      <c r="K19" s="22">
        <f t="shared" si="0"/>
        <v>0</v>
      </c>
    </row>
    <row r="20" spans="1:11" hidden="1" x14ac:dyDescent="0.25">
      <c r="A20" s="4" t="s">
        <v>19</v>
      </c>
      <c r="B20" s="5">
        <v>75</v>
      </c>
      <c r="C20" s="5">
        <v>100</v>
      </c>
      <c r="D20" s="5">
        <v>100</v>
      </c>
      <c r="E20" s="5">
        <v>100</v>
      </c>
      <c r="F20" s="5">
        <v>100</v>
      </c>
      <c r="G20" s="5">
        <v>100</v>
      </c>
      <c r="H20" s="5">
        <v>100</v>
      </c>
      <c r="I20" s="5">
        <v>100</v>
      </c>
      <c r="J20" s="5">
        <v>100</v>
      </c>
      <c r="K20" s="22">
        <f t="shared" si="0"/>
        <v>2.7777777777777776E-2</v>
      </c>
    </row>
    <row r="21" spans="1:11" x14ac:dyDescent="0.25">
      <c r="A21" s="4" t="s">
        <v>51</v>
      </c>
      <c r="B21" s="5">
        <v>115</v>
      </c>
      <c r="C21" s="5">
        <v>75</v>
      </c>
      <c r="D21" s="5">
        <v>75</v>
      </c>
      <c r="E21" s="5">
        <v>75</v>
      </c>
      <c r="F21" s="5">
        <v>75</v>
      </c>
      <c r="G21" s="5">
        <v>75</v>
      </c>
      <c r="H21" s="5">
        <v>75</v>
      </c>
      <c r="I21" s="5">
        <v>65</v>
      </c>
      <c r="J21" s="5">
        <v>65</v>
      </c>
      <c r="K21" s="22">
        <f t="shared" si="0"/>
        <v>0.22777777777777777</v>
      </c>
    </row>
    <row r="22" spans="1:11" hidden="1" x14ac:dyDescent="0.25">
      <c r="A22" s="4" t="s">
        <v>2</v>
      </c>
      <c r="B22" s="5">
        <v>100</v>
      </c>
      <c r="C22" s="5">
        <v>100</v>
      </c>
      <c r="D22" s="5">
        <v>100</v>
      </c>
      <c r="E22" s="5">
        <v>100</v>
      </c>
      <c r="F22" s="5">
        <v>100</v>
      </c>
      <c r="G22" s="5">
        <v>100</v>
      </c>
      <c r="H22" s="5">
        <v>100</v>
      </c>
      <c r="I22" s="5">
        <v>100</v>
      </c>
      <c r="J22" s="5">
        <v>100</v>
      </c>
      <c r="K22" s="22">
        <f t="shared" si="0"/>
        <v>0</v>
      </c>
    </row>
    <row r="23" spans="1:11" hidden="1" x14ac:dyDescent="0.25">
      <c r="A23" s="4" t="s">
        <v>20</v>
      </c>
      <c r="B23" s="5">
        <v>100</v>
      </c>
      <c r="C23" s="5">
        <v>100</v>
      </c>
      <c r="D23" s="5">
        <v>100</v>
      </c>
      <c r="E23" s="5">
        <v>100</v>
      </c>
      <c r="F23" s="5">
        <v>100</v>
      </c>
      <c r="G23" s="5">
        <v>100</v>
      </c>
      <c r="H23" s="5">
        <v>100</v>
      </c>
      <c r="I23" s="5">
        <v>100</v>
      </c>
      <c r="J23" s="5">
        <v>100</v>
      </c>
      <c r="K23" s="22">
        <f t="shared" si="0"/>
        <v>0</v>
      </c>
    </row>
    <row r="24" spans="1:11" x14ac:dyDescent="0.25">
      <c r="A24" s="4" t="s">
        <v>55</v>
      </c>
      <c r="B24" s="5">
        <v>100</v>
      </c>
      <c r="C24" s="5">
        <v>100</v>
      </c>
      <c r="D24" s="5">
        <v>50</v>
      </c>
      <c r="E24" s="5">
        <v>50</v>
      </c>
      <c r="F24" s="5">
        <v>50</v>
      </c>
      <c r="G24" s="5">
        <v>50</v>
      </c>
      <c r="H24" s="5">
        <v>50</v>
      </c>
      <c r="I24" s="5">
        <v>50</v>
      </c>
      <c r="J24" s="5">
        <v>50</v>
      </c>
      <c r="K24" s="22">
        <f t="shared" si="0"/>
        <v>0.3888888888888889</v>
      </c>
    </row>
    <row r="25" spans="1:11" hidden="1" x14ac:dyDescent="0.25">
      <c r="A25" s="4" t="s">
        <v>70</v>
      </c>
      <c r="B25" s="5">
        <v>100</v>
      </c>
      <c r="C25" s="5">
        <v>100</v>
      </c>
      <c r="D25" s="5">
        <v>100</v>
      </c>
      <c r="E25" s="5">
        <v>100</v>
      </c>
      <c r="F25" s="5">
        <v>100</v>
      </c>
      <c r="G25" s="5">
        <v>100</v>
      </c>
      <c r="H25" s="5">
        <v>100</v>
      </c>
      <c r="I25" s="5">
        <v>100</v>
      </c>
      <c r="J25" s="5">
        <v>100</v>
      </c>
      <c r="K25" s="22">
        <f t="shared" si="0"/>
        <v>0</v>
      </c>
    </row>
    <row r="26" spans="1:11" hidden="1" x14ac:dyDescent="0.25">
      <c r="A26" s="4" t="s">
        <v>25</v>
      </c>
      <c r="B26" s="5">
        <v>100</v>
      </c>
      <c r="C26" s="5">
        <v>100</v>
      </c>
      <c r="D26" s="5">
        <v>100</v>
      </c>
      <c r="E26" s="5">
        <v>100</v>
      </c>
      <c r="F26" s="5">
        <v>100</v>
      </c>
      <c r="G26" s="5">
        <v>100</v>
      </c>
      <c r="H26" s="5">
        <v>100</v>
      </c>
      <c r="I26" s="5">
        <v>100</v>
      </c>
      <c r="J26" s="5">
        <v>100</v>
      </c>
      <c r="K26" s="22">
        <f t="shared" si="0"/>
        <v>0</v>
      </c>
    </row>
    <row r="27" spans="1:11" hidden="1" x14ac:dyDescent="0.25">
      <c r="A27" s="4" t="s">
        <v>61</v>
      </c>
      <c r="B27" s="5">
        <v>100</v>
      </c>
      <c r="C27" s="5">
        <v>100</v>
      </c>
      <c r="D27" s="5">
        <v>100</v>
      </c>
      <c r="E27" s="5">
        <v>100</v>
      </c>
      <c r="F27" s="5">
        <v>100</v>
      </c>
      <c r="G27" s="5">
        <v>100</v>
      </c>
      <c r="H27" s="5">
        <v>100</v>
      </c>
      <c r="I27" s="5">
        <v>100</v>
      </c>
      <c r="J27" s="5">
        <v>100</v>
      </c>
      <c r="K27" s="22">
        <f t="shared" si="0"/>
        <v>0</v>
      </c>
    </row>
    <row r="28" spans="1:11" hidden="1" x14ac:dyDescent="0.25">
      <c r="A28" s="4" t="s">
        <v>42</v>
      </c>
      <c r="B28" s="5">
        <v>100</v>
      </c>
      <c r="C28" s="5">
        <v>100</v>
      </c>
      <c r="D28" s="5">
        <v>100</v>
      </c>
      <c r="E28" s="5">
        <v>100</v>
      </c>
      <c r="F28" s="5">
        <v>100</v>
      </c>
      <c r="G28" s="5">
        <v>100</v>
      </c>
      <c r="H28" s="5">
        <v>100</v>
      </c>
      <c r="I28" s="5">
        <v>100</v>
      </c>
      <c r="J28" s="5">
        <v>100</v>
      </c>
      <c r="K28" s="22">
        <f t="shared" si="0"/>
        <v>0</v>
      </c>
    </row>
    <row r="29" spans="1:11" hidden="1" x14ac:dyDescent="0.25">
      <c r="A29" s="4" t="s">
        <v>31</v>
      </c>
      <c r="B29" s="5">
        <v>100</v>
      </c>
      <c r="C29" s="5">
        <v>100</v>
      </c>
      <c r="D29" s="5">
        <v>100</v>
      </c>
      <c r="E29" s="5">
        <v>100</v>
      </c>
      <c r="F29" s="5">
        <v>100</v>
      </c>
      <c r="G29" s="5">
        <v>100</v>
      </c>
      <c r="H29" s="5">
        <v>100</v>
      </c>
      <c r="I29" s="5">
        <v>100</v>
      </c>
      <c r="J29" s="5">
        <v>100</v>
      </c>
      <c r="K29" s="22">
        <f t="shared" si="0"/>
        <v>0</v>
      </c>
    </row>
    <row r="30" spans="1:11" hidden="1" x14ac:dyDescent="0.25">
      <c r="A30" s="4" t="s">
        <v>29</v>
      </c>
      <c r="B30" s="5">
        <v>100</v>
      </c>
      <c r="C30" s="5">
        <v>100</v>
      </c>
      <c r="D30" s="5">
        <v>100</v>
      </c>
      <c r="E30" s="5">
        <v>100</v>
      </c>
      <c r="F30" s="5">
        <v>100</v>
      </c>
      <c r="G30" s="5">
        <v>100</v>
      </c>
      <c r="H30" s="5">
        <v>100</v>
      </c>
      <c r="I30" s="5">
        <v>100</v>
      </c>
      <c r="J30" s="5">
        <v>100</v>
      </c>
      <c r="K30" s="22">
        <f t="shared" si="0"/>
        <v>0</v>
      </c>
    </row>
    <row r="31" spans="1:11" x14ac:dyDescent="0.25">
      <c r="A31" s="4" t="s">
        <v>60</v>
      </c>
      <c r="B31" s="5">
        <v>50</v>
      </c>
      <c r="C31" s="5">
        <v>50</v>
      </c>
      <c r="D31" s="5">
        <v>50</v>
      </c>
      <c r="E31" s="5">
        <v>50</v>
      </c>
      <c r="F31" s="5">
        <v>50</v>
      </c>
      <c r="G31" s="5">
        <v>50</v>
      </c>
      <c r="H31" s="5">
        <v>50</v>
      </c>
      <c r="I31" s="5">
        <v>50</v>
      </c>
      <c r="J31" s="5">
        <v>50</v>
      </c>
      <c r="K31" s="22">
        <f t="shared" si="0"/>
        <v>0.5</v>
      </c>
    </row>
    <row r="32" spans="1:11" hidden="1" x14ac:dyDescent="0.25">
      <c r="A32" s="4" t="s">
        <v>1</v>
      </c>
      <c r="B32" s="5">
        <v>100</v>
      </c>
      <c r="C32" s="5">
        <v>100</v>
      </c>
      <c r="D32" s="5">
        <v>100</v>
      </c>
      <c r="E32" s="5">
        <v>100</v>
      </c>
      <c r="F32" s="5">
        <v>100</v>
      </c>
      <c r="G32" s="5">
        <v>100</v>
      </c>
      <c r="H32" s="5">
        <v>100</v>
      </c>
      <c r="I32" s="5">
        <v>100</v>
      </c>
      <c r="J32" s="5">
        <v>100</v>
      </c>
      <c r="K32" s="22">
        <f t="shared" si="0"/>
        <v>0</v>
      </c>
    </row>
    <row r="33" spans="1:11" x14ac:dyDescent="0.25">
      <c r="A33" s="4" t="s">
        <v>36</v>
      </c>
      <c r="B33" s="5">
        <v>80</v>
      </c>
      <c r="C33" s="5">
        <v>50</v>
      </c>
      <c r="D33" s="5">
        <v>50</v>
      </c>
      <c r="E33" s="5">
        <v>50</v>
      </c>
      <c r="F33" s="5">
        <v>50</v>
      </c>
      <c r="G33" s="5">
        <v>50</v>
      </c>
      <c r="H33" s="5">
        <v>50</v>
      </c>
      <c r="I33" s="5">
        <v>30</v>
      </c>
      <c r="J33" s="5">
        <v>30</v>
      </c>
      <c r="K33" s="22">
        <f t="shared" si="0"/>
        <v>0.51111111111111107</v>
      </c>
    </row>
    <row r="34" spans="1:11" hidden="1" x14ac:dyDescent="0.25">
      <c r="A34" s="4" t="s">
        <v>18</v>
      </c>
      <c r="B34" s="5">
        <v>75</v>
      </c>
      <c r="C34" s="5">
        <v>100</v>
      </c>
      <c r="D34" s="5">
        <v>100</v>
      </c>
      <c r="E34" s="5">
        <v>100</v>
      </c>
      <c r="F34" s="5">
        <v>100</v>
      </c>
      <c r="G34" s="5">
        <v>100</v>
      </c>
      <c r="H34" s="5">
        <v>100</v>
      </c>
      <c r="I34" s="5">
        <v>100</v>
      </c>
      <c r="J34" s="5">
        <v>100</v>
      </c>
      <c r="K34" s="22">
        <f t="shared" si="0"/>
        <v>2.7777777777777776E-2</v>
      </c>
    </row>
    <row r="35" spans="1:11" hidden="1" x14ac:dyDescent="0.25">
      <c r="A35" s="4" t="s">
        <v>57</v>
      </c>
      <c r="B35" s="5">
        <v>50</v>
      </c>
      <c r="C35" s="5">
        <v>100</v>
      </c>
      <c r="D35" s="5">
        <v>100</v>
      </c>
      <c r="E35" s="5">
        <v>100</v>
      </c>
      <c r="F35" s="5">
        <v>100</v>
      </c>
      <c r="G35" s="5">
        <v>100</v>
      </c>
      <c r="H35" s="5">
        <v>100</v>
      </c>
      <c r="I35" s="5">
        <v>100</v>
      </c>
      <c r="J35" s="5">
        <v>100</v>
      </c>
      <c r="K35" s="22">
        <f t="shared" si="0"/>
        <v>5.5555555555555552E-2</v>
      </c>
    </row>
    <row r="36" spans="1:11" hidden="1" x14ac:dyDescent="0.25">
      <c r="A36" s="4" t="s">
        <v>65</v>
      </c>
      <c r="B36" s="5">
        <v>100</v>
      </c>
      <c r="C36" s="5">
        <v>100</v>
      </c>
      <c r="D36" s="5">
        <v>100</v>
      </c>
      <c r="E36" s="5">
        <v>100</v>
      </c>
      <c r="F36" s="5">
        <v>100</v>
      </c>
      <c r="G36" s="5">
        <v>100</v>
      </c>
      <c r="H36" s="5">
        <v>100</v>
      </c>
      <c r="I36" s="5">
        <v>100</v>
      </c>
      <c r="J36" s="5">
        <v>100</v>
      </c>
      <c r="K36" s="22">
        <f t="shared" si="0"/>
        <v>0</v>
      </c>
    </row>
    <row r="37" spans="1:11" hidden="1" x14ac:dyDescent="0.25">
      <c r="A37" s="4" t="s">
        <v>58</v>
      </c>
      <c r="B37" s="5">
        <v>100</v>
      </c>
      <c r="C37" s="5">
        <v>100</v>
      </c>
      <c r="D37" s="5">
        <v>100</v>
      </c>
      <c r="E37" s="5">
        <v>100</v>
      </c>
      <c r="F37" s="5">
        <v>100</v>
      </c>
      <c r="G37" s="5">
        <v>100</v>
      </c>
      <c r="H37" s="5">
        <v>100</v>
      </c>
      <c r="I37" s="5">
        <v>100</v>
      </c>
      <c r="J37" s="5">
        <v>100</v>
      </c>
      <c r="K37" s="22">
        <f t="shared" si="0"/>
        <v>0</v>
      </c>
    </row>
    <row r="38" spans="1:11" hidden="1" x14ac:dyDescent="0.25">
      <c r="A38" s="4" t="s">
        <v>22</v>
      </c>
      <c r="B38" s="5">
        <v>86</v>
      </c>
      <c r="C38" s="5">
        <v>100</v>
      </c>
      <c r="D38" s="5">
        <v>100</v>
      </c>
      <c r="E38" s="5">
        <v>100</v>
      </c>
      <c r="F38" s="5">
        <v>100</v>
      </c>
      <c r="G38" s="5">
        <v>100</v>
      </c>
      <c r="H38" s="5">
        <v>100</v>
      </c>
      <c r="I38" s="5">
        <v>100</v>
      </c>
      <c r="J38" s="5">
        <v>100</v>
      </c>
      <c r="K38" s="22">
        <f t="shared" si="0"/>
        <v>1.5555555555555555E-2</v>
      </c>
    </row>
    <row r="39" spans="1:11" hidden="1" x14ac:dyDescent="0.25">
      <c r="A39" s="2" t="s">
        <v>3</v>
      </c>
      <c r="B39" s="3">
        <v>2911</v>
      </c>
      <c r="C39" s="3">
        <v>3030</v>
      </c>
      <c r="D39" s="3">
        <v>3155</v>
      </c>
      <c r="E39" s="3">
        <v>3105</v>
      </c>
      <c r="F39" s="3">
        <v>3130</v>
      </c>
      <c r="G39" s="3">
        <v>3080</v>
      </c>
      <c r="H39" s="3">
        <v>3030</v>
      </c>
      <c r="I39" s="3">
        <v>3025</v>
      </c>
      <c r="J39" s="3">
        <v>3025</v>
      </c>
      <c r="K39" s="21"/>
    </row>
    <row r="40" spans="1:11" hidden="1" x14ac:dyDescent="0.25">
      <c r="B40">
        <f>((35*100)-SUM(B4:B38))/35</f>
        <v>16.828571428571429</v>
      </c>
      <c r="C40">
        <f t="shared" ref="C40:J40" si="1">((35*100)-SUM(C4:C38))/35</f>
        <v>13.428571428571429</v>
      </c>
      <c r="D40">
        <f t="shared" si="1"/>
        <v>9.8571428571428577</v>
      </c>
      <c r="E40">
        <f t="shared" si="1"/>
        <v>11.285714285714286</v>
      </c>
      <c r="F40">
        <f t="shared" si="1"/>
        <v>10.571428571428571</v>
      </c>
      <c r="G40">
        <f t="shared" si="1"/>
        <v>12</v>
      </c>
      <c r="H40">
        <f t="shared" si="1"/>
        <v>13.428571428571429</v>
      </c>
      <c r="I40">
        <f t="shared" si="1"/>
        <v>13.571428571428571</v>
      </c>
      <c r="J40">
        <f t="shared" si="1"/>
        <v>13.571428571428571</v>
      </c>
    </row>
  </sheetData>
  <autoFilter ref="A1:K40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10">
      <colorFilter dxfId="35"/>
    </filterColumn>
  </autoFilter>
  <mergeCells count="2">
    <mergeCell ref="D1:J1"/>
    <mergeCell ref="K2:K3"/>
  </mergeCells>
  <conditionalFormatting pivot="1" sqref="B5:J24 B26:J38">
    <cfRule type="colorScale" priority="6">
      <colorScale>
        <cfvo type="min"/>
        <cfvo type="max"/>
        <color theme="4"/>
        <color theme="0"/>
      </colorScale>
    </cfRule>
  </conditionalFormatting>
  <conditionalFormatting pivot="1" sqref="B4:J24 B26:J38">
    <cfRule type="cellIs" dxfId="3" priority="4" operator="greaterThan">
      <formula>100</formula>
    </cfRule>
  </conditionalFormatting>
  <conditionalFormatting pivot="1" sqref="B4:J24 B26:J38">
    <cfRule type="cellIs" dxfId="2" priority="3" operator="equal">
      <formula>0</formula>
    </cfRule>
  </conditionalFormatting>
  <conditionalFormatting sqref="K4">
    <cfRule type="cellIs" dxfId="1" priority="2" operator="greaterThan">
      <formula>0.25</formula>
    </cfRule>
  </conditionalFormatting>
  <conditionalFormatting sqref="K5:K38">
    <cfRule type="cellIs" dxfId="0" priority="1" operator="greaterThan">
      <formula>0.2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opLeftCell="A2" zoomScale="80" zoomScaleNormal="80" workbookViewId="0">
      <selection activeCell="G8" sqref="G8"/>
    </sheetView>
  </sheetViews>
  <sheetFormatPr defaultRowHeight="15" x14ac:dyDescent="0.25"/>
  <cols>
    <col min="1" max="1" width="57.28515625" customWidth="1"/>
    <col min="2" max="2" width="10.7109375" customWidth="1"/>
    <col min="3" max="36" width="4.5703125" customWidth="1"/>
    <col min="37" max="37" width="11.5703125" customWidth="1"/>
    <col min="38" max="38" width="23.5703125" bestFit="1" customWidth="1"/>
    <col min="39" max="41" width="28.7109375" bestFit="1" customWidth="1"/>
    <col min="42" max="42" width="19.140625" bestFit="1" customWidth="1"/>
    <col min="43" max="44" width="16.85546875" bestFit="1" customWidth="1"/>
    <col min="45" max="45" width="20" bestFit="1" customWidth="1"/>
    <col min="46" max="47" width="26.7109375" bestFit="1" customWidth="1"/>
    <col min="48" max="48" width="11.85546875" bestFit="1" customWidth="1"/>
    <col min="49" max="50" width="24" bestFit="1" customWidth="1"/>
    <col min="51" max="51" width="12.5703125" bestFit="1" customWidth="1"/>
    <col min="52" max="53" width="24.5703125" bestFit="1" customWidth="1"/>
    <col min="54" max="54" width="10.140625" bestFit="1" customWidth="1"/>
    <col min="55" max="55" width="19.85546875" bestFit="1" customWidth="1"/>
    <col min="56" max="56" width="23" bestFit="1" customWidth="1"/>
    <col min="57" max="58" width="17" bestFit="1" customWidth="1"/>
    <col min="59" max="59" width="20.140625" bestFit="1" customWidth="1"/>
    <col min="60" max="60" width="21.140625" bestFit="1" customWidth="1"/>
    <col min="61" max="61" width="24.28515625" bestFit="1" customWidth="1"/>
    <col min="62" max="62" width="24.7109375" bestFit="1" customWidth="1"/>
    <col min="63" max="63" width="25" bestFit="1" customWidth="1"/>
    <col min="64" max="64" width="28.7109375" bestFit="1" customWidth="1"/>
    <col min="65" max="65" width="20" bestFit="1" customWidth="1"/>
    <col min="66" max="66" width="24" bestFit="1" customWidth="1"/>
    <col min="67" max="67" width="12.28515625" bestFit="1" customWidth="1"/>
    <col min="68" max="69" width="18.7109375" bestFit="1" customWidth="1"/>
    <col min="70" max="70" width="22" bestFit="1" customWidth="1"/>
    <col min="71" max="72" width="9.85546875" bestFit="1" customWidth="1"/>
    <col min="73" max="73" width="12.85546875" bestFit="1" customWidth="1"/>
    <col min="74" max="74" width="26.7109375" bestFit="1" customWidth="1"/>
    <col min="75" max="75" width="18.85546875" bestFit="1" customWidth="1"/>
    <col min="76" max="77" width="12.85546875" bestFit="1" customWidth="1"/>
    <col min="78" max="78" width="16" bestFit="1" customWidth="1"/>
    <col min="79" max="79" width="20.85546875" bestFit="1" customWidth="1"/>
    <col min="80" max="80" width="21.42578125" bestFit="1" customWidth="1"/>
    <col min="81" max="81" width="18.85546875" bestFit="1" customWidth="1"/>
    <col min="82" max="82" width="22.140625" bestFit="1" customWidth="1"/>
    <col min="83" max="83" width="29.7109375" bestFit="1" customWidth="1"/>
    <col min="84" max="84" width="12.140625" bestFit="1" customWidth="1"/>
    <col min="85" max="87" width="14.140625" bestFit="1" customWidth="1"/>
    <col min="88" max="88" width="10.42578125" bestFit="1" customWidth="1"/>
    <col min="89" max="89" width="11.28515625" bestFit="1" customWidth="1"/>
  </cols>
  <sheetData>
    <row r="1" spans="1:37" ht="51.75" hidden="1" customHeight="1" x14ac:dyDescent="0.25">
      <c r="A1" s="1" t="s">
        <v>68</v>
      </c>
      <c r="B1" s="18" t="s">
        <v>67</v>
      </c>
    </row>
    <row r="2" spans="1:37" s="13" customFormat="1" ht="104.25" x14ac:dyDescent="0.25">
      <c r="A2" s="14" t="s">
        <v>4</v>
      </c>
      <c r="B2" s="15" t="s">
        <v>47</v>
      </c>
      <c r="C2" s="15" t="s">
        <v>23</v>
      </c>
      <c r="D2" s="15" t="s">
        <v>62</v>
      </c>
      <c r="E2" s="15" t="s">
        <v>26</v>
      </c>
      <c r="F2" s="15" t="s">
        <v>24</v>
      </c>
      <c r="G2" s="15" t="s">
        <v>56</v>
      </c>
      <c r="H2" s="15" t="s">
        <v>52</v>
      </c>
      <c r="I2" s="15" t="s">
        <v>33</v>
      </c>
      <c r="J2" s="15" t="s">
        <v>21</v>
      </c>
      <c r="K2" s="15" t="s">
        <v>46</v>
      </c>
      <c r="L2" s="15" t="s">
        <v>38</v>
      </c>
      <c r="M2" s="15" t="s">
        <v>40</v>
      </c>
      <c r="N2" s="15" t="s">
        <v>64</v>
      </c>
      <c r="O2" s="15" t="s">
        <v>54</v>
      </c>
      <c r="P2" s="15" t="s">
        <v>45</v>
      </c>
      <c r="Q2" s="15" t="s">
        <v>44</v>
      </c>
      <c r="R2" s="15" t="s">
        <v>19</v>
      </c>
      <c r="S2" s="15" t="s">
        <v>51</v>
      </c>
      <c r="T2" s="15" t="s">
        <v>2</v>
      </c>
      <c r="U2" s="15" t="s">
        <v>20</v>
      </c>
      <c r="V2" s="15" t="s">
        <v>55</v>
      </c>
      <c r="W2" s="15" t="s">
        <v>25</v>
      </c>
      <c r="X2" s="15" t="s">
        <v>61</v>
      </c>
      <c r="Y2" s="15" t="s">
        <v>42</v>
      </c>
      <c r="Z2" s="15" t="s">
        <v>31</v>
      </c>
      <c r="AA2" s="15" t="s">
        <v>29</v>
      </c>
      <c r="AB2" s="15" t="s">
        <v>60</v>
      </c>
      <c r="AC2" s="15" t="s">
        <v>1</v>
      </c>
      <c r="AD2" s="15" t="s">
        <v>36</v>
      </c>
      <c r="AE2" s="15" t="s">
        <v>18</v>
      </c>
      <c r="AF2" s="15" t="s">
        <v>57</v>
      </c>
      <c r="AG2" s="15" t="s">
        <v>65</v>
      </c>
      <c r="AH2" s="15" t="s">
        <v>58</v>
      </c>
      <c r="AI2" s="15" t="s">
        <v>22</v>
      </c>
      <c r="AJ2" s="15" t="s">
        <v>70</v>
      </c>
      <c r="AK2" s="17" t="s">
        <v>3</v>
      </c>
    </row>
    <row r="3" spans="1:37" s="12" customFormat="1" x14ac:dyDescent="0.25">
      <c r="A3" s="19" t="s">
        <v>32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>
        <v>1</v>
      </c>
      <c r="R3" s="16"/>
      <c r="S3" s="16"/>
      <c r="T3" s="16"/>
      <c r="U3" s="16"/>
      <c r="V3" s="16"/>
      <c r="W3" s="16"/>
      <c r="X3" s="16"/>
      <c r="Y3" s="16"/>
      <c r="Z3" s="16">
        <v>1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>
        <v>2</v>
      </c>
    </row>
    <row r="4" spans="1:37" s="12" customFormat="1" x14ac:dyDescent="0.25">
      <c r="A4" s="19" t="s">
        <v>30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>
        <v>1</v>
      </c>
      <c r="U4" s="16"/>
      <c r="V4" s="16"/>
      <c r="W4" s="16"/>
      <c r="X4" s="16"/>
      <c r="Y4" s="16"/>
      <c r="Z4" s="16"/>
      <c r="AA4" s="16">
        <v>1</v>
      </c>
      <c r="AB4" s="16"/>
      <c r="AC4" s="16"/>
      <c r="AD4" s="16"/>
      <c r="AE4" s="16"/>
      <c r="AF4" s="16"/>
      <c r="AG4" s="16"/>
      <c r="AH4" s="16"/>
      <c r="AI4" s="16"/>
      <c r="AJ4" s="16"/>
      <c r="AK4" s="16">
        <v>2</v>
      </c>
    </row>
    <row r="5" spans="1:37" s="12" customFormat="1" x14ac:dyDescent="0.25">
      <c r="A5" s="19" t="s">
        <v>37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>
        <v>1</v>
      </c>
      <c r="Q5" s="16"/>
      <c r="R5" s="16"/>
      <c r="S5" s="16">
        <v>1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>
        <v>1</v>
      </c>
      <c r="AE5" s="16"/>
      <c r="AF5" s="16"/>
      <c r="AG5" s="16"/>
      <c r="AH5" s="16"/>
      <c r="AI5" s="16"/>
      <c r="AJ5" s="16"/>
      <c r="AK5" s="16">
        <v>3</v>
      </c>
    </row>
    <row r="6" spans="1:37" s="12" customFormat="1" x14ac:dyDescent="0.25">
      <c r="A6" s="19" t="s">
        <v>27</v>
      </c>
      <c r="B6" s="16"/>
      <c r="C6" s="16"/>
      <c r="D6" s="16"/>
      <c r="E6" s="16">
        <v>1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>
        <v>1</v>
      </c>
    </row>
    <row r="7" spans="1:37" s="12" customFormat="1" x14ac:dyDescent="0.25">
      <c r="A7" s="19" t="s">
        <v>50</v>
      </c>
      <c r="B7" s="16">
        <v>1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>
        <v>1</v>
      </c>
    </row>
    <row r="8" spans="1:37" s="12" customFormat="1" x14ac:dyDescent="0.25">
      <c r="A8" s="19" t="s">
        <v>35</v>
      </c>
      <c r="B8" s="16"/>
      <c r="C8" s="16"/>
      <c r="D8" s="16"/>
      <c r="E8" s="16"/>
      <c r="F8" s="16"/>
      <c r="G8" s="16"/>
      <c r="H8" s="16"/>
      <c r="I8" s="16"/>
      <c r="J8" s="16"/>
      <c r="K8" s="16">
        <v>1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>
        <v>1</v>
      </c>
      <c r="W8" s="16">
        <v>1</v>
      </c>
      <c r="X8" s="16">
        <v>1</v>
      </c>
      <c r="Y8" s="16"/>
      <c r="Z8" s="16"/>
      <c r="AA8" s="16"/>
      <c r="AB8" s="16"/>
      <c r="AC8" s="16"/>
      <c r="AD8" s="16"/>
      <c r="AE8" s="16">
        <v>1</v>
      </c>
      <c r="AF8" s="16"/>
      <c r="AG8" s="16"/>
      <c r="AH8" s="16"/>
      <c r="AI8" s="16">
        <v>1</v>
      </c>
      <c r="AJ8" s="16"/>
      <c r="AK8" s="16">
        <v>6</v>
      </c>
    </row>
    <row r="9" spans="1:37" s="12" customFormat="1" x14ac:dyDescent="0.25">
      <c r="A9" s="19" t="s">
        <v>39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>
        <v>1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>
        <v>1</v>
      </c>
    </row>
    <row r="10" spans="1:37" s="12" customFormat="1" x14ac:dyDescent="0.25">
      <c r="A10" s="19" t="s">
        <v>28</v>
      </c>
      <c r="B10" s="16"/>
      <c r="C10" s="16"/>
      <c r="D10" s="16"/>
      <c r="E10" s="16"/>
      <c r="F10" s="16"/>
      <c r="G10" s="16"/>
      <c r="H10" s="16"/>
      <c r="I10" s="16"/>
      <c r="J10" s="16">
        <v>1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>
        <v>1</v>
      </c>
    </row>
    <row r="11" spans="1:37" s="12" customFormat="1" x14ac:dyDescent="0.25">
      <c r="A11" s="19" t="s">
        <v>48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>
        <v>1</v>
      </c>
      <c r="AG11" s="16"/>
      <c r="AH11" s="16"/>
      <c r="AI11" s="16"/>
      <c r="AJ11" s="16"/>
      <c r="AK11" s="16">
        <v>1</v>
      </c>
    </row>
    <row r="12" spans="1:37" s="12" customFormat="1" x14ac:dyDescent="0.25">
      <c r="A12" s="19" t="s">
        <v>34</v>
      </c>
      <c r="B12" s="16"/>
      <c r="C12" s="16"/>
      <c r="D12" s="16"/>
      <c r="E12" s="16"/>
      <c r="F12" s="16"/>
      <c r="G12" s="16"/>
      <c r="H12" s="16">
        <v>1</v>
      </c>
      <c r="I12" s="16">
        <v>1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>
        <v>1</v>
      </c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>
        <v>3</v>
      </c>
    </row>
    <row r="13" spans="1:37" s="12" customFormat="1" x14ac:dyDescent="0.25">
      <c r="A13" s="19" t="s">
        <v>41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>
        <v>1</v>
      </c>
      <c r="N13" s="16"/>
      <c r="O13" s="16"/>
      <c r="P13" s="16"/>
      <c r="Q13" s="16"/>
      <c r="R13" s="16"/>
      <c r="S13" s="16"/>
      <c r="T13" s="16"/>
      <c r="U13" s="16">
        <v>1</v>
      </c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>
        <v>2</v>
      </c>
    </row>
    <row r="14" spans="1:37" s="12" customFormat="1" x14ac:dyDescent="0.25">
      <c r="A14" s="19" t="s">
        <v>53</v>
      </c>
      <c r="B14" s="16"/>
      <c r="C14" s="16"/>
      <c r="D14" s="16"/>
      <c r="E14" s="16"/>
      <c r="F14" s="16"/>
      <c r="G14" s="16"/>
      <c r="H14" s="16">
        <v>1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>
        <v>1</v>
      </c>
    </row>
    <row r="15" spans="1:37" s="12" customFormat="1" x14ac:dyDescent="0.25">
      <c r="A15" s="19" t="s">
        <v>43</v>
      </c>
      <c r="B15" s="16"/>
      <c r="C15" s="16"/>
      <c r="D15" s="16"/>
      <c r="E15" s="16"/>
      <c r="F15" s="16">
        <v>1</v>
      </c>
      <c r="G15" s="16"/>
      <c r="H15" s="16">
        <v>1</v>
      </c>
      <c r="I15" s="16"/>
      <c r="J15" s="16"/>
      <c r="K15" s="16"/>
      <c r="L15" s="16"/>
      <c r="M15" s="16"/>
      <c r="N15" s="16"/>
      <c r="O15" s="16">
        <v>1</v>
      </c>
      <c r="P15" s="16"/>
      <c r="Q15" s="16">
        <v>1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>
        <v>1</v>
      </c>
      <c r="AC15" s="16"/>
      <c r="AD15" s="16"/>
      <c r="AE15" s="16"/>
      <c r="AF15" s="16"/>
      <c r="AG15" s="16">
        <v>1</v>
      </c>
      <c r="AH15" s="16"/>
      <c r="AI15" s="16">
        <v>1</v>
      </c>
      <c r="AJ15" s="16"/>
      <c r="AK15" s="16">
        <v>7</v>
      </c>
    </row>
    <row r="16" spans="1:37" s="12" customFormat="1" x14ac:dyDescent="0.25">
      <c r="A16" s="19" t="s">
        <v>16</v>
      </c>
      <c r="B16" s="16"/>
      <c r="C16" s="16"/>
      <c r="D16" s="16"/>
      <c r="E16" s="16"/>
      <c r="F16" s="16">
        <v>1</v>
      </c>
      <c r="G16" s="16"/>
      <c r="H16" s="16"/>
      <c r="I16" s="16"/>
      <c r="J16" s="16"/>
      <c r="K16" s="16"/>
      <c r="L16" s="16"/>
      <c r="M16" s="16"/>
      <c r="N16" s="16"/>
      <c r="O16" s="16">
        <v>1</v>
      </c>
      <c r="P16" s="16">
        <v>1</v>
      </c>
      <c r="Q16" s="16">
        <v>1</v>
      </c>
      <c r="R16" s="16">
        <v>1</v>
      </c>
      <c r="S16" s="16">
        <v>1</v>
      </c>
      <c r="T16" s="16"/>
      <c r="U16" s="16"/>
      <c r="V16" s="16"/>
      <c r="W16" s="16">
        <v>1</v>
      </c>
      <c r="X16" s="16"/>
      <c r="Y16" s="16"/>
      <c r="Z16" s="16"/>
      <c r="AA16" s="16"/>
      <c r="AB16" s="16">
        <v>1</v>
      </c>
      <c r="AC16" s="16">
        <v>1</v>
      </c>
      <c r="AD16" s="16"/>
      <c r="AE16" s="16"/>
      <c r="AF16" s="16"/>
      <c r="AG16" s="16"/>
      <c r="AH16" s="16"/>
      <c r="AI16" s="16"/>
      <c r="AJ16" s="16"/>
      <c r="AK16" s="16">
        <v>9</v>
      </c>
    </row>
    <row r="17" spans="1:37" s="12" customFormat="1" x14ac:dyDescent="0.25">
      <c r="A17" s="19" t="s">
        <v>59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>
        <v>1</v>
      </c>
      <c r="AI17" s="16"/>
      <c r="AJ17" s="16"/>
      <c r="AK17" s="16">
        <v>1</v>
      </c>
    </row>
    <row r="18" spans="1:37" s="12" customFormat="1" x14ac:dyDescent="0.25">
      <c r="A18" s="19" t="s">
        <v>63</v>
      </c>
      <c r="B18" s="16"/>
      <c r="C18" s="16"/>
      <c r="D18" s="16">
        <v>1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1</v>
      </c>
    </row>
    <row r="19" spans="1:37" s="12" customFormat="1" x14ac:dyDescent="0.25">
      <c r="A19" s="19" t="s">
        <v>49</v>
      </c>
      <c r="B19" s="16">
        <v>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1</v>
      </c>
    </row>
    <row r="20" spans="1:37" s="12" customFormat="1" x14ac:dyDescent="0.25">
      <c r="A20" s="19" t="s">
        <v>17</v>
      </c>
      <c r="B20" s="16"/>
      <c r="C20" s="16">
        <v>1</v>
      </c>
      <c r="D20" s="16"/>
      <c r="E20" s="16"/>
      <c r="F20" s="16"/>
      <c r="G20" s="16"/>
      <c r="H20" s="16"/>
      <c r="I20" s="16"/>
      <c r="J20" s="16">
        <v>1</v>
      </c>
      <c r="K20" s="16"/>
      <c r="L20" s="16"/>
      <c r="M20" s="16"/>
      <c r="N20" s="16"/>
      <c r="O20" s="16"/>
      <c r="P20" s="16"/>
      <c r="Q20" s="16"/>
      <c r="R20" s="16">
        <v>1</v>
      </c>
      <c r="S20" s="16"/>
      <c r="T20" s="16">
        <v>1</v>
      </c>
      <c r="U20" s="16">
        <v>1</v>
      </c>
      <c r="V20" s="16"/>
      <c r="W20" s="16"/>
      <c r="X20" s="16"/>
      <c r="Y20" s="16"/>
      <c r="Z20" s="16"/>
      <c r="AA20" s="16"/>
      <c r="AB20" s="16"/>
      <c r="AC20" s="16">
        <v>1</v>
      </c>
      <c r="AD20" s="16"/>
      <c r="AE20" s="16">
        <v>1</v>
      </c>
      <c r="AF20" s="16"/>
      <c r="AG20" s="16"/>
      <c r="AH20" s="16"/>
      <c r="AI20" s="16">
        <v>1</v>
      </c>
      <c r="AJ20" s="16"/>
      <c r="AK20" s="16">
        <v>8</v>
      </c>
    </row>
    <row r="21" spans="1:37" s="12" customFormat="1" x14ac:dyDescent="0.25">
      <c r="A21" s="19" t="s">
        <v>69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>
        <v>1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>
        <v>1</v>
      </c>
      <c r="AK21" s="16">
        <v>2</v>
      </c>
    </row>
    <row r="22" spans="1:37" s="12" customFormat="1" x14ac:dyDescent="0.25">
      <c r="A22" s="19" t="s">
        <v>72</v>
      </c>
      <c r="B22" s="16"/>
      <c r="C22" s="16"/>
      <c r="D22" s="16"/>
      <c r="E22" s="16"/>
      <c r="F22" s="16"/>
      <c r="G22" s="16">
        <v>1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>
        <v>1</v>
      </c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2</v>
      </c>
    </row>
    <row r="23" spans="1:37" s="12" customFormat="1" x14ac:dyDescent="0.25">
      <c r="A23" s="19" t="s">
        <v>73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>
        <v>1</v>
      </c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1</v>
      </c>
    </row>
    <row r="24" spans="1:37" s="12" customFormat="1" x14ac:dyDescent="0.25">
      <c r="A24" s="4" t="s">
        <v>3</v>
      </c>
      <c r="B24" s="16">
        <v>2</v>
      </c>
      <c r="C24" s="16">
        <v>1</v>
      </c>
      <c r="D24" s="16">
        <v>1</v>
      </c>
      <c r="E24" s="16">
        <v>1</v>
      </c>
      <c r="F24" s="16">
        <v>2</v>
      </c>
      <c r="G24" s="16">
        <v>1</v>
      </c>
      <c r="H24" s="16">
        <v>3</v>
      </c>
      <c r="I24" s="16">
        <v>1</v>
      </c>
      <c r="J24" s="16">
        <v>2</v>
      </c>
      <c r="K24" s="16">
        <v>1</v>
      </c>
      <c r="L24" s="16">
        <v>1</v>
      </c>
      <c r="M24" s="16">
        <v>1</v>
      </c>
      <c r="N24" s="16">
        <v>1</v>
      </c>
      <c r="O24" s="16">
        <v>2</v>
      </c>
      <c r="P24" s="16">
        <v>2</v>
      </c>
      <c r="Q24" s="16">
        <v>3</v>
      </c>
      <c r="R24" s="16">
        <v>2</v>
      </c>
      <c r="S24" s="16">
        <v>4</v>
      </c>
      <c r="T24" s="16">
        <v>2</v>
      </c>
      <c r="U24" s="16">
        <v>2</v>
      </c>
      <c r="V24" s="16">
        <v>1</v>
      </c>
      <c r="W24" s="16">
        <v>2</v>
      </c>
      <c r="X24" s="16">
        <v>1</v>
      </c>
      <c r="Y24" s="16">
        <v>1</v>
      </c>
      <c r="Z24" s="16">
        <v>1</v>
      </c>
      <c r="AA24" s="16">
        <v>1</v>
      </c>
      <c r="AB24" s="16">
        <v>2</v>
      </c>
      <c r="AC24" s="16">
        <v>2</v>
      </c>
      <c r="AD24" s="16">
        <v>1</v>
      </c>
      <c r="AE24" s="16">
        <v>2</v>
      </c>
      <c r="AF24" s="16">
        <v>1</v>
      </c>
      <c r="AG24" s="16">
        <v>1</v>
      </c>
      <c r="AH24" s="16">
        <v>1</v>
      </c>
      <c r="AI24" s="16">
        <v>3</v>
      </c>
      <c r="AJ24" s="16">
        <v>1</v>
      </c>
      <c r="AK24" s="20">
        <v>56</v>
      </c>
    </row>
    <row r="25" spans="1:37" s="12" customFormat="1" x14ac:dyDescent="0.25"/>
    <row r="26" spans="1:37" s="12" customFormat="1" x14ac:dyDescent="0.25"/>
    <row r="27" spans="1:37" s="12" customFormat="1" x14ac:dyDescent="0.25"/>
    <row r="28" spans="1:37" s="12" customFormat="1" x14ac:dyDescent="0.25"/>
    <row r="29" spans="1:37" s="12" customFormat="1" x14ac:dyDescent="0.25"/>
    <row r="30" spans="1:37" s="12" customFormat="1" x14ac:dyDescent="0.25"/>
    <row r="31" spans="1:37" s="12" customFormat="1" x14ac:dyDescent="0.25"/>
    <row r="32" spans="1:37" s="12" customFormat="1" x14ac:dyDescent="0.25"/>
    <row r="33" s="12" customFormat="1" x14ac:dyDescent="0.25"/>
    <row r="34" s="12" customFormat="1" x14ac:dyDescent="0.25"/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Planned Data Sheet</vt:lpstr>
      <vt:lpstr>Planned Resource Allocation</vt:lpstr>
      <vt:lpstr>Resource vs. Projects</vt:lpstr>
    </vt:vector>
  </TitlesOfParts>
  <Company>EMC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 Batlanki</dc:creator>
  <cp:lastModifiedBy>Prasad A, Srinivasa</cp:lastModifiedBy>
  <dcterms:created xsi:type="dcterms:W3CDTF">2017-04-07T13:51:24Z</dcterms:created>
  <dcterms:modified xsi:type="dcterms:W3CDTF">2017-05-07T10:17:26Z</dcterms:modified>
</cp:coreProperties>
</file>