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480" windowHeight="7305"/>
  </bookViews>
  <sheets>
    <sheet name="Estimation Details" sheetId="3" r:id="rId1"/>
  </sheets>
  <calcPr calcId="125725"/>
</workbook>
</file>

<file path=xl/calcChain.xml><?xml version="1.0" encoding="utf-8"?>
<calcChain xmlns="http://schemas.openxmlformats.org/spreadsheetml/2006/main">
  <c r="H13" i="3"/>
  <c r="E25"/>
  <c r="E17" l="1"/>
  <c r="H10"/>
  <c r="E31"/>
  <c r="E5" l="1"/>
  <c r="E33" s="1"/>
  <c r="H4"/>
  <c r="G38"/>
  <c r="F38" l="1"/>
  <c r="E35"/>
  <c r="E38" s="1"/>
  <c r="H7"/>
  <c r="I14" s="1"/>
  <c r="H27" l="1"/>
  <c r="H26"/>
  <c r="I27" l="1"/>
  <c r="I35"/>
  <c r="H38"/>
  <c r="H3"/>
  <c r="I4" s="1"/>
</calcChain>
</file>

<file path=xl/sharedStrings.xml><?xml version="1.0" encoding="utf-8"?>
<sst xmlns="http://schemas.openxmlformats.org/spreadsheetml/2006/main" count="26" uniqueCount="25">
  <si>
    <t>Total</t>
  </si>
  <si>
    <t>Assumptions</t>
  </si>
  <si>
    <t>Deliverables</t>
  </si>
  <si>
    <t>Duration</t>
  </si>
  <si>
    <t>Phase</t>
  </si>
  <si>
    <t>Tasks</t>
  </si>
  <si>
    <t>Totals</t>
  </si>
  <si>
    <t>BA</t>
  </si>
  <si>
    <t>Development &amp; Testing</t>
  </si>
  <si>
    <t>Project Management</t>
  </si>
  <si>
    <t>Developer</t>
  </si>
  <si>
    <t>User Interface</t>
  </si>
  <si>
    <t>Database Changes</t>
  </si>
  <si>
    <t>Documentation</t>
  </si>
  <si>
    <t>Testing</t>
  </si>
  <si>
    <t>Functional and System Testing</t>
  </si>
  <si>
    <t>Update the Installation Document</t>
  </si>
  <si>
    <t>Update the User Manual</t>
  </si>
  <si>
    <t>Analysis &amp; Design</t>
  </si>
  <si>
    <t>Update to design document</t>
  </si>
  <si>
    <t>WEI Service Changes</t>
  </si>
  <si>
    <t>Build/Packaging and Deployment</t>
  </si>
  <si>
    <t>Identify the messages that have CTC codes and move them to a review queue after the translation
Query the database if the translation exists. If exists, the translation will be appended to message and the message sent to OFAC directly and not to review queue</t>
  </si>
  <si>
    <t xml:space="preserve">1. Create a table for storing the translations.
2. Script to insert/update the translations
3. Script to record user actions in the database
</t>
  </si>
  <si>
    <t xml:space="preserve">1. Provide the ability for the users to review the translation and correct the translations in Dashboard.
2. Save the corrected translation and record user actions to the database 
3. Users will release the message with corrected translation to input queue for OFAC screening
4. Authentication using Active Directory
</t>
  </si>
</sst>
</file>

<file path=xl/styles.xml><?xml version="1.0" encoding="utf-8"?>
<styleSheet xmlns="http://schemas.openxmlformats.org/spreadsheetml/2006/main">
  <numFmts count="1">
    <numFmt numFmtId="164" formatCode="0.0"/>
  </numFmts>
  <fonts count="8">
    <font>
      <sz val="10"/>
      <name val="Arial"/>
    </font>
    <font>
      <sz val="10"/>
      <name val="Arial"/>
      <family val="2"/>
    </font>
    <font>
      <b/>
      <sz val="10"/>
      <name val="Arial"/>
      <family val="2"/>
    </font>
    <font>
      <sz val="8"/>
      <name val="Arial"/>
      <family val="2"/>
    </font>
    <font>
      <sz val="10"/>
      <name val="Arial"/>
      <family val="2"/>
    </font>
    <font>
      <b/>
      <sz val="12"/>
      <name val="Times New Roman"/>
      <family val="1"/>
    </font>
    <font>
      <b/>
      <sz val="12"/>
      <name val="Arial"/>
      <family val="2"/>
    </font>
    <font>
      <b/>
      <sz val="12"/>
      <color rgb="FFFF0000"/>
      <name val="Arial"/>
      <family val="2"/>
    </font>
  </fonts>
  <fills count="4">
    <fill>
      <patternFill patternType="none"/>
    </fill>
    <fill>
      <patternFill patternType="gray125"/>
    </fill>
    <fill>
      <patternFill patternType="solid">
        <fgColor indexed="22"/>
        <bgColor indexed="64"/>
      </patternFill>
    </fill>
    <fill>
      <patternFill patternType="solid">
        <fgColor indexed="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xf>
    <xf numFmtId="0" fontId="0" fillId="0" borderId="0" xfId="0" applyBorder="1" applyAlignment="1">
      <alignment horizontal="right"/>
    </xf>
    <xf numFmtId="0" fontId="0" fillId="0" borderId="0" xfId="0" applyBorder="1" applyAlignment="1">
      <alignment horizontal="center"/>
    </xf>
    <xf numFmtId="0" fontId="2" fillId="0" borderId="0" xfId="0" applyFont="1" applyBorder="1" applyAlignment="1">
      <alignment vertical="top" wrapText="1"/>
    </xf>
    <xf numFmtId="0" fontId="0" fillId="0" borderId="0" xfId="0" applyBorder="1" applyAlignment="1">
      <alignment vertical="top" wrapText="1"/>
    </xf>
    <xf numFmtId="0" fontId="4" fillId="0" borderId="0" xfId="0" applyFont="1" applyBorder="1" applyAlignment="1">
      <alignment vertical="top" wrapText="1"/>
    </xf>
    <xf numFmtId="0" fontId="0" fillId="0" borderId="0" xfId="0" applyFill="1" applyBorder="1"/>
    <xf numFmtId="0" fontId="0" fillId="0" borderId="0" xfId="0" applyFill="1" applyBorder="1" applyAlignment="1">
      <alignment horizontal="right"/>
    </xf>
    <xf numFmtId="0" fontId="5" fillId="2" borderId="1" xfId="0" applyFont="1" applyFill="1" applyBorder="1" applyAlignment="1">
      <alignment horizontal="center" vertical="top" wrapText="1"/>
    </xf>
    <xf numFmtId="0" fontId="0" fillId="0" borderId="1" xfId="0" applyBorder="1" applyAlignment="1">
      <alignment horizontal="center"/>
    </xf>
    <xf numFmtId="0" fontId="2" fillId="0" borderId="1" xfId="0" applyFont="1"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 xfId="0" applyBorder="1"/>
    <xf numFmtId="0" fontId="2" fillId="0" borderId="1" xfId="0" applyFont="1" applyBorder="1" applyAlignment="1">
      <alignment horizontal="center"/>
    </xf>
    <xf numFmtId="0" fontId="6" fillId="3" borderId="1" xfId="0" applyFont="1" applyFill="1" applyBorder="1"/>
    <xf numFmtId="164" fontId="2" fillId="0" borderId="1" xfId="0" applyNumberFormat="1" applyFont="1" applyBorder="1" applyAlignment="1">
      <alignment horizontal="center"/>
    </xf>
    <xf numFmtId="0" fontId="0" fillId="0" borderId="1" xfId="0" applyBorder="1" applyAlignment="1"/>
    <xf numFmtId="0" fontId="2" fillId="0" borderId="1" xfId="0" applyFont="1" applyBorder="1" applyAlignment="1">
      <alignment wrapText="1"/>
    </xf>
    <xf numFmtId="0" fontId="2" fillId="0" borderId="1" xfId="0" applyFont="1" applyFill="1" applyBorder="1" applyAlignment="1">
      <alignment vertical="top" wrapText="1"/>
    </xf>
    <xf numFmtId="0" fontId="0" fillId="0" borderId="1" xfId="0" applyFill="1" applyBorder="1" applyAlignment="1">
      <alignment wrapText="1"/>
    </xf>
    <xf numFmtId="0" fontId="2" fillId="0" borderId="1" xfId="0" applyFont="1" applyFill="1" applyBorder="1" applyAlignment="1">
      <alignment wrapText="1"/>
    </xf>
    <xf numFmtId="0" fontId="6" fillId="0" borderId="1" xfId="0" applyFont="1" applyFill="1" applyBorder="1"/>
    <xf numFmtId="0" fontId="0" fillId="0" borderId="1" xfId="0" applyFill="1" applyBorder="1" applyAlignment="1">
      <alignment horizontal="center"/>
    </xf>
    <xf numFmtId="0" fontId="2" fillId="0" borderId="1" xfId="0" applyFont="1" applyBorder="1"/>
    <xf numFmtId="0" fontId="0" fillId="0" borderId="1" xfId="0" applyBorder="1" applyAlignment="1">
      <alignment vertical="top" wrapText="1"/>
    </xf>
    <xf numFmtId="0" fontId="7" fillId="0"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L44"/>
  <sheetViews>
    <sheetView showGridLines="0" tabSelected="1" workbookViewId="0">
      <selection activeCell="L7" sqref="L7"/>
    </sheetView>
  </sheetViews>
  <sheetFormatPr defaultRowHeight="12.75"/>
  <cols>
    <col min="1" max="1" width="9.140625" style="2"/>
    <col min="2" max="2" width="28.42578125" style="7" bestFit="1" customWidth="1"/>
    <col min="3" max="3" width="41.5703125" style="1" customWidth="1"/>
    <col min="4" max="4" width="17.28515625" style="2" bestFit="1" customWidth="1"/>
    <col min="5" max="5" width="7.7109375" style="2" bestFit="1" customWidth="1"/>
    <col min="6" max="6" width="8.5703125" style="3" customWidth="1"/>
    <col min="7" max="7" width="12.140625" style="5" customWidth="1"/>
    <col min="8" max="8" width="9.42578125" style="3" customWidth="1"/>
    <col min="9" max="9" width="8.140625" style="3" bestFit="1" customWidth="1"/>
    <col min="10" max="10" width="12.42578125" style="4" bestFit="1" customWidth="1"/>
    <col min="11" max="11" width="5.140625" style="4" customWidth="1"/>
    <col min="12" max="12" width="6.7109375" style="4" bestFit="1" customWidth="1"/>
    <col min="13" max="16384" width="9.140625" style="2"/>
  </cols>
  <sheetData>
    <row r="2" spans="2:9" ht="15.75">
      <c r="B2" s="11" t="s">
        <v>4</v>
      </c>
      <c r="C2" s="11" t="s">
        <v>5</v>
      </c>
      <c r="D2" s="11" t="s">
        <v>2</v>
      </c>
      <c r="E2" s="11" t="s">
        <v>0</v>
      </c>
      <c r="F2" s="11" t="s">
        <v>7</v>
      </c>
      <c r="G2" s="11" t="s">
        <v>10</v>
      </c>
      <c r="H2" s="11" t="s">
        <v>3</v>
      </c>
      <c r="I2" s="12"/>
    </row>
    <row r="3" spans="2:9">
      <c r="B3" s="13" t="s">
        <v>18</v>
      </c>
      <c r="C3" s="14" t="s">
        <v>19</v>
      </c>
      <c r="D3" s="14"/>
      <c r="E3" s="16"/>
      <c r="F3" s="12"/>
      <c r="G3" s="12">
        <v>1</v>
      </c>
      <c r="H3" s="12">
        <f>MAX(F3:F3)</f>
        <v>0</v>
      </c>
      <c r="I3" s="12"/>
    </row>
    <row r="4" spans="2:9">
      <c r="B4" s="13"/>
      <c r="C4" s="14"/>
      <c r="D4" s="15"/>
      <c r="E4" s="16"/>
      <c r="F4" s="12"/>
      <c r="G4" s="12"/>
      <c r="H4" s="12">
        <f>MAX(F4:F4)</f>
        <v>0</v>
      </c>
      <c r="I4" s="17">
        <f>SUM(H3:H4)</f>
        <v>0</v>
      </c>
    </row>
    <row r="5" spans="2:9" ht="15.75">
      <c r="B5" s="13"/>
      <c r="C5" s="14"/>
      <c r="D5" s="15"/>
      <c r="E5" s="18">
        <f>SUM(F3:G4)</f>
        <v>1</v>
      </c>
      <c r="F5" s="12"/>
      <c r="G5" s="12"/>
      <c r="H5" s="12"/>
      <c r="I5" s="17"/>
    </row>
    <row r="6" spans="2:9" ht="25.5" customHeight="1">
      <c r="B6" s="13" t="s">
        <v>8</v>
      </c>
      <c r="C6" s="13" t="s">
        <v>11</v>
      </c>
      <c r="D6" s="16"/>
      <c r="E6" s="16"/>
      <c r="F6" s="12"/>
      <c r="G6" s="12"/>
      <c r="H6" s="12"/>
      <c r="I6" s="12"/>
    </row>
    <row r="7" spans="2:9" ht="165.75">
      <c r="B7" s="28"/>
      <c r="C7" s="14" t="s">
        <v>24</v>
      </c>
      <c r="D7" s="14"/>
      <c r="E7" s="16"/>
      <c r="F7" s="16"/>
      <c r="G7" s="12">
        <v>10</v>
      </c>
      <c r="H7" s="12">
        <f>MAX(G7:G7)</f>
        <v>10</v>
      </c>
      <c r="I7" s="12"/>
    </row>
    <row r="8" spans="2:9">
      <c r="B8" s="13"/>
      <c r="C8" s="14"/>
      <c r="D8" s="15"/>
      <c r="E8" s="16"/>
      <c r="F8" s="12"/>
      <c r="G8" s="12"/>
      <c r="H8" s="12"/>
      <c r="I8" s="12"/>
    </row>
    <row r="9" spans="2:9">
      <c r="B9" s="13"/>
      <c r="C9" s="21" t="s">
        <v>20</v>
      </c>
      <c r="D9" s="15"/>
      <c r="E9" s="16"/>
      <c r="F9" s="12"/>
      <c r="G9" s="12"/>
      <c r="H9" s="12"/>
      <c r="I9" s="12"/>
    </row>
    <row r="10" spans="2:9" ht="89.25">
      <c r="B10" s="13"/>
      <c r="C10" s="14" t="s">
        <v>22</v>
      </c>
      <c r="D10" s="15"/>
      <c r="E10" s="16"/>
      <c r="F10" s="12"/>
      <c r="G10" s="12">
        <v>3</v>
      </c>
      <c r="H10" s="12">
        <f>MAX(G10:G10)</f>
        <v>3</v>
      </c>
      <c r="I10" s="12"/>
    </row>
    <row r="11" spans="2:9">
      <c r="B11" s="13"/>
      <c r="C11" s="14"/>
      <c r="D11" s="15"/>
      <c r="E11" s="16"/>
      <c r="F11" s="12"/>
      <c r="G11" s="12"/>
      <c r="H11" s="12"/>
      <c r="I11" s="12"/>
    </row>
    <row r="12" spans="2:9">
      <c r="B12" s="13"/>
      <c r="C12" s="21" t="s">
        <v>12</v>
      </c>
      <c r="D12" s="15"/>
      <c r="E12" s="16"/>
      <c r="F12" s="12"/>
      <c r="G12" s="12"/>
      <c r="H12" s="12"/>
      <c r="I12" s="12"/>
    </row>
    <row r="13" spans="2:9" ht="76.5">
      <c r="B13" s="13"/>
      <c r="C13" s="14" t="s">
        <v>23</v>
      </c>
      <c r="D13" s="15"/>
      <c r="E13" s="16"/>
      <c r="F13" s="12"/>
      <c r="G13" s="12">
        <v>1</v>
      </c>
      <c r="H13" s="12">
        <f>MAX(G13:G13)</f>
        <v>1</v>
      </c>
      <c r="I13" s="16"/>
    </row>
    <row r="14" spans="2:9">
      <c r="B14" s="13"/>
      <c r="C14" s="21"/>
      <c r="D14" s="15"/>
      <c r="E14" s="16"/>
      <c r="F14" s="12"/>
      <c r="G14" s="2"/>
      <c r="H14" s="12"/>
      <c r="I14" s="19">
        <f>SUM(H7:H13)</f>
        <v>14</v>
      </c>
    </row>
    <row r="15" spans="2:9">
      <c r="B15" s="13"/>
      <c r="C15" s="2"/>
      <c r="D15" s="15"/>
      <c r="E15" s="16"/>
      <c r="F15" s="12"/>
      <c r="G15" s="12"/>
      <c r="H15" s="12"/>
      <c r="I15" s="19"/>
    </row>
    <row r="16" spans="2:9">
      <c r="B16" s="13"/>
      <c r="C16" s="21"/>
      <c r="D16" s="15"/>
      <c r="E16" s="16"/>
      <c r="F16" s="12"/>
      <c r="G16" s="12"/>
      <c r="H16" s="12"/>
      <c r="I16" s="19"/>
    </row>
    <row r="17" spans="2:9" ht="15.75">
      <c r="B17" s="13"/>
      <c r="C17" s="2"/>
      <c r="D17" s="15"/>
      <c r="E17" s="18">
        <f>SUM(F7:G17)</f>
        <v>14</v>
      </c>
      <c r="F17" s="12"/>
      <c r="G17" s="12"/>
      <c r="H17" s="12"/>
      <c r="I17" s="19"/>
    </row>
    <row r="18" spans="2:9" ht="15.75">
      <c r="B18" s="13"/>
      <c r="C18" s="14"/>
      <c r="D18" s="15"/>
      <c r="E18" s="18"/>
      <c r="F18" s="12"/>
      <c r="G18" s="12"/>
      <c r="H18" s="12"/>
      <c r="I18" s="19"/>
    </row>
    <row r="19" spans="2:9" ht="15.75">
      <c r="B19" s="13"/>
      <c r="C19" s="16"/>
      <c r="D19" s="15"/>
      <c r="E19" s="29"/>
      <c r="F19" s="12"/>
      <c r="G19" s="12"/>
      <c r="H19" s="12"/>
      <c r="I19" s="19"/>
    </row>
    <row r="20" spans="2:9" ht="15.75">
      <c r="B20" s="13"/>
      <c r="C20" s="16"/>
      <c r="D20" s="15"/>
      <c r="E20" s="29"/>
      <c r="F20" s="12"/>
      <c r="G20" s="12"/>
      <c r="H20" s="12"/>
      <c r="I20" s="19"/>
    </row>
    <row r="21" spans="2:9" ht="15.75">
      <c r="B21" s="13"/>
      <c r="C21" s="14"/>
      <c r="D21" s="15"/>
      <c r="E21" s="29"/>
      <c r="F21" s="12"/>
      <c r="G21" s="12"/>
      <c r="H21" s="12"/>
      <c r="I21" s="19"/>
    </row>
    <row r="22" spans="2:9" ht="15.75">
      <c r="B22" s="13"/>
      <c r="C22" s="14"/>
      <c r="D22" s="15"/>
      <c r="E22" s="29"/>
      <c r="F22" s="12"/>
      <c r="G22" s="12"/>
      <c r="H22" s="12"/>
      <c r="I22" s="19"/>
    </row>
    <row r="23" spans="2:9" ht="15.75">
      <c r="B23" s="13" t="s">
        <v>14</v>
      </c>
      <c r="C23" s="14"/>
      <c r="D23" s="15"/>
      <c r="E23" s="25"/>
      <c r="F23" s="12"/>
      <c r="G23" s="2"/>
      <c r="H23" s="12"/>
      <c r="I23" s="19"/>
    </row>
    <row r="24" spans="2:9" ht="15.75">
      <c r="B24" s="13"/>
      <c r="C24" s="14" t="s">
        <v>15</v>
      </c>
      <c r="D24" s="15"/>
      <c r="E24" s="25"/>
      <c r="F24" s="12"/>
      <c r="G24" s="12">
        <v>3</v>
      </c>
      <c r="H24" s="12"/>
      <c r="I24" s="19"/>
    </row>
    <row r="25" spans="2:9" ht="15.75">
      <c r="B25" s="13" t="s">
        <v>13</v>
      </c>
      <c r="C25" s="16"/>
      <c r="D25" s="16"/>
      <c r="E25" s="18">
        <f>SUM(F20:G24)</f>
        <v>3</v>
      </c>
      <c r="F25" s="16"/>
      <c r="G25" s="16"/>
      <c r="H25" s="16"/>
      <c r="I25" s="16"/>
    </row>
    <row r="26" spans="2:9">
      <c r="B26" s="13"/>
      <c r="C26" s="14" t="s">
        <v>16</v>
      </c>
      <c r="D26" s="20"/>
      <c r="E26" s="16"/>
      <c r="F26" s="12"/>
      <c r="G26" s="12">
        <v>1</v>
      </c>
      <c r="H26" s="12">
        <f>MAX(F26:F26)</f>
        <v>0</v>
      </c>
      <c r="I26" s="12"/>
    </row>
    <row r="27" spans="2:9">
      <c r="B27" s="13"/>
      <c r="C27" s="14" t="s">
        <v>17</v>
      </c>
      <c r="D27" s="20"/>
      <c r="E27" s="16"/>
      <c r="F27" s="12"/>
      <c r="G27" s="12">
        <v>1</v>
      </c>
      <c r="H27" s="12">
        <f>MAX(F27:F27)</f>
        <v>0</v>
      </c>
      <c r="I27" s="17">
        <f>SUM(H26:H27)</f>
        <v>0</v>
      </c>
    </row>
    <row r="28" spans="2:9">
      <c r="B28" s="13"/>
      <c r="C28" s="14" t="s">
        <v>21</v>
      </c>
      <c r="D28" s="20"/>
      <c r="E28" s="16"/>
      <c r="F28" s="12"/>
      <c r="G28" s="12">
        <v>1</v>
      </c>
      <c r="H28" s="12"/>
      <c r="I28" s="17"/>
    </row>
    <row r="29" spans="2:9">
      <c r="B29" s="13"/>
      <c r="C29" s="14"/>
      <c r="D29" s="20"/>
      <c r="E29" s="16"/>
      <c r="F29" s="12"/>
      <c r="G29" s="12"/>
      <c r="H29" s="12"/>
      <c r="I29" s="17"/>
    </row>
    <row r="30" spans="2:9">
      <c r="B30" s="13"/>
      <c r="C30" s="14"/>
      <c r="D30" s="20"/>
      <c r="E30" s="16"/>
      <c r="F30" s="12"/>
      <c r="G30" s="12"/>
      <c r="H30" s="12"/>
      <c r="I30" s="17"/>
    </row>
    <row r="31" spans="2:9" ht="15.75">
      <c r="B31" s="13"/>
      <c r="C31" s="16"/>
      <c r="D31" s="20"/>
      <c r="E31" s="18">
        <f>SUM(F26:G30)</f>
        <v>3</v>
      </c>
      <c r="F31" s="12"/>
      <c r="G31" s="12"/>
      <c r="H31" s="12"/>
      <c r="I31" s="17"/>
    </row>
    <row r="32" spans="2:9" ht="15.75">
      <c r="B32" s="13"/>
      <c r="C32" s="16"/>
      <c r="D32" s="20"/>
      <c r="E32" s="18"/>
      <c r="F32" s="12"/>
      <c r="G32" s="12"/>
      <c r="H32" s="12"/>
      <c r="I32" s="17"/>
    </row>
    <row r="33" spans="2:12" ht="15.75">
      <c r="B33" s="13"/>
      <c r="C33" s="15"/>
      <c r="D33" s="21" t="s">
        <v>0</v>
      </c>
      <c r="E33" s="18">
        <f>E31+E17+E5+E25</f>
        <v>21</v>
      </c>
      <c r="F33" s="12"/>
      <c r="G33" s="12"/>
      <c r="H33" s="12"/>
      <c r="I33" s="12"/>
    </row>
    <row r="34" spans="2:12" s="9" customFormat="1" ht="15.75">
      <c r="B34" s="22"/>
      <c r="C34" s="23"/>
      <c r="D34" s="24"/>
      <c r="E34" s="25"/>
      <c r="F34" s="26"/>
      <c r="G34" s="26"/>
      <c r="H34" s="26"/>
      <c r="I34" s="26"/>
      <c r="J34" s="10"/>
      <c r="K34" s="10"/>
      <c r="L34" s="10"/>
    </row>
    <row r="35" spans="2:12" ht="15.75">
      <c r="B35" s="13" t="s">
        <v>9</v>
      </c>
      <c r="C35" s="15"/>
      <c r="D35" s="27"/>
      <c r="E35" s="18">
        <f>F35</f>
        <v>0</v>
      </c>
      <c r="F35" s="12">
        <v>0</v>
      </c>
      <c r="G35" s="12"/>
      <c r="H35" s="12"/>
      <c r="I35" s="17">
        <f>E35</f>
        <v>0</v>
      </c>
    </row>
    <row r="36" spans="2:12" ht="15.75">
      <c r="B36" s="13"/>
      <c r="C36" s="15"/>
      <c r="D36" s="27"/>
      <c r="E36" s="25"/>
      <c r="F36" s="12"/>
      <c r="G36" s="12"/>
      <c r="H36" s="12"/>
      <c r="I36" s="12"/>
    </row>
    <row r="37" spans="2:12" ht="15.75">
      <c r="B37" s="28"/>
      <c r="C37" s="15"/>
      <c r="D37" s="27"/>
      <c r="E37" s="25"/>
      <c r="F37" s="12"/>
      <c r="G37" s="12"/>
      <c r="H37" s="12"/>
      <c r="I37" s="12"/>
    </row>
    <row r="38" spans="2:12">
      <c r="B38" s="13" t="s">
        <v>6</v>
      </c>
      <c r="C38" s="15"/>
      <c r="D38" s="16"/>
      <c r="E38" s="17">
        <f>E35+E33</f>
        <v>21</v>
      </c>
      <c r="F38" s="17">
        <f>SUM(F3:F35)</f>
        <v>0</v>
      </c>
      <c r="G38" s="17">
        <f>SUM(G3:G35)</f>
        <v>21</v>
      </c>
      <c r="H38" s="12">
        <f>MAX(E38:G38)</f>
        <v>21</v>
      </c>
      <c r="I38" s="12"/>
    </row>
    <row r="39" spans="2:12">
      <c r="B39" s="28"/>
      <c r="C39" s="15"/>
      <c r="D39" s="16"/>
      <c r="E39" s="16"/>
      <c r="F39" s="12"/>
      <c r="G39" s="12"/>
      <c r="H39" s="12"/>
      <c r="I39" s="12"/>
    </row>
    <row r="40" spans="2:12">
      <c r="B40" s="13" t="s">
        <v>1</v>
      </c>
      <c r="C40" s="14"/>
      <c r="D40" s="16"/>
      <c r="E40" s="16"/>
      <c r="F40" s="12"/>
      <c r="G40" s="12"/>
      <c r="H40" s="12"/>
      <c r="I40" s="12"/>
    </row>
    <row r="41" spans="2:12">
      <c r="B41" s="13"/>
      <c r="C41" s="15"/>
      <c r="D41" s="16"/>
      <c r="E41" s="16"/>
      <c r="F41" s="12"/>
      <c r="G41" s="12"/>
      <c r="H41" s="12"/>
      <c r="I41" s="12"/>
    </row>
    <row r="42" spans="2:12">
      <c r="B42" s="6"/>
    </row>
    <row r="43" spans="2:12">
      <c r="B43" s="8"/>
    </row>
    <row r="44" spans="2:12">
      <c r="B44" s="8"/>
    </row>
  </sheetData>
  <phoneticPr fontId="3" type="noConversion"/>
  <pageMargins left="0.34" right="0.23"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Estimation Details</vt:lpstr>
    </vt:vector>
  </TitlesOfParts>
  <Company>Idola Infotech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Metavante HUB Merge Estimates</dc:title>
  <dc:subject>Metavante HUB Merge Estimates</dc:subject>
  <dc:creator>Mahesh Viswanathan</dc:creator>
  <cp:lastModifiedBy>Rama Pappu</cp:lastModifiedBy>
  <cp:lastPrinted>2008-04-30T21:36:46Z</cp:lastPrinted>
  <dcterms:created xsi:type="dcterms:W3CDTF">2005-12-09T01:54:45Z</dcterms:created>
  <dcterms:modified xsi:type="dcterms:W3CDTF">2012-12-05T14:32:14Z</dcterms:modified>
</cp:coreProperties>
</file>