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Alexis/Desktop/HDX/"/>
    </mc:Choice>
  </mc:AlternateContent>
  <xr:revisionPtr revIDLastSave="0" documentId="13_ncr:1_{D406D60C-B2C4-734E-A22B-6959A0373474}" xr6:coauthVersionLast="45" xr6:coauthVersionMax="45" xr10:uidLastSave="{00000000-0000-0000-0000-000000000000}"/>
  <bookViews>
    <workbookView xWindow="160" yWindow="1000" windowWidth="21100" windowHeight="16060" tabRatio="680" activeTab="5" xr2:uid="{00000000-000D-0000-FFFF-FFFF00000000}"/>
  </bookViews>
  <sheets>
    <sheet name="MPI Region" sheetId="1" r:id="rId1"/>
    <sheet name="Censored Headcounts Region" sheetId="2" r:id="rId2"/>
    <sheet name="Contribution Region" sheetId="3" r:id="rId3"/>
    <sheet name="SEs &amp; CIs Region" sheetId="5" r:id="rId4"/>
    <sheet name="Uncensored H Region" sheetId="6" r:id="rId5"/>
    <sheet name="Sample Sizes Region" sheetId="7" r:id="rId6"/>
  </sheets>
  <definedNames>
    <definedName name="_xlnm._FilterDatabase" localSheetId="1" hidden="1">'Censored Headcounts Region'!$A$9:$Z$9</definedName>
    <definedName name="_xlnm._FilterDatabase" localSheetId="2" hidden="1">'Contribution Region'!$A$9:$AC$9</definedName>
    <definedName name="_xlnm._FilterDatabase" localSheetId="0" hidden="1">'MPI Region'!$A$9:$U$20</definedName>
    <definedName name="_xlnm._FilterDatabase" localSheetId="5" hidden="1">'Sample Sizes Region'!$A$9:$I$9</definedName>
    <definedName name="_xlnm._FilterDatabase" localSheetId="3" hidden="1">'SEs &amp; CIs Region'!$A$9:$X$9</definedName>
    <definedName name="_xlnm._FilterDatabase" localSheetId="4" hidden="1">'Uncensored H Region'!$A$9:$Z$9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6" i="6" l="1"/>
  <c r="U6" i="6"/>
  <c r="T6" i="5"/>
  <c r="S6" i="5"/>
  <c r="Y6" i="3"/>
  <c r="X6" i="3"/>
  <c r="V6" i="2"/>
  <c r="U6" i="2"/>
  <c r="A23" i="2" l="1"/>
  <c r="A22" i="2"/>
  <c r="A22" i="3"/>
  <c r="A23" i="3"/>
  <c r="A22" i="7" l="1"/>
  <c r="A22" i="6"/>
  <c r="A23" i="6"/>
  <c r="A23" i="5"/>
  <c r="A22" i="5"/>
  <c r="A3" i="5"/>
  <c r="A3" i="7"/>
  <c r="A3" i="6"/>
  <c r="A3" i="3"/>
  <c r="A3" i="2"/>
</calcChain>
</file>

<file path=xl/sharedStrings.xml><?xml version="1.0" encoding="utf-8"?>
<sst xmlns="http://schemas.openxmlformats.org/spreadsheetml/2006/main" count="716" uniqueCount="94">
  <si>
    <t>ISO
country numeric code</t>
  </si>
  <si>
    <t>ISO
country code</t>
  </si>
  <si>
    <t>Country</t>
  </si>
  <si>
    <t>World region</t>
  </si>
  <si>
    <t>MPI data source</t>
  </si>
  <si>
    <t xml:space="preserve">Survey </t>
  </si>
  <si>
    <t>Year</t>
  </si>
  <si>
    <t>Multidimensional Poverty Index
(MPI = H*A)</t>
  </si>
  <si>
    <t>Headcount ratio: Population in multidimensional poverty
(H)</t>
  </si>
  <si>
    <t xml:space="preserve">Intensity of deprivation among the poor
(A) </t>
  </si>
  <si>
    <t xml:space="preserve">Vulnerable to poverty (who experience 20-33.32% intensity of deprivations) </t>
  </si>
  <si>
    <t xml:space="preserve">In severe poverty (with intensity higher than 50%) </t>
  </si>
  <si>
    <t>Year of the survey</t>
  </si>
  <si>
    <t>Indicator (s) missing</t>
  </si>
  <si>
    <t>% Population</t>
  </si>
  <si>
    <t>Average % of weighted deprivations</t>
  </si>
  <si>
    <t>Thousands</t>
  </si>
  <si>
    <t>Percentage of people who are poor and deprived in….</t>
  </si>
  <si>
    <t>Health</t>
  </si>
  <si>
    <t>Education</t>
  </si>
  <si>
    <t>Living Standards</t>
  </si>
  <si>
    <t>Nutrition</t>
  </si>
  <si>
    <t>Child mortality</t>
  </si>
  <si>
    <t>Years of schooling</t>
  </si>
  <si>
    <t>School attendance</t>
  </si>
  <si>
    <t>Sanitation</t>
  </si>
  <si>
    <t>Drinking water</t>
  </si>
  <si>
    <t>Electricity</t>
  </si>
  <si>
    <t>Housing</t>
  </si>
  <si>
    <t>Assets</t>
  </si>
  <si>
    <t>Cooking 
fuel</t>
  </si>
  <si>
    <t>Percentage contribution of deprivations of each indicator to overall poverty…</t>
  </si>
  <si>
    <t>Percentage contribution of deprivations 
of each dimension to overall poverty</t>
  </si>
  <si>
    <t xml:space="preserve">Health </t>
  </si>
  <si>
    <t>% Contribution</t>
  </si>
  <si>
    <t>Range 0 to 1</t>
  </si>
  <si>
    <t>Point estimate</t>
  </si>
  <si>
    <t>Standard error</t>
  </si>
  <si>
    <t>Lower 
bound 
(95%)</t>
  </si>
  <si>
    <t>Upper 
bound 
(95%)</t>
  </si>
  <si>
    <t>Percentage of people who are deprived in….</t>
  </si>
  <si>
    <t>Total number of indicators included 
(out of ten)</t>
  </si>
  <si>
    <t>Decimal</t>
  </si>
  <si>
    <t xml:space="preserve">Decimal </t>
  </si>
  <si>
    <t>MPI of the country</t>
  </si>
  <si>
    <r>
      <t>Total population by country</t>
    </r>
    <r>
      <rPr>
        <b/>
        <sz val="16"/>
        <color theme="1"/>
        <rFont val="Calibri"/>
        <family val="2"/>
      </rPr>
      <t>ᵃ</t>
    </r>
  </si>
  <si>
    <t>Indicators included 
in the MPI</t>
  </si>
  <si>
    <t xml:space="preserve">Headcount ratio: 
Population in multidimensional poverty (H) </t>
  </si>
  <si>
    <t>Multidimensional poverty by region</t>
  </si>
  <si>
    <t>Population share by region</t>
  </si>
  <si>
    <t>Population size by 
region</t>
  </si>
  <si>
    <r>
      <t>Number of MPI poor by region</t>
    </r>
    <r>
      <rPr>
        <b/>
        <sz val="16"/>
        <color theme="1"/>
        <rFont val="Garamond"/>
        <family val="1"/>
      </rPr>
      <t>ᵇ</t>
    </r>
  </si>
  <si>
    <t>MPI of the region</t>
  </si>
  <si>
    <t>Percent of sample used to compute MPI by region
(unweighted)</t>
  </si>
  <si>
    <t>Percent of sample used to compute MPI by region
(weighted)</t>
  </si>
  <si>
    <t>Percent of sample used to compute MPI by subnational regions are presented in decimal. Multiply the decimal by 100 to convert to a percentage.</t>
  </si>
  <si>
    <t>Subnational 
region</t>
  </si>
  <si>
    <t>Notes</t>
  </si>
  <si>
    <t>Population 2017</t>
  </si>
  <si>
    <t>Citation: Alkire, S., Kanagaratnam, U. and Suppa, N. (2020). ‘The Global Multidimensional Poverty Index (MPI) 2020’, OPHI MPI Methodological Notes 49, Oxford Poverty and Human Development Initiative, University of Oxford.</t>
  </si>
  <si>
    <r>
      <rPr>
        <sz val="22"/>
        <color theme="1"/>
        <rFont val="Garamond"/>
        <family val="1"/>
      </rPr>
      <t>ᵃ</t>
    </r>
    <r>
      <rPr>
        <sz val="18"/>
        <color theme="1"/>
        <rFont val="Garamond"/>
        <family val="1"/>
      </rPr>
      <t>United Nations, Department of Economic and Social Affairs, Population Division (2019). World Population Prospects 2019, Online Edition. Rev. 1. [Accessed on 28 April 2020].</t>
    </r>
  </si>
  <si>
    <r>
      <rPr>
        <sz val="22"/>
        <color theme="1"/>
        <rFont val="Garamond"/>
        <family val="1"/>
      </rPr>
      <t>ᵇ</t>
    </r>
    <r>
      <rPr>
        <sz val="18"/>
        <color theme="1"/>
        <rFont val="Garamond"/>
        <family val="1"/>
      </rPr>
      <t xml:space="preserve">Own calculations based on MPI results and population projection from the year of the survey, 2017 and 2018, as indicated. This was computed by multiplying the headcount (column H) by population of the survey year, 2017 and 2018, as indicated, and rounding to the nearest thousand. </t>
    </r>
  </si>
  <si>
    <t/>
  </si>
  <si>
    <t>DHS</t>
  </si>
  <si>
    <t>2016</t>
  </si>
  <si>
    <t>Sub-Saharan Africa</t>
  </si>
  <si>
    <t>ETH</t>
  </si>
  <si>
    <t>Ethiopia</t>
  </si>
  <si>
    <t>Addis Ababa</t>
  </si>
  <si>
    <t>Afar</t>
  </si>
  <si>
    <t>Amhara</t>
  </si>
  <si>
    <t>Benishangul-Gumuz</t>
  </si>
  <si>
    <t>Dire Dawa</t>
  </si>
  <si>
    <t>Gambela</t>
  </si>
  <si>
    <t>Harari</t>
  </si>
  <si>
    <t>Oromia</t>
  </si>
  <si>
    <t>SNNPR</t>
  </si>
  <si>
    <t>Somali</t>
  </si>
  <si>
    <t>Tigray</t>
  </si>
  <si>
    <t>Population 2018</t>
  </si>
  <si>
    <t xml:space="preserve">Population 2018 </t>
  </si>
  <si>
    <t>MPI results by subnational regions</t>
  </si>
  <si>
    <t>Sample sizes and non-response rates by subnational regions</t>
  </si>
  <si>
    <t>This table reports the sample sizes from each survey that were used to compute the MPI and gives the region breakdown. Reductions in sample sizes were due to missing data. Table is sorted by subnational region (alphabetically).</t>
  </si>
  <si>
    <t>This table reports the proportion of people who experience deprivations in each of the indicators by subnational regions. Table is sorted by subnational region (alphabetically).</t>
  </si>
  <si>
    <t>Uncensored headcount ratios by subnational regions</t>
  </si>
  <si>
    <t>Standard errors and confidence intervals for subnational regions</t>
  </si>
  <si>
    <t>This table presents the standard errors and 95% confidence intervals for the MPI and the headcount ratio of subnational regions. Table is sorted by subnational region (alphabetically).</t>
  </si>
  <si>
    <t>Contribution of deprivations to the MPI, by subnational regions</t>
  </si>
  <si>
    <t>This table shows which dimensions and indicators contribute most to a region's MPI, which is useful for understanding the major source(s) of deprivation in a subnational region. Table is sorted by subnational region (alphabetically).</t>
  </si>
  <si>
    <t>Censored headcount ratios by subnational regions</t>
  </si>
  <si>
    <t>This table shows the proportion of people who are MPI poor and experience deprivations in each of the indicators by subnational regions. Table is sorted by subnational region (alphabetically).</t>
  </si>
  <si>
    <t>Tables updated on 08 July 2020</t>
  </si>
  <si>
    <t xml:space="preserve">This table reports the MPI estimates for subnational regions in ETH. Table is sorted by subnational region (alphabetically).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</si>
</sst>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1"/>
      <color theme="1"/>
      <name val="Calibri"/>
      <family val="2"/>
      <scheme val="minor"/>
    </font>
    <font>
      <sz val="11"/>
      <color theme="1"/>
      <name val="Garamond"/>
      <family val="1"/>
    </font>
    <font>
      <b/>
      <sz val="11"/>
      <color theme="1"/>
      <name val="Garamond"/>
      <family val="1"/>
    </font>
    <font>
      <b/>
      <sz val="14"/>
      <color theme="1"/>
      <name val="Garamond"/>
      <family val="1"/>
    </font>
    <font>
      <sz val="14"/>
      <color theme="1"/>
      <name val="Garamond"/>
      <family val="1"/>
    </font>
    <font>
      <b/>
      <sz val="14"/>
      <color indexed="8"/>
      <name val="Garamond"/>
      <family val="1"/>
    </font>
    <font>
      <sz val="9"/>
      <color theme="1"/>
      <name val="Garamond"/>
      <family val="1"/>
    </font>
    <font>
      <b/>
      <sz val="16"/>
      <color theme="1"/>
      <name val="Calibri"/>
      <family val="2"/>
    </font>
    <font>
      <b/>
      <sz val="16"/>
      <color theme="1"/>
      <name val="Garamond"/>
      <family val="1"/>
    </font>
    <font>
      <b/>
      <sz val="18"/>
      <color theme="1"/>
      <name val="Garamond"/>
      <family val="1"/>
    </font>
    <font>
      <sz val="16"/>
      <color theme="1"/>
      <name val="Garamond"/>
      <family val="1"/>
    </font>
    <font>
      <sz val="8"/>
      <name val="Garamond"/>
      <family val="1"/>
    </font>
    <font>
      <sz val="11"/>
      <name val="Garamond"/>
      <family val="1"/>
    </font>
    <font>
      <sz val="18"/>
      <color theme="1"/>
      <name val="Garamond"/>
      <family val="1"/>
    </font>
    <font>
      <sz val="22"/>
      <color theme="1"/>
      <name val="Garamond"/>
      <family val="1"/>
    </font>
    <font>
      <sz val="14"/>
      <name val="Garamond"/>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61">
    <xf numFmtId="0" fontId="0" fillId="0" borderId="0" xfId="0"/>
    <xf numFmtId="0" fontId="0" fillId="0" borderId="0" xfId="0" applyFill="1"/>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1" fillId="0" borderId="0" xfId="0" applyFont="1" applyFill="1"/>
    <xf numFmtId="0" fontId="4" fillId="0" borderId="0" xfId="0" applyFont="1" applyFill="1"/>
    <xf numFmtId="0" fontId="2" fillId="0" borderId="0" xfId="0" applyFont="1" applyFill="1"/>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9" fillId="0" borderId="0" xfId="0" applyFont="1" applyFill="1"/>
    <xf numFmtId="0" fontId="10" fillId="0" borderId="0" xfId="0" applyFont="1" applyFill="1" applyAlignment="1">
      <alignment horizontal="left" vertical="center"/>
    </xf>
    <xf numFmtId="0" fontId="9" fillId="0" borderId="0" xfId="0" applyFont="1" applyFill="1" applyAlignment="1">
      <alignment horizontal="left" vertical="center"/>
    </xf>
    <xf numFmtId="0" fontId="11" fillId="0" borderId="0" xfId="0" applyFont="1" applyBorder="1" applyAlignment="1">
      <alignment vertical="center"/>
    </xf>
    <xf numFmtId="0" fontId="12" fillId="0" borderId="0" xfId="0" applyFont="1" applyBorder="1" applyAlignment="1">
      <alignment vertical="center"/>
    </xf>
    <xf numFmtId="164" fontId="12" fillId="0" borderId="0" xfId="0" applyNumberFormat="1" applyFont="1" applyBorder="1" applyAlignment="1">
      <alignment vertical="center"/>
    </xf>
    <xf numFmtId="2" fontId="12" fillId="0" borderId="0" xfId="0" applyNumberFormat="1" applyFont="1" applyBorder="1" applyAlignment="1">
      <alignment vertical="center"/>
    </xf>
    <xf numFmtId="164" fontId="12" fillId="0" borderId="0" xfId="0" applyNumberFormat="1" applyFont="1" applyBorder="1" applyAlignment="1">
      <alignment horizontal="center" vertical="center"/>
    </xf>
    <xf numFmtId="2" fontId="12" fillId="0" borderId="0" xfId="0" applyNumberFormat="1" applyFont="1" applyBorder="1" applyAlignment="1">
      <alignment horizontal="center" vertical="center"/>
    </xf>
    <xf numFmtId="3" fontId="12" fillId="0" borderId="0" xfId="0" applyNumberFormat="1" applyFont="1" applyBorder="1" applyAlignment="1">
      <alignment vertical="center"/>
    </xf>
    <xf numFmtId="0" fontId="0" fillId="0" borderId="1" xfId="0" applyFill="1" applyBorder="1"/>
    <xf numFmtId="0" fontId="13" fillId="0" borderId="0" xfId="0" applyFont="1" applyFill="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xf>
    <xf numFmtId="0" fontId="13" fillId="0" borderId="0" xfId="0" applyFont="1" applyFill="1"/>
    <xf numFmtId="0" fontId="10" fillId="0" borderId="0" xfId="0" applyFont="1"/>
    <xf numFmtId="0" fontId="10" fillId="0" borderId="0" xfId="0" applyFont="1" applyAlignment="1">
      <alignment horizontal="left" vertical="center"/>
    </xf>
    <xf numFmtId="0" fontId="1" fillId="0" borderId="0" xfId="0" applyFont="1"/>
    <xf numFmtId="3" fontId="4" fillId="0" borderId="0" xfId="0" applyNumberFormat="1" applyFont="1" applyFill="1" applyAlignment="1">
      <alignment horizontal="left" vertical="center"/>
    </xf>
    <xf numFmtId="3" fontId="0" fillId="0" borderId="1" xfId="0" applyNumberFormat="1" applyFill="1" applyBorder="1"/>
    <xf numFmtId="3" fontId="6" fillId="0" borderId="1" xfId="0" applyNumberFormat="1" applyFont="1" applyFill="1" applyBorder="1" applyAlignment="1">
      <alignment horizontal="center" vertical="center"/>
    </xf>
    <xf numFmtId="3" fontId="1" fillId="0" borderId="0" xfId="0" applyNumberFormat="1" applyFont="1" applyFill="1"/>
    <xf numFmtId="3" fontId="0" fillId="0" borderId="0" xfId="0" applyNumberFormat="1"/>
    <xf numFmtId="3" fontId="13" fillId="0" borderId="0" xfId="0" applyNumberFormat="1" applyFont="1" applyFill="1"/>
    <xf numFmtId="3" fontId="10" fillId="0" borderId="0" xfId="0" applyNumberFormat="1" applyFont="1" applyAlignment="1">
      <alignment horizontal="left" vertical="center"/>
    </xf>
    <xf numFmtId="0" fontId="4" fillId="0" borderId="0" xfId="0" applyFont="1" applyFill="1" applyAlignment="1">
      <alignment horizontal="center" vertical="center"/>
    </xf>
    <xf numFmtId="0" fontId="0" fillId="0" borderId="0" xfId="0" applyFill="1" applyAlignment="1">
      <alignment horizontal="center"/>
    </xf>
    <xf numFmtId="0" fontId="10" fillId="0" borderId="0" xfId="0" applyFont="1" applyFill="1"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15" fillId="0" borderId="0" xfId="0" applyFont="1" applyFill="1" applyAlignment="1">
      <alignment horizontal="left" vertical="center"/>
    </xf>
    <xf numFmtId="0" fontId="13" fillId="0" borderId="0" xfId="0" applyFont="1"/>
    <xf numFmtId="0" fontId="9" fillId="0" borderId="0" xfId="0" applyFont="1"/>
    <xf numFmtId="0" fontId="12" fillId="0" borderId="0" xfId="0" applyFont="1" applyAlignment="1">
      <alignment vertical="center"/>
    </xf>
    <xf numFmtId="1" fontId="12" fillId="0" borderId="0" xfId="0" applyNumberFormat="1" applyFont="1" applyBorder="1" applyAlignment="1">
      <alignment vertical="center"/>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0" xfId="0" applyFont="1" applyFill="1" applyAlignment="1">
      <alignment horizontal="center" vertical="center" wrapText="1"/>
    </xf>
    <xf numFmtId="3" fontId="2" fillId="0" borderId="0" xfId="0" applyNumberFormat="1" applyFont="1" applyFill="1" applyAlignment="1">
      <alignment horizontal="center" vertical="center" wrapText="1"/>
    </xf>
    <xf numFmtId="3" fontId="2" fillId="0"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
  <sheetViews>
    <sheetView showGridLines="0" zoomScale="75" zoomScaleNormal="75" workbookViewId="0">
      <selection activeCell="A2" sqref="A2"/>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7.6640625" customWidth="1"/>
    <col min="8" max="8" width="13.33203125" customWidth="1"/>
    <col min="9" max="13" width="18.6640625" customWidth="1"/>
    <col min="14" max="21" width="12.6640625" customWidth="1"/>
  </cols>
  <sheetData>
    <row r="1" spans="1:21" s="3" customFormat="1" ht="21" customHeight="1" x14ac:dyDescent="0.2">
      <c r="A1" s="2" t="s">
        <v>81</v>
      </c>
      <c r="B1" s="2"/>
      <c r="C1" s="2"/>
      <c r="D1" s="2"/>
    </row>
    <row r="2" spans="1:21" s="3" customFormat="1" ht="21" customHeight="1" x14ac:dyDescent="0.2">
      <c r="A2" s="42" t="s">
        <v>93</v>
      </c>
      <c r="D2" s="42"/>
      <c r="E2" s="42"/>
    </row>
    <row r="3" spans="1:21" s="3" customFormat="1" ht="21" customHeight="1" x14ac:dyDescent="0.2">
      <c r="A3" s="3" t="s">
        <v>59</v>
      </c>
    </row>
    <row r="4" spans="1:21" s="1" customFormat="1" x14ac:dyDescent="0.2">
      <c r="A4" s="5"/>
      <c r="M4" s="22"/>
      <c r="N4" s="22"/>
      <c r="O4" s="22"/>
      <c r="P4" s="22"/>
      <c r="Q4" s="22"/>
      <c r="R4" s="22"/>
      <c r="S4" s="22"/>
      <c r="T4" s="22"/>
      <c r="U4" s="22"/>
    </row>
    <row r="5" spans="1:21" s="7" customFormat="1" ht="29.25" customHeight="1" x14ac:dyDescent="0.2">
      <c r="A5" s="49" t="s">
        <v>0</v>
      </c>
      <c r="B5" s="49" t="s">
        <v>1</v>
      </c>
      <c r="C5" s="52" t="s">
        <v>2</v>
      </c>
      <c r="D5" s="52" t="s">
        <v>3</v>
      </c>
      <c r="E5" s="52" t="s">
        <v>4</v>
      </c>
      <c r="F5" s="52"/>
      <c r="G5" s="47" t="s">
        <v>56</v>
      </c>
      <c r="H5" s="47" t="s">
        <v>44</v>
      </c>
      <c r="I5" s="56" t="s">
        <v>48</v>
      </c>
      <c r="J5" s="56"/>
      <c r="K5" s="56"/>
      <c r="L5" s="56"/>
      <c r="M5" s="54"/>
      <c r="N5" s="54" t="s">
        <v>45</v>
      </c>
      <c r="O5" s="54"/>
      <c r="P5" s="54"/>
      <c r="Q5" s="57" t="s">
        <v>79</v>
      </c>
      <c r="R5" s="57"/>
      <c r="S5" s="57"/>
      <c r="T5" s="48" t="s">
        <v>46</v>
      </c>
      <c r="U5" s="48"/>
    </row>
    <row r="6" spans="1:21" s="7" customFormat="1" ht="40.5" customHeight="1" x14ac:dyDescent="0.2">
      <c r="A6" s="50"/>
      <c r="B6" s="50"/>
      <c r="C6" s="53"/>
      <c r="D6" s="53"/>
      <c r="E6" s="54"/>
      <c r="F6" s="54"/>
      <c r="G6" s="55"/>
      <c r="H6" s="55"/>
      <c r="I6" s="47" t="s">
        <v>7</v>
      </c>
      <c r="J6" s="47" t="s">
        <v>8</v>
      </c>
      <c r="K6" s="47" t="s">
        <v>9</v>
      </c>
      <c r="L6" s="47" t="s">
        <v>10</v>
      </c>
      <c r="M6" s="47" t="s">
        <v>11</v>
      </c>
      <c r="N6" s="47" t="s">
        <v>12</v>
      </c>
      <c r="O6" s="47" t="s">
        <v>58</v>
      </c>
      <c r="P6" s="47" t="s">
        <v>79</v>
      </c>
      <c r="Q6" s="58" t="s">
        <v>49</v>
      </c>
      <c r="R6" s="58" t="s">
        <v>50</v>
      </c>
      <c r="S6" s="47" t="s">
        <v>51</v>
      </c>
      <c r="T6" s="55" t="s">
        <v>41</v>
      </c>
      <c r="U6" s="55" t="s">
        <v>13</v>
      </c>
    </row>
    <row r="7" spans="1:21" s="7" customFormat="1" ht="37.5" customHeight="1" x14ac:dyDescent="0.2">
      <c r="A7" s="50"/>
      <c r="B7" s="50"/>
      <c r="C7" s="53"/>
      <c r="D7" s="53"/>
      <c r="E7" s="53" t="s">
        <v>5</v>
      </c>
      <c r="F7" s="53" t="s">
        <v>6</v>
      </c>
      <c r="G7" s="55"/>
      <c r="H7" s="48"/>
      <c r="I7" s="48"/>
      <c r="J7" s="48"/>
      <c r="K7" s="48"/>
      <c r="L7" s="48"/>
      <c r="M7" s="48"/>
      <c r="N7" s="48"/>
      <c r="O7" s="48"/>
      <c r="P7" s="48"/>
      <c r="Q7" s="48"/>
      <c r="R7" s="48"/>
      <c r="S7" s="48"/>
      <c r="T7" s="55"/>
      <c r="U7" s="55"/>
    </row>
    <row r="8" spans="1:21" s="7" customFormat="1" ht="35.25" customHeight="1" x14ac:dyDescent="0.2">
      <c r="A8" s="51"/>
      <c r="B8" s="51"/>
      <c r="C8" s="54"/>
      <c r="D8" s="54"/>
      <c r="E8" s="54"/>
      <c r="F8" s="54"/>
      <c r="G8" s="48"/>
      <c r="H8" s="9" t="s">
        <v>35</v>
      </c>
      <c r="I8" s="9" t="s">
        <v>35</v>
      </c>
      <c r="J8" s="9" t="s">
        <v>14</v>
      </c>
      <c r="K8" s="9" t="s">
        <v>15</v>
      </c>
      <c r="L8" s="9" t="s">
        <v>14</v>
      </c>
      <c r="M8" s="9" t="s">
        <v>14</v>
      </c>
      <c r="N8" s="10" t="s">
        <v>16</v>
      </c>
      <c r="O8" s="10" t="s">
        <v>16</v>
      </c>
      <c r="P8" s="10" t="s">
        <v>16</v>
      </c>
      <c r="Q8" s="9" t="s">
        <v>14</v>
      </c>
      <c r="R8" s="10" t="s">
        <v>16</v>
      </c>
      <c r="S8" s="10" t="s">
        <v>16</v>
      </c>
      <c r="T8" s="48"/>
      <c r="U8" s="48"/>
    </row>
    <row r="9" spans="1:21" s="5" customFormat="1" ht="15" customHeight="1" x14ac:dyDescent="0.2"/>
    <row r="10" spans="1:21" s="45" customFormat="1" x14ac:dyDescent="0.2">
      <c r="A10" s="16">
        <v>231</v>
      </c>
      <c r="B10" s="16" t="s">
        <v>66</v>
      </c>
      <c r="C10" s="16" t="s">
        <v>67</v>
      </c>
      <c r="D10" s="16" t="s">
        <v>65</v>
      </c>
      <c r="E10" s="16" t="s">
        <v>63</v>
      </c>
      <c r="F10" s="16" t="s">
        <v>64</v>
      </c>
      <c r="G10" s="16" t="s">
        <v>68</v>
      </c>
      <c r="H10" s="17">
        <v>0.48879027366638184</v>
      </c>
      <c r="I10" s="17">
        <v>5.88826984167099E-2</v>
      </c>
      <c r="J10" s="18">
        <v>15.467540919780731</v>
      </c>
      <c r="K10" s="18">
        <v>38.068556785583496</v>
      </c>
      <c r="L10" s="18">
        <v>19.367831945419312</v>
      </c>
      <c r="M10" s="18">
        <v>2.6676211506128311</v>
      </c>
      <c r="N10" s="21">
        <v>103603.461</v>
      </c>
      <c r="O10" s="21">
        <v>106399.92600000001</v>
      </c>
      <c r="P10" s="21">
        <v>109224.41</v>
      </c>
      <c r="Q10" s="18">
        <v>3.4131340682506561E-2</v>
      </c>
      <c r="R10" s="21">
        <v>3727.9755859375</v>
      </c>
      <c r="S10" s="21">
        <v>576.62615966796875</v>
      </c>
      <c r="T10" s="16">
        <v>10</v>
      </c>
      <c r="U10" s="16" t="s">
        <v>62</v>
      </c>
    </row>
    <row r="11" spans="1:21" s="45" customFormat="1" x14ac:dyDescent="0.2">
      <c r="A11" s="16">
        <v>231</v>
      </c>
      <c r="B11" s="16" t="s">
        <v>66</v>
      </c>
      <c r="C11" s="16" t="s">
        <v>67</v>
      </c>
      <c r="D11" s="16" t="s">
        <v>65</v>
      </c>
      <c r="E11" s="16" t="s">
        <v>63</v>
      </c>
      <c r="F11" s="16" t="s">
        <v>64</v>
      </c>
      <c r="G11" s="16" t="s">
        <v>69</v>
      </c>
      <c r="H11" s="17">
        <v>0.48879027366638184</v>
      </c>
      <c r="I11" s="17">
        <v>0.57205575704574585</v>
      </c>
      <c r="J11" s="18">
        <v>88.73487114906311</v>
      </c>
      <c r="K11" s="18">
        <v>64.467978477478027</v>
      </c>
      <c r="L11" s="18">
        <v>4.0773097425699234</v>
      </c>
      <c r="M11" s="18">
        <v>75.033819675445557</v>
      </c>
      <c r="N11" s="21">
        <v>103603.461</v>
      </c>
      <c r="O11" s="21">
        <v>106399.92600000001</v>
      </c>
      <c r="P11" s="21">
        <v>109224.41</v>
      </c>
      <c r="Q11" s="18">
        <v>7.9468488693237305E-3</v>
      </c>
      <c r="R11" s="21">
        <v>867.9898681640625</v>
      </c>
      <c r="S11" s="21">
        <v>770.209716796875</v>
      </c>
      <c r="T11" s="16">
        <v>10</v>
      </c>
      <c r="U11" s="16" t="s">
        <v>62</v>
      </c>
    </row>
    <row r="12" spans="1:21" s="45" customFormat="1" x14ac:dyDescent="0.2">
      <c r="A12" s="16">
        <v>231</v>
      </c>
      <c r="B12" s="16" t="s">
        <v>66</v>
      </c>
      <c r="C12" s="16" t="s">
        <v>67</v>
      </c>
      <c r="D12" s="16" t="s">
        <v>65</v>
      </c>
      <c r="E12" s="16" t="s">
        <v>63</v>
      </c>
      <c r="F12" s="16" t="s">
        <v>64</v>
      </c>
      <c r="G12" s="16" t="s">
        <v>70</v>
      </c>
      <c r="H12" s="17">
        <v>0.48879027366638184</v>
      </c>
      <c r="I12" s="17">
        <v>0.49748089909553528</v>
      </c>
      <c r="J12" s="18">
        <v>86.079752445220947</v>
      </c>
      <c r="K12" s="18">
        <v>57.79302716255188</v>
      </c>
      <c r="L12" s="18">
        <v>8.381536602973938</v>
      </c>
      <c r="M12" s="18">
        <v>63.038533926010132</v>
      </c>
      <c r="N12" s="21">
        <v>103603.461</v>
      </c>
      <c r="O12" s="21">
        <v>106399.92600000001</v>
      </c>
      <c r="P12" s="21">
        <v>109224.41</v>
      </c>
      <c r="Q12" s="18">
        <v>0.22813254594802856</v>
      </c>
      <c r="R12" s="21">
        <v>24917.642578125</v>
      </c>
      <c r="S12" s="21">
        <v>21449.044921875</v>
      </c>
      <c r="T12" s="16">
        <v>10</v>
      </c>
      <c r="U12" s="16" t="s">
        <v>62</v>
      </c>
    </row>
    <row r="13" spans="1:21" s="45" customFormat="1" x14ac:dyDescent="0.2">
      <c r="A13" s="16">
        <v>231</v>
      </c>
      <c r="B13" s="16" t="s">
        <v>66</v>
      </c>
      <c r="C13" s="16" t="s">
        <v>67</v>
      </c>
      <c r="D13" s="16" t="s">
        <v>65</v>
      </c>
      <c r="E13" s="16" t="s">
        <v>63</v>
      </c>
      <c r="F13" s="16" t="s">
        <v>64</v>
      </c>
      <c r="G13" s="16" t="s">
        <v>71</v>
      </c>
      <c r="H13" s="17">
        <v>0.48879027366638184</v>
      </c>
      <c r="I13" s="17">
        <v>0.47376546263694763</v>
      </c>
      <c r="J13" s="18">
        <v>84.30820107460022</v>
      </c>
      <c r="K13" s="18">
        <v>56.194466352462769</v>
      </c>
      <c r="L13" s="18">
        <v>11.570189148187637</v>
      </c>
      <c r="M13" s="18">
        <v>56.755936145782471</v>
      </c>
      <c r="N13" s="21">
        <v>103603.461</v>
      </c>
      <c r="O13" s="21">
        <v>106399.92600000001</v>
      </c>
      <c r="P13" s="21">
        <v>109224.41</v>
      </c>
      <c r="Q13" s="18">
        <v>9.9013280123472214E-3</v>
      </c>
      <c r="R13" s="21">
        <v>1081.4666748046875</v>
      </c>
      <c r="S13" s="21">
        <v>911.76507568359375</v>
      </c>
      <c r="T13" s="16">
        <v>10</v>
      </c>
      <c r="U13" s="16" t="s">
        <v>62</v>
      </c>
    </row>
    <row r="14" spans="1:21" s="45" customFormat="1" x14ac:dyDescent="0.2">
      <c r="A14" s="16">
        <v>231</v>
      </c>
      <c r="B14" s="16" t="s">
        <v>66</v>
      </c>
      <c r="C14" s="16" t="s">
        <v>67</v>
      </c>
      <c r="D14" s="16" t="s">
        <v>65</v>
      </c>
      <c r="E14" s="16" t="s">
        <v>63</v>
      </c>
      <c r="F14" s="16" t="s">
        <v>64</v>
      </c>
      <c r="G14" s="16" t="s">
        <v>72</v>
      </c>
      <c r="H14" s="17">
        <v>0.48879027366638184</v>
      </c>
      <c r="I14" s="17">
        <v>0.29741668701171875</v>
      </c>
      <c r="J14" s="18">
        <v>51.697510480880737</v>
      </c>
      <c r="K14" s="18">
        <v>57.530182600021362</v>
      </c>
      <c r="L14" s="18">
        <v>17.642144858837128</v>
      </c>
      <c r="M14" s="18">
        <v>35.779955983161926</v>
      </c>
      <c r="N14" s="21">
        <v>103603.461</v>
      </c>
      <c r="O14" s="21">
        <v>106399.92600000001</v>
      </c>
      <c r="P14" s="21">
        <v>109224.41</v>
      </c>
      <c r="Q14" s="18">
        <v>4.8244488425552845E-3</v>
      </c>
      <c r="R14" s="21">
        <v>526.94757080078125</v>
      </c>
      <c r="S14" s="21">
        <v>272.41876220703125</v>
      </c>
      <c r="T14" s="16">
        <v>10</v>
      </c>
      <c r="U14" s="16" t="s">
        <v>62</v>
      </c>
    </row>
    <row r="15" spans="1:21" s="45" customFormat="1" x14ac:dyDescent="0.2">
      <c r="A15" s="16">
        <v>231</v>
      </c>
      <c r="B15" s="16" t="s">
        <v>66</v>
      </c>
      <c r="C15" s="16" t="s">
        <v>67</v>
      </c>
      <c r="D15" s="16" t="s">
        <v>65</v>
      </c>
      <c r="E15" s="16" t="s">
        <v>63</v>
      </c>
      <c r="F15" s="16" t="s">
        <v>64</v>
      </c>
      <c r="G15" s="16" t="s">
        <v>73</v>
      </c>
      <c r="H15" s="17">
        <v>0.48879027366638184</v>
      </c>
      <c r="I15" s="17">
        <v>0.35027113556861877</v>
      </c>
      <c r="J15" s="18">
        <v>70.792955160140991</v>
      </c>
      <c r="K15" s="18">
        <v>49.478247761726379</v>
      </c>
      <c r="L15" s="18">
        <v>18.645644187927246</v>
      </c>
      <c r="M15" s="18">
        <v>33.125895261764526</v>
      </c>
      <c r="N15" s="21">
        <v>103603.461</v>
      </c>
      <c r="O15" s="21">
        <v>106399.92600000001</v>
      </c>
      <c r="P15" s="21">
        <v>109224.41</v>
      </c>
      <c r="Q15" s="18">
        <v>2.5379769504070282E-3</v>
      </c>
      <c r="R15" s="21">
        <v>277.20904541015625</v>
      </c>
      <c r="S15" s="21">
        <v>196.24447631835938</v>
      </c>
      <c r="T15" s="16">
        <v>10</v>
      </c>
      <c r="U15" s="16" t="s">
        <v>62</v>
      </c>
    </row>
    <row r="16" spans="1:21" s="45" customFormat="1" x14ac:dyDescent="0.2">
      <c r="A16" s="16">
        <v>231</v>
      </c>
      <c r="B16" s="16" t="s">
        <v>66</v>
      </c>
      <c r="C16" s="16" t="s">
        <v>67</v>
      </c>
      <c r="D16" s="16" t="s">
        <v>65</v>
      </c>
      <c r="E16" s="16" t="s">
        <v>63</v>
      </c>
      <c r="F16" s="16" t="s">
        <v>64</v>
      </c>
      <c r="G16" s="16" t="s">
        <v>74</v>
      </c>
      <c r="H16" s="17">
        <v>0.48879027366638184</v>
      </c>
      <c r="I16" s="17">
        <v>0.3059026300907135</v>
      </c>
      <c r="J16" s="18">
        <v>56.295233964920044</v>
      </c>
      <c r="K16" s="18">
        <v>54.338991641998291</v>
      </c>
      <c r="L16" s="18">
        <v>14.707815647125244</v>
      </c>
      <c r="M16" s="18">
        <v>32.931849360466003</v>
      </c>
      <c r="N16" s="21">
        <v>103603.461</v>
      </c>
      <c r="O16" s="21">
        <v>106399.92600000001</v>
      </c>
      <c r="P16" s="21">
        <v>109224.41</v>
      </c>
      <c r="Q16" s="18">
        <v>2.1223134826868773E-3</v>
      </c>
      <c r="R16" s="21">
        <v>231.80844116210938</v>
      </c>
      <c r="S16" s="21">
        <v>130.49710083007812</v>
      </c>
      <c r="T16" s="16">
        <v>10</v>
      </c>
      <c r="U16" s="16" t="s">
        <v>62</v>
      </c>
    </row>
    <row r="17" spans="1:21" s="45" customFormat="1" x14ac:dyDescent="0.2">
      <c r="A17" s="16">
        <v>231</v>
      </c>
      <c r="B17" s="16" t="s">
        <v>66</v>
      </c>
      <c r="C17" s="16" t="s">
        <v>67</v>
      </c>
      <c r="D17" s="16" t="s">
        <v>65</v>
      </c>
      <c r="E17" s="16" t="s">
        <v>63</v>
      </c>
      <c r="F17" s="16" t="s">
        <v>64</v>
      </c>
      <c r="G17" s="16" t="s">
        <v>75</v>
      </c>
      <c r="H17" s="17">
        <v>0.48879027366638184</v>
      </c>
      <c r="I17" s="17">
        <v>0.52724474668502808</v>
      </c>
      <c r="J17" s="18">
        <v>87.20819354057312</v>
      </c>
      <c r="K17" s="18">
        <v>60.458165407180786</v>
      </c>
      <c r="L17" s="18">
        <v>6.8680219352245331</v>
      </c>
      <c r="M17" s="18">
        <v>67.347109317779541</v>
      </c>
      <c r="N17" s="21">
        <v>103603.461</v>
      </c>
      <c r="O17" s="21">
        <v>106399.92600000001</v>
      </c>
      <c r="P17" s="21">
        <v>109224.41</v>
      </c>
      <c r="Q17" s="18">
        <v>0.39166295528411865</v>
      </c>
      <c r="R17" s="21">
        <v>42779.15625</v>
      </c>
      <c r="S17" s="21">
        <v>37306.9296875</v>
      </c>
      <c r="T17" s="16">
        <v>10</v>
      </c>
      <c r="U17" s="16" t="s">
        <v>62</v>
      </c>
    </row>
    <row r="18" spans="1:21" s="45" customFormat="1" x14ac:dyDescent="0.2">
      <c r="A18" s="16">
        <v>231</v>
      </c>
      <c r="B18" s="16" t="s">
        <v>66</v>
      </c>
      <c r="C18" s="16" t="s">
        <v>67</v>
      </c>
      <c r="D18" s="16" t="s">
        <v>65</v>
      </c>
      <c r="E18" s="16" t="s">
        <v>63</v>
      </c>
      <c r="F18" s="16" t="s">
        <v>64</v>
      </c>
      <c r="G18" s="16" t="s">
        <v>76</v>
      </c>
      <c r="H18" s="17">
        <v>0.48879027366638184</v>
      </c>
      <c r="I18" s="17">
        <v>0.48164597153663635</v>
      </c>
      <c r="J18" s="18">
        <v>84.949582815170288</v>
      </c>
      <c r="K18" s="18">
        <v>56.697863340377808</v>
      </c>
      <c r="L18" s="18">
        <v>11.326886713504791</v>
      </c>
      <c r="M18" s="18">
        <v>59.359431266784668</v>
      </c>
      <c r="N18" s="21">
        <v>103603.461</v>
      </c>
      <c r="O18" s="21">
        <v>106399.92600000001</v>
      </c>
      <c r="P18" s="21">
        <v>109224.41</v>
      </c>
      <c r="Q18" s="18">
        <v>0.21887664496898651</v>
      </c>
      <c r="R18" s="21">
        <v>23906.671875</v>
      </c>
      <c r="S18" s="21">
        <v>20308.6171875</v>
      </c>
      <c r="T18" s="16">
        <v>10</v>
      </c>
      <c r="U18" s="16" t="s">
        <v>62</v>
      </c>
    </row>
    <row r="19" spans="1:21" s="45" customFormat="1" x14ac:dyDescent="0.2">
      <c r="A19" s="16">
        <v>231</v>
      </c>
      <c r="B19" s="16" t="s">
        <v>66</v>
      </c>
      <c r="C19" s="16" t="s">
        <v>67</v>
      </c>
      <c r="D19" s="16" t="s">
        <v>65</v>
      </c>
      <c r="E19" s="16" t="s">
        <v>63</v>
      </c>
      <c r="F19" s="16" t="s">
        <v>64</v>
      </c>
      <c r="G19" s="16" t="s">
        <v>77</v>
      </c>
      <c r="H19" s="17">
        <v>0.48879027366638184</v>
      </c>
      <c r="I19" s="17">
        <v>0.57669460773468018</v>
      </c>
      <c r="J19" s="18">
        <v>91.857326030731201</v>
      </c>
      <c r="K19" s="18">
        <v>62.78156042098999</v>
      </c>
      <c r="L19" s="18">
        <v>6.0184814035892487</v>
      </c>
      <c r="M19" s="18">
        <v>75.912725925445557</v>
      </c>
      <c r="N19" s="21">
        <v>103603.461</v>
      </c>
      <c r="O19" s="21">
        <v>106399.92600000001</v>
      </c>
      <c r="P19" s="21">
        <v>109224.41</v>
      </c>
      <c r="Q19" s="18">
        <v>3.3402282744646072E-2</v>
      </c>
      <c r="R19" s="21">
        <v>3648.3447265625</v>
      </c>
      <c r="S19" s="21">
        <v>3351.27197265625</v>
      </c>
      <c r="T19" s="16">
        <v>10</v>
      </c>
      <c r="U19" s="16" t="s">
        <v>62</v>
      </c>
    </row>
    <row r="20" spans="1:21" s="45" customFormat="1" x14ac:dyDescent="0.2">
      <c r="A20" s="16">
        <v>231</v>
      </c>
      <c r="B20" s="16" t="s">
        <v>66</v>
      </c>
      <c r="C20" s="16" t="s">
        <v>67</v>
      </c>
      <c r="D20" s="16" t="s">
        <v>65</v>
      </c>
      <c r="E20" s="16" t="s">
        <v>63</v>
      </c>
      <c r="F20" s="16" t="s">
        <v>64</v>
      </c>
      <c r="G20" s="16" t="s">
        <v>78</v>
      </c>
      <c r="H20" s="17">
        <v>0.48879027366638184</v>
      </c>
      <c r="I20" s="17">
        <v>0.44977608323097229</v>
      </c>
      <c r="J20" s="18">
        <v>81.730145215988159</v>
      </c>
      <c r="K20" s="18">
        <v>55.031847953796387</v>
      </c>
      <c r="L20" s="18">
        <v>9.4515137374401093</v>
      </c>
      <c r="M20" s="18">
        <v>54.448062181472778</v>
      </c>
      <c r="N20" s="21">
        <v>103603.461</v>
      </c>
      <c r="O20" s="21">
        <v>106399.92600000001</v>
      </c>
      <c r="P20" s="21">
        <v>109224.41</v>
      </c>
      <c r="Q20" s="18">
        <v>6.6461324691772461E-2</v>
      </c>
      <c r="R20" s="21">
        <v>7259.19921875</v>
      </c>
      <c r="S20" s="21">
        <v>5932.9541015625</v>
      </c>
      <c r="T20" s="16">
        <v>10</v>
      </c>
      <c r="U20" s="16" t="s">
        <v>62</v>
      </c>
    </row>
    <row r="21" spans="1:21" s="1" customFormat="1" x14ac:dyDescent="0.2">
      <c r="A21" s="15"/>
      <c r="B21" s="15"/>
      <c r="C21" s="16"/>
      <c r="D21" s="16"/>
      <c r="E21" s="16"/>
      <c r="F21" s="16"/>
      <c r="G21" s="16"/>
      <c r="H21" s="19"/>
      <c r="I21" s="19"/>
      <c r="J21" s="20"/>
      <c r="K21" s="20"/>
      <c r="L21" s="20"/>
      <c r="M21" s="20"/>
      <c r="N21" s="21"/>
      <c r="O21" s="21"/>
      <c r="P21" s="21"/>
      <c r="Q21" s="18"/>
      <c r="R21" s="21"/>
      <c r="S21" s="21"/>
      <c r="T21" s="16"/>
      <c r="U21" s="16"/>
    </row>
    <row r="22" spans="1:21" s="25" customFormat="1" ht="30" customHeight="1" x14ac:dyDescent="0.2">
      <c r="A22" s="24" t="s">
        <v>57</v>
      </c>
    </row>
    <row r="23" spans="1:21" s="23" customFormat="1" ht="30" customHeight="1" x14ac:dyDescent="0.2">
      <c r="A23" s="23" t="s">
        <v>60</v>
      </c>
    </row>
    <row r="24" spans="1:21" s="23" customFormat="1" ht="30" customHeight="1" x14ac:dyDescent="0.2">
      <c r="A24" s="23" t="s">
        <v>61</v>
      </c>
    </row>
    <row r="25" spans="1:21" s="13" customFormat="1" ht="30" customHeight="1" x14ac:dyDescent="0.2">
      <c r="A25" s="13" t="s">
        <v>92</v>
      </c>
    </row>
    <row r="26" spans="1:21" s="27" customFormat="1" ht="30" customHeight="1" x14ac:dyDescent="0.25">
      <c r="A26" s="28"/>
    </row>
  </sheetData>
  <autoFilter ref="A9:U20" xr:uid="{00000000-0009-0000-0000-000000000000}">
    <sortState xmlns:xlrd2="http://schemas.microsoft.com/office/spreadsheetml/2017/richdata2" ref="A10:U20">
      <sortCondition ref="C9"/>
    </sortState>
  </autoFilter>
  <mergeCells count="26">
    <mergeCell ref="S6:S7"/>
    <mergeCell ref="H5:H7"/>
    <mergeCell ref="T5:U5"/>
    <mergeCell ref="T6:T8"/>
    <mergeCell ref="U6:U8"/>
    <mergeCell ref="I5:M5"/>
    <mergeCell ref="N6:N7"/>
    <mergeCell ref="O6:O7"/>
    <mergeCell ref="P6:P7"/>
    <mergeCell ref="N5:P5"/>
    <mergeCell ref="Q5:S5"/>
    <mergeCell ref="Q6:Q7"/>
    <mergeCell ref="R6:R7"/>
    <mergeCell ref="I6:I7"/>
    <mergeCell ref="J6:J7"/>
    <mergeCell ref="K6:K7"/>
    <mergeCell ref="L6:L7"/>
    <mergeCell ref="M6:M7"/>
    <mergeCell ref="A5:A8"/>
    <mergeCell ref="B5:B8"/>
    <mergeCell ref="D5:D8"/>
    <mergeCell ref="E5:F6"/>
    <mergeCell ref="E7:E8"/>
    <mergeCell ref="C5:C8"/>
    <mergeCell ref="F7:F8"/>
    <mergeCell ref="G5: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
  <sheetViews>
    <sheetView showGridLines="0" topLeftCell="A4" zoomScale="75" zoomScaleNormal="75" workbookViewId="0">
      <selection activeCell="A21" sqref="A21:XFD841"/>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8.1640625" customWidth="1"/>
    <col min="8" max="9" width="13.33203125" customWidth="1"/>
    <col min="10" max="24" width="12.6640625" customWidth="1"/>
    <col min="25" max="26" width="12.6640625" style="29" customWidth="1"/>
  </cols>
  <sheetData>
    <row r="1" spans="1:26" s="3" customFormat="1" ht="21" customHeight="1" x14ac:dyDescent="0.2">
      <c r="A1" s="2" t="s">
        <v>90</v>
      </c>
      <c r="B1" s="4"/>
      <c r="C1" s="4"/>
      <c r="D1" s="4"/>
    </row>
    <row r="2" spans="1:26" s="3" customFormat="1" ht="21" customHeight="1" x14ac:dyDescent="0.2">
      <c r="A2" s="3" t="s">
        <v>91</v>
      </c>
    </row>
    <row r="3" spans="1:26"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row>
    <row r="4" spans="1:26" s="1" customFormat="1" x14ac:dyDescent="0.2">
      <c r="T4" s="22"/>
      <c r="U4" s="22"/>
      <c r="V4" s="22"/>
      <c r="W4" s="22"/>
      <c r="X4" s="22"/>
      <c r="Y4" s="5"/>
      <c r="Z4" s="5"/>
    </row>
    <row r="5" spans="1:26" s="1" customFormat="1" ht="30" customHeight="1" x14ac:dyDescent="0.2">
      <c r="A5" s="49" t="s">
        <v>0</v>
      </c>
      <c r="B5" s="49" t="s">
        <v>1</v>
      </c>
      <c r="C5" s="52" t="s">
        <v>2</v>
      </c>
      <c r="D5" s="52" t="s">
        <v>3</v>
      </c>
      <c r="E5" s="52" t="s">
        <v>4</v>
      </c>
      <c r="F5" s="52"/>
      <c r="G5" s="47" t="s">
        <v>56</v>
      </c>
      <c r="H5" s="47" t="s">
        <v>44</v>
      </c>
      <c r="I5" s="47" t="s">
        <v>52</v>
      </c>
      <c r="J5" s="56" t="s">
        <v>17</v>
      </c>
      <c r="K5" s="56"/>
      <c r="L5" s="56"/>
      <c r="M5" s="56"/>
      <c r="N5" s="56"/>
      <c r="O5" s="56"/>
      <c r="P5" s="56"/>
      <c r="Q5" s="56"/>
      <c r="R5" s="56"/>
      <c r="S5" s="56"/>
      <c r="T5" s="54" t="s">
        <v>45</v>
      </c>
      <c r="U5" s="54"/>
      <c r="V5" s="54"/>
      <c r="W5" s="57" t="s">
        <v>79</v>
      </c>
      <c r="X5" s="57"/>
      <c r="Y5" s="57" t="s">
        <v>46</v>
      </c>
      <c r="Z5" s="57"/>
    </row>
    <row r="6" spans="1:26" s="1" customFormat="1" ht="30" customHeight="1" x14ac:dyDescent="0.2">
      <c r="A6" s="50"/>
      <c r="B6" s="50"/>
      <c r="C6" s="53"/>
      <c r="D6" s="53"/>
      <c r="E6" s="54"/>
      <c r="F6" s="54"/>
      <c r="G6" s="55"/>
      <c r="H6" s="55"/>
      <c r="I6" s="55"/>
      <c r="J6" s="48" t="s">
        <v>18</v>
      </c>
      <c r="K6" s="48"/>
      <c r="L6" s="48" t="s">
        <v>19</v>
      </c>
      <c r="M6" s="48"/>
      <c r="N6" s="48" t="s">
        <v>20</v>
      </c>
      <c r="O6" s="48"/>
      <c r="P6" s="48"/>
      <c r="Q6" s="48"/>
      <c r="R6" s="48"/>
      <c r="S6" s="48"/>
      <c r="T6" s="47" t="s">
        <v>12</v>
      </c>
      <c r="U6" s="47" t="str">
        <f>'MPI Region'!O6:O7</f>
        <v>Population 2017</v>
      </c>
      <c r="V6" s="47" t="str">
        <f>'MPI Region'!P6:P7</f>
        <v>Population 2018</v>
      </c>
      <c r="W6" s="58" t="s">
        <v>49</v>
      </c>
      <c r="X6" s="58" t="s">
        <v>50</v>
      </c>
      <c r="Y6" s="55" t="s">
        <v>41</v>
      </c>
      <c r="Z6" s="55" t="s">
        <v>13</v>
      </c>
    </row>
    <row r="7" spans="1:26" s="1" customFormat="1" ht="30" customHeight="1" x14ac:dyDescent="0.2">
      <c r="A7" s="50"/>
      <c r="B7" s="50"/>
      <c r="C7" s="53"/>
      <c r="D7" s="53"/>
      <c r="E7" s="53" t="s">
        <v>5</v>
      </c>
      <c r="F7" s="53" t="s">
        <v>6</v>
      </c>
      <c r="G7" s="55"/>
      <c r="H7" s="48"/>
      <c r="I7" s="48"/>
      <c r="J7" s="11" t="s">
        <v>21</v>
      </c>
      <c r="K7" s="11" t="s">
        <v>22</v>
      </c>
      <c r="L7" s="11" t="s">
        <v>23</v>
      </c>
      <c r="M7" s="11" t="s">
        <v>24</v>
      </c>
      <c r="N7" s="8" t="s">
        <v>30</v>
      </c>
      <c r="O7" s="8" t="s">
        <v>25</v>
      </c>
      <c r="P7" s="8" t="s">
        <v>26</v>
      </c>
      <c r="Q7" s="8" t="s">
        <v>27</v>
      </c>
      <c r="R7" s="8" t="s">
        <v>28</v>
      </c>
      <c r="S7" s="8" t="s">
        <v>29</v>
      </c>
      <c r="T7" s="48"/>
      <c r="U7" s="48"/>
      <c r="V7" s="48"/>
      <c r="W7" s="48"/>
      <c r="X7" s="48"/>
      <c r="Y7" s="55"/>
      <c r="Z7" s="55"/>
    </row>
    <row r="8" spans="1:26" s="1" customFormat="1" ht="30" customHeight="1" x14ac:dyDescent="0.2">
      <c r="A8" s="51"/>
      <c r="B8" s="51"/>
      <c r="C8" s="54"/>
      <c r="D8" s="54"/>
      <c r="E8" s="54"/>
      <c r="F8" s="54"/>
      <c r="G8" s="48"/>
      <c r="H8" s="9" t="s">
        <v>35</v>
      </c>
      <c r="I8" s="9" t="s">
        <v>35</v>
      </c>
      <c r="J8" s="9" t="s">
        <v>14</v>
      </c>
      <c r="K8" s="9" t="s">
        <v>14</v>
      </c>
      <c r="L8" s="9" t="s">
        <v>14</v>
      </c>
      <c r="M8" s="9" t="s">
        <v>14</v>
      </c>
      <c r="N8" s="9" t="s">
        <v>14</v>
      </c>
      <c r="O8" s="9" t="s">
        <v>14</v>
      </c>
      <c r="P8" s="9" t="s">
        <v>14</v>
      </c>
      <c r="Q8" s="9" t="s">
        <v>14</v>
      </c>
      <c r="R8" s="9" t="s">
        <v>14</v>
      </c>
      <c r="S8" s="9" t="s">
        <v>14</v>
      </c>
      <c r="T8" s="10" t="s">
        <v>16</v>
      </c>
      <c r="U8" s="10" t="s">
        <v>16</v>
      </c>
      <c r="V8" s="10" t="s">
        <v>16</v>
      </c>
      <c r="W8" s="9" t="s">
        <v>14</v>
      </c>
      <c r="X8" s="10" t="s">
        <v>16</v>
      </c>
      <c r="Y8" s="48"/>
      <c r="Z8" s="48"/>
    </row>
    <row r="9" spans="1:26" s="1" customFormat="1" x14ac:dyDescent="0.2">
      <c r="G9" s="5"/>
      <c r="H9" s="5"/>
      <c r="I9" s="5"/>
      <c r="T9" s="5"/>
      <c r="U9" s="5"/>
      <c r="V9" s="5"/>
      <c r="W9" s="5"/>
      <c r="X9" s="5"/>
      <c r="Y9" s="5"/>
      <c r="Z9" s="5"/>
    </row>
    <row r="10" spans="1:26" s="45" customFormat="1" x14ac:dyDescent="0.2">
      <c r="A10" s="16">
        <v>231</v>
      </c>
      <c r="B10" s="16" t="s">
        <v>66</v>
      </c>
      <c r="C10" s="16" t="s">
        <v>67</v>
      </c>
      <c r="D10" s="16" t="s">
        <v>65</v>
      </c>
      <c r="E10" s="16" t="s">
        <v>63</v>
      </c>
      <c r="F10" s="16" t="s">
        <v>64</v>
      </c>
      <c r="G10" s="16" t="s">
        <v>68</v>
      </c>
      <c r="H10" s="17">
        <v>0.48879027366638184</v>
      </c>
      <c r="I10" s="17">
        <v>5.88826984167099E-2</v>
      </c>
      <c r="J10" s="18">
        <v>11.395580321550369</v>
      </c>
      <c r="K10" s="18">
        <v>1.181494165211916</v>
      </c>
      <c r="L10" s="18">
        <v>4.9551516771316528</v>
      </c>
      <c r="M10" s="18">
        <v>2.9511492699384689</v>
      </c>
      <c r="N10" s="18">
        <v>12.701195478439331</v>
      </c>
      <c r="O10" s="18">
        <v>13.797342777252197</v>
      </c>
      <c r="P10" s="18">
        <v>1.1930312030017376</v>
      </c>
      <c r="Q10" s="18">
        <v>0.14789954293519258</v>
      </c>
      <c r="R10" s="18">
        <v>13.927027583122253</v>
      </c>
      <c r="S10" s="18">
        <v>2.7722340077161789</v>
      </c>
      <c r="T10" s="21">
        <v>103603.461</v>
      </c>
      <c r="U10" s="21">
        <v>106399.92600000001</v>
      </c>
      <c r="V10" s="21">
        <v>109224.41</v>
      </c>
      <c r="W10" s="18">
        <v>3.4131340682506561E-2</v>
      </c>
      <c r="X10" s="21">
        <v>3727.9755859375</v>
      </c>
      <c r="Y10" s="46">
        <v>10</v>
      </c>
      <c r="Z10" s="45" t="s">
        <v>62</v>
      </c>
    </row>
    <row r="11" spans="1:26" s="45" customFormat="1" x14ac:dyDescent="0.2">
      <c r="A11" s="16">
        <v>231</v>
      </c>
      <c r="B11" s="16" t="s">
        <v>66</v>
      </c>
      <c r="C11" s="16" t="s">
        <v>67</v>
      </c>
      <c r="D11" s="16" t="s">
        <v>65</v>
      </c>
      <c r="E11" s="16" t="s">
        <v>63</v>
      </c>
      <c r="F11" s="16" t="s">
        <v>64</v>
      </c>
      <c r="G11" s="16" t="s">
        <v>69</v>
      </c>
      <c r="H11" s="17">
        <v>0.48879027366638184</v>
      </c>
      <c r="I11" s="17">
        <v>0.57205575704574585</v>
      </c>
      <c r="J11" s="18">
        <v>65.817451477050781</v>
      </c>
      <c r="K11" s="18">
        <v>9.8109789192676544</v>
      </c>
      <c r="L11" s="18">
        <v>69.466400146484375</v>
      </c>
      <c r="M11" s="18">
        <v>38.845086097717285</v>
      </c>
      <c r="N11" s="18">
        <v>87.832504510879517</v>
      </c>
      <c r="O11" s="18">
        <v>87.200230360031128</v>
      </c>
      <c r="P11" s="18">
        <v>68.383824825286865</v>
      </c>
      <c r="Q11" s="18">
        <v>76.693743467330933</v>
      </c>
      <c r="R11" s="18">
        <v>86.404728889465332</v>
      </c>
      <c r="S11" s="18">
        <v>71.365571022033691</v>
      </c>
      <c r="T11" s="21">
        <v>103603.461</v>
      </c>
      <c r="U11" s="21">
        <v>106399.92600000001</v>
      </c>
      <c r="V11" s="21">
        <v>109224.41</v>
      </c>
      <c r="W11" s="18">
        <v>7.9468488693237305E-3</v>
      </c>
      <c r="X11" s="21">
        <v>867.9898681640625</v>
      </c>
      <c r="Y11" s="46">
        <v>10</v>
      </c>
      <c r="Z11" s="45" t="s">
        <v>62</v>
      </c>
    </row>
    <row r="12" spans="1:26" s="45" customFormat="1" x14ac:dyDescent="0.2">
      <c r="A12" s="16">
        <v>231</v>
      </c>
      <c r="B12" s="16" t="s">
        <v>66</v>
      </c>
      <c r="C12" s="16" t="s">
        <v>67</v>
      </c>
      <c r="D12" s="16" t="s">
        <v>65</v>
      </c>
      <c r="E12" s="16" t="s">
        <v>63</v>
      </c>
      <c r="F12" s="16" t="s">
        <v>64</v>
      </c>
      <c r="G12" s="16" t="s">
        <v>70</v>
      </c>
      <c r="H12" s="17">
        <v>0.48879027366638184</v>
      </c>
      <c r="I12" s="17">
        <v>0.49748089909553528</v>
      </c>
      <c r="J12" s="18">
        <v>54.395616054534912</v>
      </c>
      <c r="K12" s="18">
        <v>4.0649596601724625</v>
      </c>
      <c r="L12" s="18">
        <v>55.962634086608887</v>
      </c>
      <c r="M12" s="18">
        <v>27.36133337020874</v>
      </c>
      <c r="N12" s="18">
        <v>85.606271028518677</v>
      </c>
      <c r="O12" s="18">
        <v>85.292720794677734</v>
      </c>
      <c r="P12" s="18">
        <v>63.680529594421387</v>
      </c>
      <c r="Q12" s="18">
        <v>76.421505212783813</v>
      </c>
      <c r="R12" s="18">
        <v>86.04617714881897</v>
      </c>
      <c r="S12" s="18">
        <v>73.06479811668396</v>
      </c>
      <c r="T12" s="21">
        <v>103603.461</v>
      </c>
      <c r="U12" s="21">
        <v>106399.92600000001</v>
      </c>
      <c r="V12" s="21">
        <v>109224.41</v>
      </c>
      <c r="W12" s="18">
        <v>0.22813254594802856</v>
      </c>
      <c r="X12" s="21">
        <v>24917.642578125</v>
      </c>
      <c r="Y12" s="46">
        <v>10</v>
      </c>
      <c r="Z12" s="45" t="s">
        <v>62</v>
      </c>
    </row>
    <row r="13" spans="1:26" s="45" customFormat="1" x14ac:dyDescent="0.2">
      <c r="A13" s="16">
        <v>231</v>
      </c>
      <c r="B13" s="16" t="s">
        <v>66</v>
      </c>
      <c r="C13" s="16" t="s">
        <v>67</v>
      </c>
      <c r="D13" s="16" t="s">
        <v>65</v>
      </c>
      <c r="E13" s="16" t="s">
        <v>63</v>
      </c>
      <c r="F13" s="16" t="s">
        <v>64</v>
      </c>
      <c r="G13" s="16" t="s">
        <v>71</v>
      </c>
      <c r="H13" s="17">
        <v>0.48879027366638184</v>
      </c>
      <c r="I13" s="17">
        <v>0.47376546263694763</v>
      </c>
      <c r="J13" s="18">
        <v>54.001981019973755</v>
      </c>
      <c r="K13" s="18">
        <v>6.30827397108078</v>
      </c>
      <c r="L13" s="18">
        <v>47.995194792747498</v>
      </c>
      <c r="M13" s="18">
        <v>27.598628401756287</v>
      </c>
      <c r="N13" s="18">
        <v>84.119284152984619</v>
      </c>
      <c r="O13" s="18">
        <v>82.76362419128418</v>
      </c>
      <c r="P13" s="18">
        <v>51.746714115142822</v>
      </c>
      <c r="Q13" s="18">
        <v>74.247527122497559</v>
      </c>
      <c r="R13" s="18">
        <v>83.744692802429199</v>
      </c>
      <c r="S13" s="18">
        <v>68.443745374679565</v>
      </c>
      <c r="T13" s="21">
        <v>103603.461</v>
      </c>
      <c r="U13" s="21">
        <v>106399.92600000001</v>
      </c>
      <c r="V13" s="21">
        <v>109224.41</v>
      </c>
      <c r="W13" s="18">
        <v>9.9013280123472214E-3</v>
      </c>
      <c r="X13" s="21">
        <v>1081.4666748046875</v>
      </c>
      <c r="Y13" s="46">
        <v>10</v>
      </c>
      <c r="Z13" s="45" t="s">
        <v>62</v>
      </c>
    </row>
    <row r="14" spans="1:26" s="45" customFormat="1" x14ac:dyDescent="0.2">
      <c r="A14" s="16">
        <v>231</v>
      </c>
      <c r="B14" s="16" t="s">
        <v>66</v>
      </c>
      <c r="C14" s="16" t="s">
        <v>67</v>
      </c>
      <c r="D14" s="16" t="s">
        <v>65</v>
      </c>
      <c r="E14" s="16" t="s">
        <v>63</v>
      </c>
      <c r="F14" s="16" t="s">
        <v>64</v>
      </c>
      <c r="G14" s="16" t="s">
        <v>72</v>
      </c>
      <c r="H14" s="17">
        <v>0.48879027366638184</v>
      </c>
      <c r="I14" s="17">
        <v>0.29741668701171875</v>
      </c>
      <c r="J14" s="18">
        <v>37.649622559547424</v>
      </c>
      <c r="K14" s="18">
        <v>4.14467453956604</v>
      </c>
      <c r="L14" s="18">
        <v>34.008228778839111</v>
      </c>
      <c r="M14" s="18">
        <v>21.578334271907806</v>
      </c>
      <c r="N14" s="18">
        <v>49.997013807296753</v>
      </c>
      <c r="O14" s="18">
        <v>44.759258627891541</v>
      </c>
      <c r="P14" s="18">
        <v>29.427975416183472</v>
      </c>
      <c r="Q14" s="18">
        <v>34.6668541431427</v>
      </c>
      <c r="R14" s="18">
        <v>44.062316417694092</v>
      </c>
      <c r="S14" s="18">
        <v>40.294048190116882</v>
      </c>
      <c r="T14" s="21">
        <v>103603.461</v>
      </c>
      <c r="U14" s="21">
        <v>106399.92600000001</v>
      </c>
      <c r="V14" s="21">
        <v>109224.41</v>
      </c>
      <c r="W14" s="18">
        <v>4.8244488425552845E-3</v>
      </c>
      <c r="X14" s="21">
        <v>526.94757080078125</v>
      </c>
      <c r="Y14" s="46">
        <v>10</v>
      </c>
      <c r="Z14" s="45" t="s">
        <v>62</v>
      </c>
    </row>
    <row r="15" spans="1:26" s="45" customFormat="1" x14ac:dyDescent="0.2">
      <c r="A15" s="16">
        <v>231</v>
      </c>
      <c r="B15" s="16" t="s">
        <v>66</v>
      </c>
      <c r="C15" s="16" t="s">
        <v>67</v>
      </c>
      <c r="D15" s="16" t="s">
        <v>65</v>
      </c>
      <c r="E15" s="16" t="s">
        <v>63</v>
      </c>
      <c r="F15" s="16" t="s">
        <v>64</v>
      </c>
      <c r="G15" s="16" t="s">
        <v>73</v>
      </c>
      <c r="H15" s="17">
        <v>0.48879027366638184</v>
      </c>
      <c r="I15" s="17">
        <v>0.35027113556861877</v>
      </c>
      <c r="J15" s="18">
        <v>49.674463272094727</v>
      </c>
      <c r="K15" s="18">
        <v>5.0726264715194702</v>
      </c>
      <c r="L15" s="18">
        <v>26.529684662818909</v>
      </c>
      <c r="M15" s="18">
        <v>13.230381906032562</v>
      </c>
      <c r="N15" s="18">
        <v>70.42231559753418</v>
      </c>
      <c r="O15" s="18">
        <v>68.163132667541504</v>
      </c>
      <c r="P15" s="18">
        <v>31.713208556175232</v>
      </c>
      <c r="Q15" s="18">
        <v>52.184367179870605</v>
      </c>
      <c r="R15" s="18">
        <v>70.047879219055176</v>
      </c>
      <c r="S15" s="18">
        <v>54.435664415359497</v>
      </c>
      <c r="T15" s="21">
        <v>103603.461</v>
      </c>
      <c r="U15" s="21">
        <v>106399.92600000001</v>
      </c>
      <c r="V15" s="21">
        <v>109224.41</v>
      </c>
      <c r="W15" s="18">
        <v>2.5379769504070282E-3</v>
      </c>
      <c r="X15" s="21">
        <v>277.20904541015625</v>
      </c>
      <c r="Y15" s="46">
        <v>10</v>
      </c>
      <c r="Z15" s="45" t="s">
        <v>62</v>
      </c>
    </row>
    <row r="16" spans="1:26" s="45" customFormat="1" x14ac:dyDescent="0.2">
      <c r="A16" s="16">
        <v>231</v>
      </c>
      <c r="B16" s="16" t="s">
        <v>66</v>
      </c>
      <c r="C16" s="16" t="s">
        <v>67</v>
      </c>
      <c r="D16" s="16" t="s">
        <v>65</v>
      </c>
      <c r="E16" s="16" t="s">
        <v>63</v>
      </c>
      <c r="F16" s="16" t="s">
        <v>64</v>
      </c>
      <c r="G16" s="16" t="s">
        <v>74</v>
      </c>
      <c r="H16" s="17">
        <v>0.48879027366638184</v>
      </c>
      <c r="I16" s="17">
        <v>0.3059026300907135</v>
      </c>
      <c r="J16" s="18">
        <v>34.433680772781372</v>
      </c>
      <c r="K16" s="18">
        <v>5.7630591094493866</v>
      </c>
      <c r="L16" s="18">
        <v>35.512241721153259</v>
      </c>
      <c r="M16" s="18">
        <v>21.671496331691742</v>
      </c>
      <c r="N16" s="18">
        <v>55.328220129013062</v>
      </c>
      <c r="O16" s="18">
        <v>52.87662148475647</v>
      </c>
      <c r="P16" s="18">
        <v>33.112207055091858</v>
      </c>
      <c r="Q16" s="18">
        <v>26.012933254241943</v>
      </c>
      <c r="R16" s="18">
        <v>55.282443761825562</v>
      </c>
      <c r="S16" s="18">
        <v>35.870882868766785</v>
      </c>
      <c r="T16" s="21">
        <v>103603.461</v>
      </c>
      <c r="U16" s="21">
        <v>106399.92600000001</v>
      </c>
      <c r="V16" s="21">
        <v>109224.41</v>
      </c>
      <c r="W16" s="18">
        <v>2.1223134826868773E-3</v>
      </c>
      <c r="X16" s="21">
        <v>231.80844116210938</v>
      </c>
      <c r="Y16" s="46">
        <v>10</v>
      </c>
      <c r="Z16" s="45" t="s">
        <v>62</v>
      </c>
    </row>
    <row r="17" spans="1:26" s="45" customFormat="1" x14ac:dyDescent="0.2">
      <c r="A17" s="16">
        <v>231</v>
      </c>
      <c r="B17" s="16" t="s">
        <v>66</v>
      </c>
      <c r="C17" s="16" t="s">
        <v>67</v>
      </c>
      <c r="D17" s="16" t="s">
        <v>65</v>
      </c>
      <c r="E17" s="16" t="s">
        <v>63</v>
      </c>
      <c r="F17" s="16" t="s">
        <v>64</v>
      </c>
      <c r="G17" s="16" t="s">
        <v>75</v>
      </c>
      <c r="H17" s="17">
        <v>0.48879027366638184</v>
      </c>
      <c r="I17" s="17">
        <v>0.52724474668502808</v>
      </c>
      <c r="J17" s="18">
        <v>55.553704500198364</v>
      </c>
      <c r="K17" s="18">
        <v>6.7444279789924622</v>
      </c>
      <c r="L17" s="18">
        <v>57.518678903579712</v>
      </c>
      <c r="M17" s="18">
        <v>41.989189386367798</v>
      </c>
      <c r="N17" s="18">
        <v>86.025625467300415</v>
      </c>
      <c r="O17" s="18">
        <v>84.492260217666626</v>
      </c>
      <c r="P17" s="18">
        <v>60.075736045837402</v>
      </c>
      <c r="Q17" s="18">
        <v>79.276657104492188</v>
      </c>
      <c r="R17" s="18">
        <v>87.001794576644897</v>
      </c>
      <c r="S17" s="18">
        <v>66.750448942184448</v>
      </c>
      <c r="T17" s="21">
        <v>103603.461</v>
      </c>
      <c r="U17" s="21">
        <v>106399.92600000001</v>
      </c>
      <c r="V17" s="21">
        <v>109224.41</v>
      </c>
      <c r="W17" s="18">
        <v>0.39166295528411865</v>
      </c>
      <c r="X17" s="21">
        <v>42779.15625</v>
      </c>
      <c r="Y17" s="46">
        <v>10</v>
      </c>
      <c r="Z17" s="45" t="s">
        <v>62</v>
      </c>
    </row>
    <row r="18" spans="1:26" s="45" customFormat="1" x14ac:dyDescent="0.2">
      <c r="A18" s="16">
        <v>231</v>
      </c>
      <c r="B18" s="16" t="s">
        <v>66</v>
      </c>
      <c r="C18" s="16" t="s">
        <v>67</v>
      </c>
      <c r="D18" s="16" t="s">
        <v>65</v>
      </c>
      <c r="E18" s="16" t="s">
        <v>63</v>
      </c>
      <c r="F18" s="16" t="s">
        <v>64</v>
      </c>
      <c r="G18" s="16" t="s">
        <v>76</v>
      </c>
      <c r="H18" s="17">
        <v>0.48879027366638184</v>
      </c>
      <c r="I18" s="17">
        <v>0.48164597153663635</v>
      </c>
      <c r="J18" s="18">
        <v>47.28446900844574</v>
      </c>
      <c r="K18" s="18">
        <v>5.6228332221508026</v>
      </c>
      <c r="L18" s="18">
        <v>48.921108245849609</v>
      </c>
      <c r="M18" s="18">
        <v>33.013841509819031</v>
      </c>
      <c r="N18" s="18">
        <v>84.808450937271118</v>
      </c>
      <c r="O18" s="18">
        <v>79.734253883361816</v>
      </c>
      <c r="P18" s="18">
        <v>67.532485723495483</v>
      </c>
      <c r="Q18" s="18">
        <v>78.114420175552368</v>
      </c>
      <c r="R18" s="18">
        <v>84.368598461151123</v>
      </c>
      <c r="S18" s="18">
        <v>67.877775430679321</v>
      </c>
      <c r="T18" s="21">
        <v>103603.461</v>
      </c>
      <c r="U18" s="21">
        <v>106399.92600000001</v>
      </c>
      <c r="V18" s="21">
        <v>109224.41</v>
      </c>
      <c r="W18" s="18">
        <v>0.21887664496898651</v>
      </c>
      <c r="X18" s="21">
        <v>23906.671875</v>
      </c>
      <c r="Y18" s="46">
        <v>10</v>
      </c>
      <c r="Z18" s="45" t="s">
        <v>62</v>
      </c>
    </row>
    <row r="19" spans="1:26" s="45" customFormat="1" x14ac:dyDescent="0.2">
      <c r="A19" s="16">
        <v>231</v>
      </c>
      <c r="B19" s="16" t="s">
        <v>66</v>
      </c>
      <c r="C19" s="16" t="s">
        <v>67</v>
      </c>
      <c r="D19" s="16" t="s">
        <v>65</v>
      </c>
      <c r="E19" s="16" t="s">
        <v>63</v>
      </c>
      <c r="F19" s="16" t="s">
        <v>64</v>
      </c>
      <c r="G19" s="16" t="s">
        <v>77</v>
      </c>
      <c r="H19" s="17">
        <v>0.48879027366638184</v>
      </c>
      <c r="I19" s="17">
        <v>0.57669460773468018</v>
      </c>
      <c r="J19" s="18">
        <v>58.526027202606201</v>
      </c>
      <c r="K19" s="18">
        <v>10.259590297937393</v>
      </c>
      <c r="L19" s="18">
        <v>63.254743814468384</v>
      </c>
      <c r="M19" s="18">
        <v>47.335386276245117</v>
      </c>
      <c r="N19" s="18">
        <v>90.862983465194702</v>
      </c>
      <c r="O19" s="18">
        <v>81.503969430923462</v>
      </c>
      <c r="P19" s="18">
        <v>76.788187026977539</v>
      </c>
      <c r="Q19" s="18">
        <v>83.738666772842407</v>
      </c>
      <c r="R19" s="18">
        <v>87.318074703216553</v>
      </c>
      <c r="S19" s="18">
        <v>79.711145162582397</v>
      </c>
      <c r="T19" s="21">
        <v>103603.461</v>
      </c>
      <c r="U19" s="21">
        <v>106399.92600000001</v>
      </c>
      <c r="V19" s="21">
        <v>109224.41</v>
      </c>
      <c r="W19" s="18">
        <v>3.3402282744646072E-2</v>
      </c>
      <c r="X19" s="21">
        <v>3648.3447265625</v>
      </c>
      <c r="Y19" s="46">
        <v>10</v>
      </c>
      <c r="Z19" s="45" t="s">
        <v>62</v>
      </c>
    </row>
    <row r="20" spans="1:26" s="45" customFormat="1" x14ac:dyDescent="0.2">
      <c r="A20" s="16">
        <v>231</v>
      </c>
      <c r="B20" s="16" t="s">
        <v>66</v>
      </c>
      <c r="C20" s="16" t="s">
        <v>67</v>
      </c>
      <c r="D20" s="16" t="s">
        <v>65</v>
      </c>
      <c r="E20" s="16" t="s">
        <v>63</v>
      </c>
      <c r="F20" s="16" t="s">
        <v>64</v>
      </c>
      <c r="G20" s="16" t="s">
        <v>78</v>
      </c>
      <c r="H20" s="17">
        <v>0.48879027366638184</v>
      </c>
      <c r="I20" s="17">
        <v>0.44977608323097229</v>
      </c>
      <c r="J20" s="18">
        <v>58.996337652206421</v>
      </c>
      <c r="K20" s="18">
        <v>4.2253307998180389</v>
      </c>
      <c r="L20" s="18">
        <v>43.145215511322021</v>
      </c>
      <c r="M20" s="18">
        <v>22.811128199100494</v>
      </c>
      <c r="N20" s="18">
        <v>80.886512994766235</v>
      </c>
      <c r="O20" s="18">
        <v>77.415585517883301</v>
      </c>
      <c r="P20" s="18">
        <v>57.078355550765991</v>
      </c>
      <c r="Q20" s="18">
        <v>65.239894390106201</v>
      </c>
      <c r="R20" s="18">
        <v>80.566054582595825</v>
      </c>
      <c r="S20" s="18">
        <v>60.876500606536865</v>
      </c>
      <c r="T20" s="21">
        <v>103603.461</v>
      </c>
      <c r="U20" s="21">
        <v>106399.92600000001</v>
      </c>
      <c r="V20" s="21">
        <v>109224.41</v>
      </c>
      <c r="W20" s="18">
        <v>6.6461324691772461E-2</v>
      </c>
      <c r="X20" s="21">
        <v>7259.19921875</v>
      </c>
      <c r="Y20" s="46">
        <v>10</v>
      </c>
      <c r="Z20" s="45" t="s">
        <v>62</v>
      </c>
    </row>
    <row r="22" spans="1:26" ht="24" x14ac:dyDescent="0.3">
      <c r="A22" s="44" t="str">
        <f>'MPI Region'!A22</f>
        <v>Notes</v>
      </c>
    </row>
    <row r="23" spans="1:26" ht="24" x14ac:dyDescent="0.3">
      <c r="A23" s="43" t="str">
        <f>'MPI Region'!A23</f>
        <v>ᵃUnited Nations, Department of Economic and Social Affairs, Population Division (2019). World Population Prospects 2019, Online Edition. Rev. 1. [Accessed on 28 April 2020].</v>
      </c>
    </row>
  </sheetData>
  <autoFilter ref="A9:Z9" xr:uid="{00000000-0009-0000-0000-000001000000}">
    <sortState xmlns:xlrd2="http://schemas.microsoft.com/office/spreadsheetml/2017/richdata2" ref="A10:Z20">
      <sortCondition ref="C9"/>
    </sortState>
  </autoFilter>
  <mergeCells count="24">
    <mergeCell ref="H5:H7"/>
    <mergeCell ref="I5:I7"/>
    <mergeCell ref="Y6:Y8"/>
    <mergeCell ref="T5:V5"/>
    <mergeCell ref="T6:T7"/>
    <mergeCell ref="U6:U7"/>
    <mergeCell ref="V6:V7"/>
    <mergeCell ref="W6:W7"/>
    <mergeCell ref="Z6:Z8"/>
    <mergeCell ref="Y5:Z5"/>
    <mergeCell ref="A5:A8"/>
    <mergeCell ref="B5:B8"/>
    <mergeCell ref="C5:C8"/>
    <mergeCell ref="D5:D8"/>
    <mergeCell ref="E5:F6"/>
    <mergeCell ref="E7:E8"/>
    <mergeCell ref="F7:F8"/>
    <mergeCell ref="N6:S6"/>
    <mergeCell ref="L6:M6"/>
    <mergeCell ref="J6:K6"/>
    <mergeCell ref="J5:S5"/>
    <mergeCell ref="X6:X7"/>
    <mergeCell ref="W5:X5"/>
    <mergeCell ref="G5: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5"/>
  <sheetViews>
    <sheetView showGridLines="0" topLeftCell="A4" zoomScale="75" zoomScaleNormal="75" workbookViewId="0">
      <selection activeCell="C22" sqref="C22"/>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6.5" customWidth="1"/>
    <col min="8" max="9" width="13.33203125" customWidth="1"/>
    <col min="10" max="26" width="12.6640625" customWidth="1"/>
    <col min="27" max="27" width="12.6640625" style="34" customWidth="1"/>
    <col min="28" max="29" width="12.6640625" customWidth="1"/>
  </cols>
  <sheetData>
    <row r="1" spans="1:34" s="3" customFormat="1" ht="21" customHeight="1" x14ac:dyDescent="0.2">
      <c r="A1" s="2" t="s">
        <v>88</v>
      </c>
      <c r="B1" s="4"/>
      <c r="C1" s="4"/>
      <c r="D1" s="4"/>
      <c r="AA1" s="30"/>
    </row>
    <row r="2" spans="1:34" s="3" customFormat="1" ht="21" customHeight="1" x14ac:dyDescent="0.2">
      <c r="A2" s="3" t="s">
        <v>89</v>
      </c>
      <c r="AA2" s="30"/>
    </row>
    <row r="3" spans="1:34"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c r="AA3" s="30"/>
    </row>
    <row r="4" spans="1:34" s="1" customFormat="1" x14ac:dyDescent="0.2">
      <c r="W4" s="22"/>
      <c r="X4" s="22"/>
      <c r="Y4" s="22"/>
      <c r="Z4" s="22"/>
      <c r="AA4" s="31"/>
    </row>
    <row r="5" spans="1:34" s="1" customFormat="1" ht="30" customHeight="1" x14ac:dyDescent="0.2">
      <c r="A5" s="49" t="s">
        <v>0</v>
      </c>
      <c r="B5" s="49" t="s">
        <v>1</v>
      </c>
      <c r="C5" s="52" t="s">
        <v>2</v>
      </c>
      <c r="D5" s="52" t="s">
        <v>3</v>
      </c>
      <c r="E5" s="52" t="s">
        <v>4</v>
      </c>
      <c r="F5" s="52"/>
      <c r="G5" s="47" t="s">
        <v>56</v>
      </c>
      <c r="H5" s="47" t="s">
        <v>44</v>
      </c>
      <c r="I5" s="47" t="s">
        <v>52</v>
      </c>
      <c r="J5" s="47" t="s">
        <v>32</v>
      </c>
      <c r="K5" s="47"/>
      <c r="L5" s="47"/>
      <c r="M5" s="56" t="s">
        <v>31</v>
      </c>
      <c r="N5" s="56"/>
      <c r="O5" s="56"/>
      <c r="P5" s="56"/>
      <c r="Q5" s="56"/>
      <c r="R5" s="56"/>
      <c r="S5" s="56"/>
      <c r="T5" s="56"/>
      <c r="U5" s="56"/>
      <c r="V5" s="56"/>
      <c r="W5" s="54" t="s">
        <v>45</v>
      </c>
      <c r="X5" s="54"/>
      <c r="Y5" s="54"/>
      <c r="Z5" s="57" t="s">
        <v>79</v>
      </c>
      <c r="AA5" s="57"/>
      <c r="AB5" s="57" t="s">
        <v>46</v>
      </c>
      <c r="AC5" s="57"/>
    </row>
    <row r="6" spans="1:34" s="1" customFormat="1" ht="30" customHeight="1" x14ac:dyDescent="0.2">
      <c r="A6" s="50"/>
      <c r="B6" s="50"/>
      <c r="C6" s="53"/>
      <c r="D6" s="53"/>
      <c r="E6" s="54"/>
      <c r="F6" s="54"/>
      <c r="G6" s="55"/>
      <c r="H6" s="55"/>
      <c r="I6" s="55"/>
      <c r="J6" s="48"/>
      <c r="K6" s="48"/>
      <c r="L6" s="48"/>
      <c r="M6" s="57" t="s">
        <v>18</v>
      </c>
      <c r="N6" s="57"/>
      <c r="O6" s="57" t="s">
        <v>19</v>
      </c>
      <c r="P6" s="57"/>
      <c r="Q6" s="57" t="s">
        <v>20</v>
      </c>
      <c r="R6" s="57"/>
      <c r="S6" s="57"/>
      <c r="T6" s="57"/>
      <c r="U6" s="57"/>
      <c r="V6" s="57"/>
      <c r="W6" s="47" t="s">
        <v>12</v>
      </c>
      <c r="X6" s="47" t="str">
        <f>'MPI Region'!O6:O7</f>
        <v>Population 2017</v>
      </c>
      <c r="Y6" s="47" t="str">
        <f>'MPI Region'!P6:P7</f>
        <v>Population 2018</v>
      </c>
      <c r="Z6" s="58" t="s">
        <v>49</v>
      </c>
      <c r="AA6" s="59" t="s">
        <v>50</v>
      </c>
      <c r="AB6" s="55" t="s">
        <v>41</v>
      </c>
      <c r="AC6" s="55" t="s">
        <v>13</v>
      </c>
    </row>
    <row r="7" spans="1:34" s="1" customFormat="1" ht="30" customHeight="1" x14ac:dyDescent="0.2">
      <c r="A7" s="50"/>
      <c r="B7" s="50"/>
      <c r="C7" s="53"/>
      <c r="D7" s="53"/>
      <c r="E7" s="53" t="s">
        <v>5</v>
      </c>
      <c r="F7" s="53" t="s">
        <v>6</v>
      </c>
      <c r="G7" s="55"/>
      <c r="H7" s="48"/>
      <c r="I7" s="48"/>
      <c r="J7" s="11" t="s">
        <v>33</v>
      </c>
      <c r="K7" s="11" t="s">
        <v>19</v>
      </c>
      <c r="L7" s="11" t="s">
        <v>20</v>
      </c>
      <c r="M7" s="11" t="s">
        <v>21</v>
      </c>
      <c r="N7" s="11" t="s">
        <v>22</v>
      </c>
      <c r="O7" s="11" t="s">
        <v>23</v>
      </c>
      <c r="P7" s="11" t="s">
        <v>24</v>
      </c>
      <c r="Q7" s="8" t="s">
        <v>30</v>
      </c>
      <c r="R7" s="8" t="s">
        <v>25</v>
      </c>
      <c r="S7" s="8" t="s">
        <v>26</v>
      </c>
      <c r="T7" s="8" t="s">
        <v>27</v>
      </c>
      <c r="U7" s="8" t="s">
        <v>28</v>
      </c>
      <c r="V7" s="8" t="s">
        <v>29</v>
      </c>
      <c r="W7" s="48"/>
      <c r="X7" s="48"/>
      <c r="Y7" s="48"/>
      <c r="Z7" s="48"/>
      <c r="AA7" s="60"/>
      <c r="AB7" s="55"/>
      <c r="AC7" s="55"/>
    </row>
    <row r="8" spans="1:34" s="1" customFormat="1" ht="30" customHeight="1" x14ac:dyDescent="0.2">
      <c r="A8" s="51"/>
      <c r="B8" s="51"/>
      <c r="C8" s="54"/>
      <c r="D8" s="54"/>
      <c r="E8" s="54"/>
      <c r="F8" s="54"/>
      <c r="G8" s="48"/>
      <c r="H8" s="9" t="s">
        <v>35</v>
      </c>
      <c r="I8" s="9" t="s">
        <v>35</v>
      </c>
      <c r="J8" s="9" t="s">
        <v>34</v>
      </c>
      <c r="K8" s="9" t="s">
        <v>34</v>
      </c>
      <c r="L8" s="9" t="s">
        <v>34</v>
      </c>
      <c r="M8" s="9" t="s">
        <v>34</v>
      </c>
      <c r="N8" s="9" t="s">
        <v>34</v>
      </c>
      <c r="O8" s="9" t="s">
        <v>34</v>
      </c>
      <c r="P8" s="9" t="s">
        <v>34</v>
      </c>
      <c r="Q8" s="9" t="s">
        <v>34</v>
      </c>
      <c r="R8" s="9" t="s">
        <v>34</v>
      </c>
      <c r="S8" s="9" t="s">
        <v>34</v>
      </c>
      <c r="T8" s="9" t="s">
        <v>34</v>
      </c>
      <c r="U8" s="9" t="s">
        <v>34</v>
      </c>
      <c r="V8" s="9" t="s">
        <v>34</v>
      </c>
      <c r="W8" s="10" t="s">
        <v>16</v>
      </c>
      <c r="X8" s="10" t="s">
        <v>16</v>
      </c>
      <c r="Y8" s="10" t="s">
        <v>16</v>
      </c>
      <c r="Z8" s="9" t="s">
        <v>14</v>
      </c>
      <c r="AA8" s="32" t="s">
        <v>16</v>
      </c>
      <c r="AB8" s="48"/>
      <c r="AC8" s="48"/>
    </row>
    <row r="9" spans="1:34" s="1" customFormat="1" x14ac:dyDescent="0.2">
      <c r="G9" s="5"/>
      <c r="H9" s="5"/>
      <c r="I9" s="5"/>
      <c r="W9" s="5"/>
      <c r="X9" s="5"/>
      <c r="Y9" s="5"/>
      <c r="Z9" s="5"/>
      <c r="AA9" s="33"/>
    </row>
    <row r="10" spans="1:34" s="45" customFormat="1" x14ac:dyDescent="0.2">
      <c r="A10" s="16">
        <v>231</v>
      </c>
      <c r="B10" s="16" t="s">
        <v>66</v>
      </c>
      <c r="C10" s="16" t="s">
        <v>67</v>
      </c>
      <c r="D10" s="16" t="s">
        <v>65</v>
      </c>
      <c r="E10" s="16" t="s">
        <v>63</v>
      </c>
      <c r="F10" s="16" t="s">
        <v>64</v>
      </c>
      <c r="G10" s="16" t="s">
        <v>68</v>
      </c>
      <c r="H10" s="17">
        <v>0.48879027366638184</v>
      </c>
      <c r="I10" s="17">
        <v>5.88826984167099E-2</v>
      </c>
      <c r="J10" s="18">
        <v>35.599234700202942</v>
      </c>
      <c r="K10" s="18">
        <v>22.378675639629364</v>
      </c>
      <c r="L10" s="18">
        <v>42.022085189819336</v>
      </c>
      <c r="M10" s="18">
        <v>32.255032658576965</v>
      </c>
      <c r="N10" s="18">
        <v>3.3442031592130661</v>
      </c>
      <c r="O10" s="18">
        <v>14.025488495826721</v>
      </c>
      <c r="P10" s="18">
        <v>8.3531871438026428</v>
      </c>
      <c r="Q10" s="18">
        <v>11.983519792556763</v>
      </c>
      <c r="R10" s="18">
        <v>13.017728924751282</v>
      </c>
      <c r="S10" s="18">
        <v>1.1256194673478603</v>
      </c>
      <c r="T10" s="18">
        <v>0.13954254100099206</v>
      </c>
      <c r="U10" s="18">
        <v>13.140086829662323</v>
      </c>
      <c r="V10" s="18">
        <v>2.6155900210142136</v>
      </c>
      <c r="W10" s="21">
        <v>103603.461</v>
      </c>
      <c r="X10" s="21">
        <v>106399.92600000001</v>
      </c>
      <c r="Y10" s="21">
        <v>109224.41</v>
      </c>
      <c r="Z10" s="18">
        <v>3.4131340682506561E-2</v>
      </c>
      <c r="AA10" s="16">
        <v>3727.9755859375</v>
      </c>
      <c r="AB10" s="16">
        <v>10</v>
      </c>
      <c r="AC10" s="16" t="s">
        <v>62</v>
      </c>
      <c r="AD10" s="16"/>
      <c r="AE10" s="16"/>
      <c r="AF10" s="16"/>
      <c r="AG10" s="16"/>
      <c r="AH10" s="16"/>
    </row>
    <row r="11" spans="1:34" s="45" customFormat="1" x14ac:dyDescent="0.2">
      <c r="A11" s="16">
        <v>231</v>
      </c>
      <c r="B11" s="16" t="s">
        <v>66</v>
      </c>
      <c r="C11" s="16" t="s">
        <v>67</v>
      </c>
      <c r="D11" s="16" t="s">
        <v>65</v>
      </c>
      <c r="E11" s="16" t="s">
        <v>63</v>
      </c>
      <c r="F11" s="16" t="s">
        <v>64</v>
      </c>
      <c r="G11" s="16" t="s">
        <v>69</v>
      </c>
      <c r="H11" s="17">
        <v>0.48879027366638184</v>
      </c>
      <c r="I11" s="17">
        <v>0.57205575704574585</v>
      </c>
      <c r="J11" s="18">
        <v>22.034110128879547</v>
      </c>
      <c r="K11" s="18">
        <v>31.556215882301331</v>
      </c>
      <c r="L11" s="18">
        <v>46.409675478935242</v>
      </c>
      <c r="M11" s="18">
        <v>19.175711274147034</v>
      </c>
      <c r="N11" s="18">
        <v>2.8583982959389687</v>
      </c>
      <c r="O11" s="18">
        <v>20.23882120847702</v>
      </c>
      <c r="P11" s="18">
        <v>11.31739541888237</v>
      </c>
      <c r="Q11" s="18">
        <v>8.5299089550971985</v>
      </c>
      <c r="R11" s="18">
        <v>8.4685049951076508</v>
      </c>
      <c r="S11" s="18">
        <v>6.6411383450031281</v>
      </c>
      <c r="T11" s="18">
        <v>7.448161393404007</v>
      </c>
      <c r="U11" s="18">
        <v>8.3912491798400879</v>
      </c>
      <c r="V11" s="18">
        <v>6.9307126104831696</v>
      </c>
      <c r="W11" s="21">
        <v>103603.461</v>
      </c>
      <c r="X11" s="21">
        <v>106399.92600000001</v>
      </c>
      <c r="Y11" s="21">
        <v>109224.41</v>
      </c>
      <c r="Z11" s="18">
        <v>7.9468488693237305E-3</v>
      </c>
      <c r="AA11" s="16">
        <v>867.9898681640625</v>
      </c>
      <c r="AB11" s="16">
        <v>10</v>
      </c>
      <c r="AC11" s="16" t="s">
        <v>62</v>
      </c>
      <c r="AD11" s="16"/>
      <c r="AE11" s="16"/>
      <c r="AF11" s="16"/>
      <c r="AG11" s="16"/>
      <c r="AH11" s="16"/>
    </row>
    <row r="12" spans="1:34" s="45" customFormat="1" x14ac:dyDescent="0.2">
      <c r="A12" s="16">
        <v>231</v>
      </c>
      <c r="B12" s="16" t="s">
        <v>66</v>
      </c>
      <c r="C12" s="16" t="s">
        <v>67</v>
      </c>
      <c r="D12" s="16" t="s">
        <v>65</v>
      </c>
      <c r="E12" s="16" t="s">
        <v>63</v>
      </c>
      <c r="F12" s="16" t="s">
        <v>64</v>
      </c>
      <c r="G12" s="16" t="s">
        <v>70</v>
      </c>
      <c r="H12" s="17">
        <v>0.48879027366638184</v>
      </c>
      <c r="I12" s="17">
        <v>0.49748089909553528</v>
      </c>
      <c r="J12" s="18">
        <v>19.585534930229187</v>
      </c>
      <c r="K12" s="18">
        <v>27.915295958518982</v>
      </c>
      <c r="L12" s="18">
        <v>52.499169111251831</v>
      </c>
      <c r="M12" s="18">
        <v>18.223686516284943</v>
      </c>
      <c r="N12" s="18">
        <v>1.3618477620184422</v>
      </c>
      <c r="O12" s="18">
        <v>18.748669326305389</v>
      </c>
      <c r="P12" s="18">
        <v>9.1666273772716522</v>
      </c>
      <c r="Q12" s="18">
        <v>9.5599725842475891</v>
      </c>
      <c r="R12" s="18">
        <v>9.5249570906162262</v>
      </c>
      <c r="S12" s="18">
        <v>7.1114428341388702</v>
      </c>
      <c r="T12" s="18">
        <v>8.5342757403850555</v>
      </c>
      <c r="U12" s="18">
        <v>9.6090987324714661</v>
      </c>
      <c r="V12" s="18">
        <v>8.1594198942184448</v>
      </c>
      <c r="W12" s="21">
        <v>103603.461</v>
      </c>
      <c r="X12" s="21">
        <v>106399.92600000001</v>
      </c>
      <c r="Y12" s="21">
        <v>109224.41</v>
      </c>
      <c r="Z12" s="18">
        <v>0.22813254594802856</v>
      </c>
      <c r="AA12" s="16">
        <v>24917.642578125</v>
      </c>
      <c r="AB12" s="16">
        <v>10</v>
      </c>
      <c r="AC12" s="16" t="s">
        <v>62</v>
      </c>
      <c r="AD12" s="16"/>
      <c r="AE12" s="16"/>
      <c r="AF12" s="16"/>
      <c r="AG12" s="16"/>
      <c r="AH12" s="16"/>
    </row>
    <row r="13" spans="1:34" s="45" customFormat="1" x14ac:dyDescent="0.2">
      <c r="A13" s="16">
        <v>231</v>
      </c>
      <c r="B13" s="16" t="s">
        <v>66</v>
      </c>
      <c r="C13" s="16" t="s">
        <v>67</v>
      </c>
      <c r="D13" s="16" t="s">
        <v>65</v>
      </c>
      <c r="E13" s="16" t="s">
        <v>63</v>
      </c>
      <c r="F13" s="16" t="s">
        <v>64</v>
      </c>
      <c r="G13" s="16" t="s">
        <v>71</v>
      </c>
      <c r="H13" s="17">
        <v>0.48879027366638184</v>
      </c>
      <c r="I13" s="17">
        <v>0.47376546263694763</v>
      </c>
      <c r="J13" s="18">
        <v>21.216638386249542</v>
      </c>
      <c r="K13" s="18">
        <v>26.593267917633057</v>
      </c>
      <c r="L13" s="18">
        <v>52.190101146697998</v>
      </c>
      <c r="M13" s="18">
        <v>18.997441232204437</v>
      </c>
      <c r="N13" s="18">
        <v>2.2191973403096199</v>
      </c>
      <c r="O13" s="18">
        <v>16.884303092956543</v>
      </c>
      <c r="P13" s="18">
        <v>9.7089633345603943</v>
      </c>
      <c r="Q13" s="18">
        <v>9.8641499876976013</v>
      </c>
      <c r="R13" s="18">
        <v>9.7051799297332764</v>
      </c>
      <c r="S13" s="18">
        <v>6.0680180788040161</v>
      </c>
      <c r="T13" s="18">
        <v>8.7065495550632477</v>
      </c>
      <c r="U13" s="18">
        <v>9.8202243447303772</v>
      </c>
      <c r="V13" s="18">
        <v>8.0259762704372406</v>
      </c>
      <c r="W13" s="21">
        <v>103603.461</v>
      </c>
      <c r="X13" s="21">
        <v>106399.92600000001</v>
      </c>
      <c r="Y13" s="21">
        <v>109224.41</v>
      </c>
      <c r="Z13" s="18">
        <v>9.9013280123472214E-3</v>
      </c>
      <c r="AA13" s="16">
        <v>1081.4666748046875</v>
      </c>
      <c r="AB13" s="16">
        <v>10</v>
      </c>
      <c r="AC13" s="16" t="s">
        <v>62</v>
      </c>
      <c r="AD13" s="16"/>
      <c r="AE13" s="16"/>
      <c r="AF13" s="16"/>
      <c r="AG13" s="16"/>
      <c r="AH13" s="16"/>
    </row>
    <row r="14" spans="1:34" s="45" customFormat="1" x14ac:dyDescent="0.2">
      <c r="A14" s="16">
        <v>231</v>
      </c>
      <c r="B14" s="16" t="s">
        <v>66</v>
      </c>
      <c r="C14" s="16" t="s">
        <v>67</v>
      </c>
      <c r="D14" s="16" t="s">
        <v>65</v>
      </c>
      <c r="E14" s="16" t="s">
        <v>63</v>
      </c>
      <c r="F14" s="16" t="s">
        <v>64</v>
      </c>
      <c r="G14" s="16" t="s">
        <v>72</v>
      </c>
      <c r="H14" s="17">
        <v>0.48879027366638184</v>
      </c>
      <c r="I14" s="17">
        <v>0.29741668701171875</v>
      </c>
      <c r="J14" s="18">
        <v>23.420730233192444</v>
      </c>
      <c r="K14" s="18">
        <v>31.14965558052063</v>
      </c>
      <c r="L14" s="18">
        <v>45.429614186286926</v>
      </c>
      <c r="M14" s="18">
        <v>21.09813392162323</v>
      </c>
      <c r="N14" s="18">
        <v>2.3225968703627586</v>
      </c>
      <c r="O14" s="18">
        <v>19.057565927505493</v>
      </c>
      <c r="P14" s="18">
        <v>12.092088162899017</v>
      </c>
      <c r="Q14" s="18">
        <v>9.3391261994838715</v>
      </c>
      <c r="R14" s="18">
        <v>8.3607465028762817</v>
      </c>
      <c r="S14" s="18">
        <v>5.496959388256073</v>
      </c>
      <c r="T14" s="18">
        <v>6.475549191236496</v>
      </c>
      <c r="U14" s="18">
        <v>8.230561763048172</v>
      </c>
      <c r="V14" s="18">
        <v>7.5266733765602112</v>
      </c>
      <c r="W14" s="21">
        <v>103603.461</v>
      </c>
      <c r="X14" s="21">
        <v>106399.92600000001</v>
      </c>
      <c r="Y14" s="21">
        <v>109224.41</v>
      </c>
      <c r="Z14" s="18">
        <v>4.8244488425552845E-3</v>
      </c>
      <c r="AA14" s="16">
        <v>526.94757080078125</v>
      </c>
      <c r="AB14" s="16">
        <v>10</v>
      </c>
      <c r="AC14" s="16" t="s">
        <v>62</v>
      </c>
      <c r="AD14" s="16"/>
      <c r="AE14" s="16"/>
      <c r="AF14" s="16"/>
      <c r="AG14" s="16"/>
      <c r="AH14" s="16"/>
    </row>
    <row r="15" spans="1:34" s="45" customFormat="1" x14ac:dyDescent="0.2">
      <c r="A15" s="16">
        <v>231</v>
      </c>
      <c r="B15" s="16" t="s">
        <v>66</v>
      </c>
      <c r="C15" s="16" t="s">
        <v>67</v>
      </c>
      <c r="D15" s="16" t="s">
        <v>65</v>
      </c>
      <c r="E15" s="16" t="s">
        <v>63</v>
      </c>
      <c r="F15" s="16" t="s">
        <v>64</v>
      </c>
      <c r="G15" s="16" t="s">
        <v>73</v>
      </c>
      <c r="H15" s="17">
        <v>0.48879027366638184</v>
      </c>
      <c r="I15" s="17">
        <v>0.35027113556861877</v>
      </c>
      <c r="J15" s="18">
        <v>26.049864292144775</v>
      </c>
      <c r="K15" s="18">
        <v>18.918710947036743</v>
      </c>
      <c r="L15" s="18">
        <v>55.031424760818481</v>
      </c>
      <c r="M15" s="18">
        <v>23.636196553707123</v>
      </c>
      <c r="N15" s="18">
        <v>2.413666620850563</v>
      </c>
      <c r="O15" s="18">
        <v>12.623405456542969</v>
      </c>
      <c r="P15" s="18">
        <v>6.2953054904937744</v>
      </c>
      <c r="Q15" s="18">
        <v>11.169492453336716</v>
      </c>
      <c r="R15" s="18">
        <v>10.811169445514679</v>
      </c>
      <c r="S15" s="18">
        <v>5.0299458205699921</v>
      </c>
      <c r="T15" s="18">
        <v>8.2768209278583527</v>
      </c>
      <c r="U15" s="18">
        <v>11.110104620456696</v>
      </c>
      <c r="V15" s="18">
        <v>8.6338929831981659</v>
      </c>
      <c r="W15" s="21">
        <v>103603.461</v>
      </c>
      <c r="X15" s="21">
        <v>106399.92600000001</v>
      </c>
      <c r="Y15" s="21">
        <v>109224.41</v>
      </c>
      <c r="Z15" s="18">
        <v>2.5379769504070282E-3</v>
      </c>
      <c r="AA15" s="16">
        <v>277.20904541015625</v>
      </c>
      <c r="AB15" s="16">
        <v>10</v>
      </c>
      <c r="AC15" s="16" t="s">
        <v>62</v>
      </c>
      <c r="AD15" s="16"/>
      <c r="AE15" s="16"/>
      <c r="AF15" s="16"/>
      <c r="AG15" s="16"/>
      <c r="AH15" s="16"/>
    </row>
    <row r="16" spans="1:34" s="45" customFormat="1" x14ac:dyDescent="0.2">
      <c r="A16" s="16">
        <v>231</v>
      </c>
      <c r="B16" s="16" t="s">
        <v>66</v>
      </c>
      <c r="C16" s="16" t="s">
        <v>67</v>
      </c>
      <c r="D16" s="16" t="s">
        <v>65</v>
      </c>
      <c r="E16" s="16" t="s">
        <v>63</v>
      </c>
      <c r="F16" s="16" t="s">
        <v>64</v>
      </c>
      <c r="G16" s="16" t="s">
        <v>74</v>
      </c>
      <c r="H16" s="17">
        <v>0.48879027366638184</v>
      </c>
      <c r="I16" s="17">
        <v>0.3059026300907135</v>
      </c>
      <c r="J16" s="18">
        <v>21.900618076324463</v>
      </c>
      <c r="K16" s="18">
        <v>31.155741214752197</v>
      </c>
      <c r="L16" s="18">
        <v>46.943646669387817</v>
      </c>
      <c r="M16" s="18">
        <v>18.760697543621063</v>
      </c>
      <c r="N16" s="18">
        <v>3.1399201601743698</v>
      </c>
      <c r="O16" s="18">
        <v>19.348335266113281</v>
      </c>
      <c r="P16" s="18">
        <v>11.807404458522797</v>
      </c>
      <c r="Q16" s="18">
        <v>10.048263520002365</v>
      </c>
      <c r="R16" s="18">
        <v>9.6030242741107941</v>
      </c>
      <c r="S16" s="18">
        <v>6.013571098446846</v>
      </c>
      <c r="T16" s="18">
        <v>4.7242581844329834</v>
      </c>
      <c r="U16" s="18">
        <v>10.039949417114258</v>
      </c>
      <c r="V16" s="18">
        <v>6.5145790576934814</v>
      </c>
      <c r="W16" s="21">
        <v>103603.461</v>
      </c>
      <c r="X16" s="21">
        <v>106399.92600000001</v>
      </c>
      <c r="Y16" s="21">
        <v>109224.41</v>
      </c>
      <c r="Z16" s="18">
        <v>2.1223134826868773E-3</v>
      </c>
      <c r="AA16" s="16">
        <v>231.80844116210938</v>
      </c>
      <c r="AB16" s="16">
        <v>10</v>
      </c>
      <c r="AC16" s="16" t="s">
        <v>62</v>
      </c>
      <c r="AD16" s="16"/>
      <c r="AE16" s="16"/>
      <c r="AF16" s="16"/>
      <c r="AG16" s="16"/>
      <c r="AH16" s="16"/>
    </row>
    <row r="17" spans="1:34" s="45" customFormat="1" x14ac:dyDescent="0.2">
      <c r="A17" s="16">
        <v>231</v>
      </c>
      <c r="B17" s="16" t="s">
        <v>66</v>
      </c>
      <c r="C17" s="16" t="s">
        <v>67</v>
      </c>
      <c r="D17" s="16" t="s">
        <v>65</v>
      </c>
      <c r="E17" s="16" t="s">
        <v>63</v>
      </c>
      <c r="F17" s="16" t="s">
        <v>64</v>
      </c>
      <c r="G17" s="16" t="s">
        <v>75</v>
      </c>
      <c r="H17" s="17">
        <v>0.48879027366638184</v>
      </c>
      <c r="I17" s="17">
        <v>0.52724474668502808</v>
      </c>
      <c r="J17" s="18">
        <v>19.692984223365784</v>
      </c>
      <c r="K17" s="18">
        <v>31.455308198928833</v>
      </c>
      <c r="L17" s="18">
        <v>48.851710557937622</v>
      </c>
      <c r="M17" s="18">
        <v>17.561011016368866</v>
      </c>
      <c r="N17" s="18">
        <v>2.131972461938858</v>
      </c>
      <c r="O17" s="18">
        <v>18.182156980037689</v>
      </c>
      <c r="P17" s="18">
        <v>13.273149728775024</v>
      </c>
      <c r="Q17" s="18">
        <v>9.064483642578125</v>
      </c>
      <c r="R17" s="18">
        <v>8.9029140770435333</v>
      </c>
      <c r="S17" s="18">
        <v>6.3301548361778259</v>
      </c>
      <c r="T17" s="18">
        <v>8.3533473312854767</v>
      </c>
      <c r="U17" s="18">
        <v>9.1673418879508972</v>
      </c>
      <c r="V17" s="18">
        <v>7.0334665477275848</v>
      </c>
      <c r="W17" s="21">
        <v>103603.461</v>
      </c>
      <c r="X17" s="21">
        <v>106399.92600000001</v>
      </c>
      <c r="Y17" s="21">
        <v>109224.41</v>
      </c>
      <c r="Z17" s="18">
        <v>0.39166295528411865</v>
      </c>
      <c r="AA17" s="16">
        <v>42779.15625</v>
      </c>
      <c r="AB17" s="16">
        <v>10</v>
      </c>
      <c r="AC17" s="16" t="s">
        <v>62</v>
      </c>
      <c r="AD17" s="16"/>
      <c r="AE17" s="16"/>
      <c r="AF17" s="16"/>
      <c r="AG17" s="16"/>
      <c r="AH17" s="16"/>
    </row>
    <row r="18" spans="1:34" s="45" customFormat="1" x14ac:dyDescent="0.2">
      <c r="A18" s="16">
        <v>231</v>
      </c>
      <c r="B18" s="16" t="s">
        <v>66</v>
      </c>
      <c r="C18" s="16" t="s">
        <v>67</v>
      </c>
      <c r="D18" s="16" t="s">
        <v>65</v>
      </c>
      <c r="E18" s="16" t="s">
        <v>63</v>
      </c>
      <c r="F18" s="16" t="s">
        <v>64</v>
      </c>
      <c r="G18" s="16" t="s">
        <v>76</v>
      </c>
      <c r="H18" s="17">
        <v>0.48879027366638184</v>
      </c>
      <c r="I18" s="17">
        <v>0.48164597153663635</v>
      </c>
      <c r="J18" s="18">
        <v>18.307812511920929</v>
      </c>
      <c r="K18" s="18">
        <v>28.352412581443787</v>
      </c>
      <c r="L18" s="18">
        <v>53.339773416519165</v>
      </c>
      <c r="M18" s="18">
        <v>16.362111270427704</v>
      </c>
      <c r="N18" s="18">
        <v>1.9457006826996803</v>
      </c>
      <c r="O18" s="18">
        <v>16.928446292877197</v>
      </c>
      <c r="P18" s="18">
        <v>11.423966288566589</v>
      </c>
      <c r="Q18" s="18">
        <v>9.7822479903697968</v>
      </c>
      <c r="R18" s="18">
        <v>9.196963906288147</v>
      </c>
      <c r="S18" s="18">
        <v>7.7895484864711761</v>
      </c>
      <c r="T18" s="18">
        <v>9.0101242065429688</v>
      </c>
      <c r="U18" s="18">
        <v>9.7315140068531036</v>
      </c>
      <c r="V18" s="18">
        <v>7.8293763101100922</v>
      </c>
      <c r="W18" s="21">
        <v>103603.461</v>
      </c>
      <c r="X18" s="21">
        <v>106399.92600000001</v>
      </c>
      <c r="Y18" s="21">
        <v>109224.41</v>
      </c>
      <c r="Z18" s="18">
        <v>0.21887664496898651</v>
      </c>
      <c r="AA18" s="16">
        <v>23906.671875</v>
      </c>
      <c r="AB18" s="16">
        <v>10</v>
      </c>
      <c r="AC18" s="16" t="s">
        <v>62</v>
      </c>
      <c r="AD18" s="16"/>
      <c r="AE18" s="16"/>
      <c r="AF18" s="16"/>
      <c r="AG18" s="16"/>
      <c r="AH18" s="16"/>
    </row>
    <row r="19" spans="1:34" s="45" customFormat="1" x14ac:dyDescent="0.2">
      <c r="A19" s="16">
        <v>231</v>
      </c>
      <c r="B19" s="16" t="s">
        <v>66</v>
      </c>
      <c r="C19" s="16" t="s">
        <v>67</v>
      </c>
      <c r="D19" s="16" t="s">
        <v>65</v>
      </c>
      <c r="E19" s="16" t="s">
        <v>63</v>
      </c>
      <c r="F19" s="16" t="s">
        <v>64</v>
      </c>
      <c r="G19" s="16" t="s">
        <v>77</v>
      </c>
      <c r="H19" s="17">
        <v>0.48879027366638184</v>
      </c>
      <c r="I19" s="17">
        <v>0.57669460773468018</v>
      </c>
      <c r="J19" s="18">
        <v>19.879274070262909</v>
      </c>
      <c r="K19" s="18">
        <v>31.960916519165039</v>
      </c>
      <c r="L19" s="18">
        <v>48.159810900688171</v>
      </c>
      <c r="M19" s="18">
        <v>16.914218664169312</v>
      </c>
      <c r="N19" s="18">
        <v>2.9650559648871422</v>
      </c>
      <c r="O19" s="18">
        <v>18.280832469463348</v>
      </c>
      <c r="P19" s="18">
        <v>13.680084049701691</v>
      </c>
      <c r="Q19" s="18">
        <v>8.7532356381416321</v>
      </c>
      <c r="R19" s="18">
        <v>7.8516401350498199</v>
      </c>
      <c r="S19" s="18">
        <v>7.3973476886749268</v>
      </c>
      <c r="T19" s="18">
        <v>8.0669187009334564</v>
      </c>
      <c r="U19" s="18">
        <v>8.4117390215396881</v>
      </c>
      <c r="V19" s="18">
        <v>7.6789297163486481</v>
      </c>
      <c r="W19" s="21">
        <v>103603.461</v>
      </c>
      <c r="X19" s="21">
        <v>106399.92600000001</v>
      </c>
      <c r="Y19" s="21">
        <v>109224.41</v>
      </c>
      <c r="Z19" s="18">
        <v>3.3402282744646072E-2</v>
      </c>
      <c r="AA19" s="16">
        <v>3648.3447265625</v>
      </c>
      <c r="AB19" s="16">
        <v>10</v>
      </c>
      <c r="AC19" s="16" t="s">
        <v>62</v>
      </c>
      <c r="AD19" s="16"/>
      <c r="AE19" s="16"/>
      <c r="AF19" s="16"/>
      <c r="AG19" s="16"/>
      <c r="AH19" s="16"/>
    </row>
    <row r="20" spans="1:34" s="45" customFormat="1" x14ac:dyDescent="0.2">
      <c r="A20" s="16">
        <v>231</v>
      </c>
      <c r="B20" s="16" t="s">
        <v>66</v>
      </c>
      <c r="C20" s="16" t="s">
        <v>67</v>
      </c>
      <c r="D20" s="16" t="s">
        <v>65</v>
      </c>
      <c r="E20" s="16" t="s">
        <v>63</v>
      </c>
      <c r="F20" s="16" t="s">
        <v>64</v>
      </c>
      <c r="G20" s="16" t="s">
        <v>78</v>
      </c>
      <c r="H20" s="17">
        <v>0.48879027366638184</v>
      </c>
      <c r="I20" s="17">
        <v>0.44977608323097229</v>
      </c>
      <c r="J20" s="18">
        <v>23.427093029022217</v>
      </c>
      <c r="K20" s="18">
        <v>24.44043755531311</v>
      </c>
      <c r="L20" s="18">
        <v>52.13247537612915</v>
      </c>
      <c r="M20" s="18">
        <v>21.861375868320465</v>
      </c>
      <c r="N20" s="18">
        <v>1.5657166019082069</v>
      </c>
      <c r="O20" s="18">
        <v>15.987665951251984</v>
      </c>
      <c r="P20" s="18">
        <v>8.4527723491191864</v>
      </c>
      <c r="Q20" s="18">
        <v>9.9909603595733643</v>
      </c>
      <c r="R20" s="18">
        <v>9.562237560749054</v>
      </c>
      <c r="S20" s="18">
        <v>7.0502184331417084</v>
      </c>
      <c r="T20" s="18">
        <v>8.0583177506923676</v>
      </c>
      <c r="U20" s="18">
        <v>9.9513784050941467</v>
      </c>
      <c r="V20" s="18">
        <v>7.5193591415882111</v>
      </c>
      <c r="W20" s="21">
        <v>103603.461</v>
      </c>
      <c r="X20" s="21">
        <v>106399.92600000001</v>
      </c>
      <c r="Y20" s="21">
        <v>109224.41</v>
      </c>
      <c r="Z20" s="18">
        <v>6.6461324691772461E-2</v>
      </c>
      <c r="AA20" s="16">
        <v>7259.19921875</v>
      </c>
      <c r="AB20" s="16">
        <v>10</v>
      </c>
      <c r="AC20" s="16" t="s">
        <v>62</v>
      </c>
      <c r="AD20" s="16"/>
      <c r="AE20" s="16"/>
      <c r="AF20" s="16"/>
      <c r="AG20" s="16"/>
      <c r="AH20" s="16"/>
    </row>
    <row r="22" spans="1:34" s="26" customFormat="1" ht="24" x14ac:dyDescent="0.3">
      <c r="A22" s="12" t="str">
        <f>'MPI Region'!A22</f>
        <v>Notes</v>
      </c>
      <c r="AA22" s="35"/>
    </row>
    <row r="23" spans="1:34" s="26" customFormat="1" ht="24" x14ac:dyDescent="0.3">
      <c r="A23" s="26" t="str">
        <f>'MPI Region'!A23</f>
        <v>ᵃUnited Nations, Department of Economic and Social Affairs, Population Division (2019). World Population Prospects 2019, Online Edition. Rev. 1. [Accessed on 28 April 2020].</v>
      </c>
      <c r="AA23" s="35"/>
    </row>
    <row r="25" spans="1:34" s="28" customFormat="1" ht="21" x14ac:dyDescent="0.2">
      <c r="AA25" s="36"/>
    </row>
  </sheetData>
  <autoFilter ref="A9:AC9" xr:uid="{00000000-0009-0000-0000-000002000000}">
    <sortState xmlns:xlrd2="http://schemas.microsoft.com/office/spreadsheetml/2017/richdata2" ref="A10:AC20">
      <sortCondition ref="C9"/>
    </sortState>
  </autoFilter>
  <mergeCells count="25">
    <mergeCell ref="J5:L6"/>
    <mergeCell ref="M5:V5"/>
    <mergeCell ref="AB5:AC5"/>
    <mergeCell ref="M6:N6"/>
    <mergeCell ref="O6:P6"/>
    <mergeCell ref="Q6:V6"/>
    <mergeCell ref="AB6:AB8"/>
    <mergeCell ref="AC6:AC8"/>
    <mergeCell ref="W5:Y5"/>
    <mergeCell ref="Z5:AA5"/>
    <mergeCell ref="W6:W7"/>
    <mergeCell ref="X6:X7"/>
    <mergeCell ref="Y6:Y7"/>
    <mergeCell ref="Z6:Z7"/>
    <mergeCell ref="AA6:AA7"/>
    <mergeCell ref="A5:A8"/>
    <mergeCell ref="B5:B8"/>
    <mergeCell ref="C5:C8"/>
    <mergeCell ref="D5:D8"/>
    <mergeCell ref="E5:F6"/>
    <mergeCell ref="H5:H7"/>
    <mergeCell ref="I5:I7"/>
    <mergeCell ref="E7:E8"/>
    <mergeCell ref="F7:F8"/>
    <mergeCell ref="G5:G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5"/>
  <sheetViews>
    <sheetView showGridLines="0" topLeftCell="A4" zoomScale="75" zoomScaleNormal="75" workbookViewId="0">
      <selection activeCell="C22" sqref="C22"/>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7.6640625" customWidth="1"/>
    <col min="8" max="8" width="13.33203125" customWidth="1"/>
    <col min="9" max="24" width="12.6640625" customWidth="1"/>
  </cols>
  <sheetData>
    <row r="1" spans="1:24" s="3" customFormat="1" ht="21" customHeight="1" x14ac:dyDescent="0.2">
      <c r="A1" s="4" t="s">
        <v>86</v>
      </c>
      <c r="B1" s="4"/>
      <c r="C1" s="4"/>
      <c r="D1" s="4"/>
    </row>
    <row r="2" spans="1:24" s="3" customFormat="1" ht="21" customHeight="1" x14ac:dyDescent="0.2">
      <c r="A2" s="3" t="s">
        <v>87</v>
      </c>
    </row>
    <row r="3" spans="1:24"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row>
    <row r="4" spans="1:24" s="1" customFormat="1" x14ac:dyDescent="0.2">
      <c r="R4" s="22"/>
      <c r="S4" s="22"/>
      <c r="T4" s="22"/>
      <c r="U4" s="22"/>
      <c r="V4" s="22"/>
    </row>
    <row r="5" spans="1:24" s="1" customFormat="1" ht="30" customHeight="1" x14ac:dyDescent="0.2">
      <c r="A5" s="49" t="s">
        <v>0</v>
      </c>
      <c r="B5" s="49" t="s">
        <v>1</v>
      </c>
      <c r="C5" s="52" t="s">
        <v>2</v>
      </c>
      <c r="D5" s="52" t="s">
        <v>3</v>
      </c>
      <c r="E5" s="52" t="s">
        <v>4</v>
      </c>
      <c r="F5" s="52"/>
      <c r="G5" s="47" t="s">
        <v>56</v>
      </c>
      <c r="H5" s="47" t="s">
        <v>44</v>
      </c>
      <c r="I5" s="57" t="s">
        <v>7</v>
      </c>
      <c r="J5" s="56"/>
      <c r="K5" s="56"/>
      <c r="L5" s="56"/>
      <c r="M5" s="57" t="s">
        <v>47</v>
      </c>
      <c r="N5" s="57"/>
      <c r="O5" s="57"/>
      <c r="P5" s="57"/>
      <c r="Q5" s="47" t="s">
        <v>9</v>
      </c>
      <c r="R5" s="54" t="s">
        <v>45</v>
      </c>
      <c r="S5" s="54"/>
      <c r="T5" s="54"/>
      <c r="U5" s="57" t="s">
        <v>80</v>
      </c>
      <c r="V5" s="57"/>
      <c r="W5" s="57" t="s">
        <v>46</v>
      </c>
      <c r="X5" s="57"/>
    </row>
    <row r="6" spans="1:24" s="1" customFormat="1" ht="30" customHeight="1" x14ac:dyDescent="0.2">
      <c r="A6" s="50"/>
      <c r="B6" s="50"/>
      <c r="C6" s="53"/>
      <c r="D6" s="53"/>
      <c r="E6" s="54"/>
      <c r="F6" s="54"/>
      <c r="G6" s="55"/>
      <c r="H6" s="55"/>
      <c r="I6" s="47" t="s">
        <v>36</v>
      </c>
      <c r="J6" s="47" t="s">
        <v>37</v>
      </c>
      <c r="K6" s="47" t="s">
        <v>38</v>
      </c>
      <c r="L6" s="47" t="s">
        <v>39</v>
      </c>
      <c r="M6" s="47" t="s">
        <v>36</v>
      </c>
      <c r="N6" s="47" t="s">
        <v>37</v>
      </c>
      <c r="O6" s="47" t="s">
        <v>38</v>
      </c>
      <c r="P6" s="47" t="s">
        <v>39</v>
      </c>
      <c r="Q6" s="55"/>
      <c r="R6" s="47" t="s">
        <v>12</v>
      </c>
      <c r="S6" s="47" t="str">
        <f>'MPI Region'!O6:O7</f>
        <v>Population 2017</v>
      </c>
      <c r="T6" s="47" t="str">
        <f>'MPI Region'!P6:P7</f>
        <v>Population 2018</v>
      </c>
      <c r="U6" s="58" t="s">
        <v>49</v>
      </c>
      <c r="V6" s="58" t="s">
        <v>50</v>
      </c>
      <c r="W6" s="55" t="s">
        <v>41</v>
      </c>
      <c r="X6" s="55" t="s">
        <v>13</v>
      </c>
    </row>
    <row r="7" spans="1:24" s="1" customFormat="1" ht="30" customHeight="1" x14ac:dyDescent="0.2">
      <c r="A7" s="50"/>
      <c r="B7" s="50"/>
      <c r="C7" s="53"/>
      <c r="D7" s="53"/>
      <c r="E7" s="53" t="s">
        <v>5</v>
      </c>
      <c r="F7" s="53" t="s">
        <v>6</v>
      </c>
      <c r="G7" s="55"/>
      <c r="H7" s="48"/>
      <c r="I7" s="48"/>
      <c r="J7" s="48"/>
      <c r="K7" s="48"/>
      <c r="L7" s="48"/>
      <c r="M7" s="48"/>
      <c r="N7" s="48"/>
      <c r="O7" s="48"/>
      <c r="P7" s="48"/>
      <c r="Q7" s="48"/>
      <c r="R7" s="48"/>
      <c r="S7" s="48"/>
      <c r="T7" s="48"/>
      <c r="U7" s="48"/>
      <c r="V7" s="48"/>
      <c r="W7" s="55"/>
      <c r="X7" s="55"/>
    </row>
    <row r="8" spans="1:24" s="1" customFormat="1" ht="30" customHeight="1" x14ac:dyDescent="0.2">
      <c r="A8" s="51"/>
      <c r="B8" s="51"/>
      <c r="C8" s="54"/>
      <c r="D8" s="54"/>
      <c r="E8" s="54"/>
      <c r="F8" s="54"/>
      <c r="G8" s="48"/>
      <c r="H8" s="9" t="s">
        <v>35</v>
      </c>
      <c r="I8" s="9" t="s">
        <v>35</v>
      </c>
      <c r="J8" s="9" t="s">
        <v>35</v>
      </c>
      <c r="K8" s="9" t="s">
        <v>35</v>
      </c>
      <c r="L8" s="9" t="s">
        <v>35</v>
      </c>
      <c r="M8" s="9" t="s">
        <v>14</v>
      </c>
      <c r="N8" s="9" t="s">
        <v>14</v>
      </c>
      <c r="O8" s="9" t="s">
        <v>14</v>
      </c>
      <c r="P8" s="9" t="s">
        <v>14</v>
      </c>
      <c r="Q8" s="9" t="s">
        <v>14</v>
      </c>
      <c r="R8" s="10" t="s">
        <v>16</v>
      </c>
      <c r="S8" s="10" t="s">
        <v>16</v>
      </c>
      <c r="T8" s="10" t="s">
        <v>16</v>
      </c>
      <c r="U8" s="9" t="s">
        <v>14</v>
      </c>
      <c r="V8" s="10" t="s">
        <v>16</v>
      </c>
      <c r="W8" s="48"/>
      <c r="X8" s="48"/>
    </row>
    <row r="9" spans="1:24" s="1" customFormat="1" x14ac:dyDescent="0.2">
      <c r="G9" s="5"/>
      <c r="H9" s="5"/>
      <c r="R9" s="5"/>
      <c r="S9" s="5"/>
      <c r="T9" s="5"/>
      <c r="U9" s="5"/>
      <c r="V9" s="5"/>
      <c r="W9" s="5"/>
      <c r="X9" s="5"/>
    </row>
    <row r="10" spans="1:24" s="45" customFormat="1" x14ac:dyDescent="0.2">
      <c r="A10" s="16">
        <v>231</v>
      </c>
      <c r="B10" s="16" t="s">
        <v>66</v>
      </c>
      <c r="C10" s="16" t="s">
        <v>67</v>
      </c>
      <c r="D10" s="16" t="s">
        <v>65</v>
      </c>
      <c r="E10" s="16" t="s">
        <v>63</v>
      </c>
      <c r="F10" s="16" t="s">
        <v>64</v>
      </c>
      <c r="G10" s="16" t="s">
        <v>68</v>
      </c>
      <c r="H10" s="17">
        <v>0.48879027366638184</v>
      </c>
      <c r="I10" s="17">
        <v>5.88826984167099E-2</v>
      </c>
      <c r="J10" s="17">
        <v>5.7145925238728523E-3</v>
      </c>
      <c r="K10" s="17">
        <v>4.8612829297780991E-2</v>
      </c>
      <c r="L10" s="17">
        <v>7.1159891784191132E-2</v>
      </c>
      <c r="M10" s="18">
        <v>15.467540919780731</v>
      </c>
      <c r="N10" s="18">
        <v>1.5145902633666992</v>
      </c>
      <c r="O10" s="18">
        <v>12.720781326293945</v>
      </c>
      <c r="P10" s="18">
        <v>18.680458068847656</v>
      </c>
      <c r="Q10" s="18">
        <v>38.068556785583496</v>
      </c>
      <c r="R10" s="21">
        <v>103603.461</v>
      </c>
      <c r="S10" s="21">
        <v>106399.92600000001</v>
      </c>
      <c r="T10" s="21">
        <v>109224.41</v>
      </c>
      <c r="U10" s="18">
        <v>3.4131340682506561E-2</v>
      </c>
      <c r="V10" s="21">
        <v>3727.9755859375</v>
      </c>
      <c r="W10" s="16">
        <v>10</v>
      </c>
      <c r="X10" s="16" t="s">
        <v>62</v>
      </c>
    </row>
    <row r="11" spans="1:24" s="45" customFormat="1" x14ac:dyDescent="0.2">
      <c r="A11" s="16">
        <v>231</v>
      </c>
      <c r="B11" s="16" t="s">
        <v>66</v>
      </c>
      <c r="C11" s="16" t="s">
        <v>67</v>
      </c>
      <c r="D11" s="16" t="s">
        <v>65</v>
      </c>
      <c r="E11" s="16" t="s">
        <v>63</v>
      </c>
      <c r="F11" s="16" t="s">
        <v>64</v>
      </c>
      <c r="G11" s="16" t="s">
        <v>69</v>
      </c>
      <c r="H11" s="17">
        <v>0.48879027366638184</v>
      </c>
      <c r="I11" s="17">
        <v>0.57205575704574585</v>
      </c>
      <c r="J11" s="17">
        <v>1.3436435721814632E-2</v>
      </c>
      <c r="K11" s="17">
        <v>0.54548853635787964</v>
      </c>
      <c r="L11" s="17">
        <v>0.59821391105651855</v>
      </c>
      <c r="M11" s="18">
        <v>88.73487114906311</v>
      </c>
      <c r="N11" s="18">
        <v>1.4926720857620239</v>
      </c>
      <c r="O11" s="18">
        <v>85.454399108886719</v>
      </c>
      <c r="P11" s="18">
        <v>91.350387573242188</v>
      </c>
      <c r="Q11" s="18">
        <v>64.467978477478027</v>
      </c>
      <c r="R11" s="21">
        <v>103603.461</v>
      </c>
      <c r="S11" s="21">
        <v>106399.92600000001</v>
      </c>
      <c r="T11" s="21">
        <v>109224.41</v>
      </c>
      <c r="U11" s="18">
        <v>7.9468488693237305E-3</v>
      </c>
      <c r="V11" s="21">
        <v>867.9898681640625</v>
      </c>
      <c r="W11" s="16">
        <v>10</v>
      </c>
      <c r="X11" s="16" t="s">
        <v>62</v>
      </c>
    </row>
    <row r="12" spans="1:24" s="45" customFormat="1" x14ac:dyDescent="0.2">
      <c r="A12" s="16">
        <v>231</v>
      </c>
      <c r="B12" s="16" t="s">
        <v>66</v>
      </c>
      <c r="C12" s="16" t="s">
        <v>67</v>
      </c>
      <c r="D12" s="16" t="s">
        <v>65</v>
      </c>
      <c r="E12" s="16" t="s">
        <v>63</v>
      </c>
      <c r="F12" s="16" t="s">
        <v>64</v>
      </c>
      <c r="G12" s="16" t="s">
        <v>70</v>
      </c>
      <c r="H12" s="17">
        <v>0.48879027366638184</v>
      </c>
      <c r="I12" s="17">
        <v>0.49748089909553528</v>
      </c>
      <c r="J12" s="17">
        <v>1.2132984586060047E-2</v>
      </c>
      <c r="K12" s="17">
        <v>0.47367775440216064</v>
      </c>
      <c r="L12" s="17">
        <v>0.52129548788070679</v>
      </c>
      <c r="M12" s="18">
        <v>86.079752445220947</v>
      </c>
      <c r="N12" s="18">
        <v>1.2028876543045044</v>
      </c>
      <c r="O12" s="18">
        <v>83.545455932617188</v>
      </c>
      <c r="P12" s="18">
        <v>88.278488159179688</v>
      </c>
      <c r="Q12" s="18">
        <v>57.79302716255188</v>
      </c>
      <c r="R12" s="21">
        <v>103603.461</v>
      </c>
      <c r="S12" s="21">
        <v>106399.92600000001</v>
      </c>
      <c r="T12" s="21">
        <v>109224.41</v>
      </c>
      <c r="U12" s="18">
        <v>0.22813254594802856</v>
      </c>
      <c r="V12" s="21">
        <v>24917.642578125</v>
      </c>
      <c r="W12" s="16">
        <v>10</v>
      </c>
      <c r="X12" s="16" t="s">
        <v>62</v>
      </c>
    </row>
    <row r="13" spans="1:24" s="45" customFormat="1" x14ac:dyDescent="0.2">
      <c r="A13" s="16">
        <v>231</v>
      </c>
      <c r="B13" s="16" t="s">
        <v>66</v>
      </c>
      <c r="C13" s="16" t="s">
        <v>67</v>
      </c>
      <c r="D13" s="16" t="s">
        <v>65</v>
      </c>
      <c r="E13" s="16" t="s">
        <v>63</v>
      </c>
      <c r="F13" s="16" t="s">
        <v>64</v>
      </c>
      <c r="G13" s="16" t="s">
        <v>71</v>
      </c>
      <c r="H13" s="17">
        <v>0.48879027366638184</v>
      </c>
      <c r="I13" s="17">
        <v>0.47376546263694763</v>
      </c>
      <c r="J13" s="17">
        <v>1.4953967183828354E-2</v>
      </c>
      <c r="K13" s="17">
        <v>0.44452288746833801</v>
      </c>
      <c r="L13" s="17">
        <v>0.50318914651870728</v>
      </c>
      <c r="M13" s="18">
        <v>84.30820107460022</v>
      </c>
      <c r="N13" s="18">
        <v>1.7938610315322876</v>
      </c>
      <c r="O13" s="18">
        <v>80.456230163574219</v>
      </c>
      <c r="P13" s="18">
        <v>87.518753051757812</v>
      </c>
      <c r="Q13" s="18">
        <v>56.194466352462769</v>
      </c>
      <c r="R13" s="21">
        <v>103603.461</v>
      </c>
      <c r="S13" s="21">
        <v>106399.92600000001</v>
      </c>
      <c r="T13" s="21">
        <v>109224.41</v>
      </c>
      <c r="U13" s="18">
        <v>9.9013280123472214E-3</v>
      </c>
      <c r="V13" s="21">
        <v>1081.4666748046875</v>
      </c>
      <c r="W13" s="16">
        <v>10</v>
      </c>
      <c r="X13" s="16" t="s">
        <v>62</v>
      </c>
    </row>
    <row r="14" spans="1:24" s="45" customFormat="1" x14ac:dyDescent="0.2">
      <c r="A14" s="16">
        <v>231</v>
      </c>
      <c r="B14" s="16" t="s">
        <v>66</v>
      </c>
      <c r="C14" s="16" t="s">
        <v>67</v>
      </c>
      <c r="D14" s="16" t="s">
        <v>65</v>
      </c>
      <c r="E14" s="16" t="s">
        <v>63</v>
      </c>
      <c r="F14" s="16" t="s">
        <v>64</v>
      </c>
      <c r="G14" s="16" t="s">
        <v>72</v>
      </c>
      <c r="H14" s="17">
        <v>0.48879027366638184</v>
      </c>
      <c r="I14" s="17">
        <v>0.29741668701171875</v>
      </c>
      <c r="J14" s="17">
        <v>2.7553804218769073E-2</v>
      </c>
      <c r="K14" s="17">
        <v>0.24627459049224854</v>
      </c>
      <c r="L14" s="17">
        <v>0.35418844223022461</v>
      </c>
      <c r="M14" s="18">
        <v>51.697510480880737</v>
      </c>
      <c r="N14" s="18">
        <v>3.4733011722564697</v>
      </c>
      <c r="O14" s="18">
        <v>44.887317657470703</v>
      </c>
      <c r="P14" s="18">
        <v>58.445220947265625</v>
      </c>
      <c r="Q14" s="18">
        <v>57.530182600021362</v>
      </c>
      <c r="R14" s="21">
        <v>103603.461</v>
      </c>
      <c r="S14" s="21">
        <v>106399.92600000001</v>
      </c>
      <c r="T14" s="21">
        <v>109224.41</v>
      </c>
      <c r="U14" s="18">
        <v>4.8244488425552845E-3</v>
      </c>
      <c r="V14" s="21">
        <v>526.94757080078125</v>
      </c>
      <c r="W14" s="16">
        <v>10</v>
      </c>
      <c r="X14" s="16" t="s">
        <v>62</v>
      </c>
    </row>
    <row r="15" spans="1:24" s="45" customFormat="1" x14ac:dyDescent="0.2">
      <c r="A15" s="16">
        <v>231</v>
      </c>
      <c r="B15" s="16" t="s">
        <v>66</v>
      </c>
      <c r="C15" s="16" t="s">
        <v>67</v>
      </c>
      <c r="D15" s="16" t="s">
        <v>65</v>
      </c>
      <c r="E15" s="16" t="s">
        <v>63</v>
      </c>
      <c r="F15" s="16" t="s">
        <v>64</v>
      </c>
      <c r="G15" s="16" t="s">
        <v>73</v>
      </c>
      <c r="H15" s="17">
        <v>0.48879027366638184</v>
      </c>
      <c r="I15" s="17">
        <v>0.35027113556861877</v>
      </c>
      <c r="J15" s="17">
        <v>1.8539952114224434E-2</v>
      </c>
      <c r="K15" s="17">
        <v>0.31478780508041382</v>
      </c>
      <c r="L15" s="17">
        <v>0.38749232888221741</v>
      </c>
      <c r="M15" s="18">
        <v>70.792955160140991</v>
      </c>
      <c r="N15" s="18">
        <v>3.3347890377044678</v>
      </c>
      <c r="O15" s="18">
        <v>63.844444274902344</v>
      </c>
      <c r="P15" s="18">
        <v>76.88946533203125</v>
      </c>
      <c r="Q15" s="18">
        <v>49.478247761726379</v>
      </c>
      <c r="R15" s="21">
        <v>103603.461</v>
      </c>
      <c r="S15" s="21">
        <v>106399.92600000001</v>
      </c>
      <c r="T15" s="21">
        <v>109224.41</v>
      </c>
      <c r="U15" s="18">
        <v>2.5379769504070282E-3</v>
      </c>
      <c r="V15" s="21">
        <v>277.20904541015625</v>
      </c>
      <c r="W15" s="16">
        <v>10</v>
      </c>
      <c r="X15" s="16" t="s">
        <v>62</v>
      </c>
    </row>
    <row r="16" spans="1:24" s="45" customFormat="1" x14ac:dyDescent="0.2">
      <c r="A16" s="16">
        <v>231</v>
      </c>
      <c r="B16" s="16" t="s">
        <v>66</v>
      </c>
      <c r="C16" s="16" t="s">
        <v>67</v>
      </c>
      <c r="D16" s="16" t="s">
        <v>65</v>
      </c>
      <c r="E16" s="16" t="s">
        <v>63</v>
      </c>
      <c r="F16" s="16" t="s">
        <v>64</v>
      </c>
      <c r="G16" s="16" t="s">
        <v>74</v>
      </c>
      <c r="H16" s="17">
        <v>0.48879027366638184</v>
      </c>
      <c r="I16" s="17">
        <v>0.3059026300907135</v>
      </c>
      <c r="J16" s="17">
        <v>2.9663937166333199E-2</v>
      </c>
      <c r="K16" s="17">
        <v>0.25092071294784546</v>
      </c>
      <c r="L16" s="17">
        <v>0.36702919006347656</v>
      </c>
      <c r="M16" s="18">
        <v>56.295233964920044</v>
      </c>
      <c r="N16" s="18">
        <v>3.8937914371490479</v>
      </c>
      <c r="O16" s="18">
        <v>48.55938720703125</v>
      </c>
      <c r="P16" s="18">
        <v>63.73651123046875</v>
      </c>
      <c r="Q16" s="18">
        <v>54.338991641998291</v>
      </c>
      <c r="R16" s="21">
        <v>103603.461</v>
      </c>
      <c r="S16" s="21">
        <v>106399.92600000001</v>
      </c>
      <c r="T16" s="21">
        <v>109224.41</v>
      </c>
      <c r="U16" s="18">
        <v>2.1223134826868773E-3</v>
      </c>
      <c r="V16" s="21">
        <v>231.80844116210938</v>
      </c>
      <c r="W16" s="16">
        <v>10</v>
      </c>
      <c r="X16" s="16" t="s">
        <v>62</v>
      </c>
    </row>
    <row r="17" spans="1:24" s="45" customFormat="1" x14ac:dyDescent="0.2">
      <c r="A17" s="16">
        <v>231</v>
      </c>
      <c r="B17" s="16" t="s">
        <v>66</v>
      </c>
      <c r="C17" s="16" t="s">
        <v>67</v>
      </c>
      <c r="D17" s="16" t="s">
        <v>65</v>
      </c>
      <c r="E17" s="16" t="s">
        <v>63</v>
      </c>
      <c r="F17" s="16" t="s">
        <v>64</v>
      </c>
      <c r="G17" s="16" t="s">
        <v>75</v>
      </c>
      <c r="H17" s="17">
        <v>0.48879027366638184</v>
      </c>
      <c r="I17" s="17">
        <v>0.52724474668502808</v>
      </c>
      <c r="J17" s="17">
        <v>1.2921855784952641E-2</v>
      </c>
      <c r="K17" s="17">
        <v>0.50182008743286133</v>
      </c>
      <c r="L17" s="17">
        <v>0.55252885818481445</v>
      </c>
      <c r="M17" s="18">
        <v>87.20819354057312</v>
      </c>
      <c r="N17" s="18">
        <v>1.1883342266082764</v>
      </c>
      <c r="O17" s="18">
        <v>84.687515258789062</v>
      </c>
      <c r="P17" s="18">
        <v>89.366035461425781</v>
      </c>
      <c r="Q17" s="18">
        <v>60.458165407180786</v>
      </c>
      <c r="R17" s="21">
        <v>103603.461</v>
      </c>
      <c r="S17" s="21">
        <v>106399.92600000001</v>
      </c>
      <c r="T17" s="21">
        <v>109224.41</v>
      </c>
      <c r="U17" s="18">
        <v>0.39166295528411865</v>
      </c>
      <c r="V17" s="21">
        <v>42779.15625</v>
      </c>
      <c r="W17" s="16">
        <v>10</v>
      </c>
      <c r="X17" s="16" t="s">
        <v>62</v>
      </c>
    </row>
    <row r="18" spans="1:24" s="45" customFormat="1" x14ac:dyDescent="0.2">
      <c r="A18" s="16">
        <v>231</v>
      </c>
      <c r="B18" s="16" t="s">
        <v>66</v>
      </c>
      <c r="C18" s="16" t="s">
        <v>67</v>
      </c>
      <c r="D18" s="16" t="s">
        <v>65</v>
      </c>
      <c r="E18" s="16" t="s">
        <v>63</v>
      </c>
      <c r="F18" s="16" t="s">
        <v>64</v>
      </c>
      <c r="G18" s="16" t="s">
        <v>76</v>
      </c>
      <c r="H18" s="17">
        <v>0.48879027366638184</v>
      </c>
      <c r="I18" s="17">
        <v>0.48164597153663635</v>
      </c>
      <c r="J18" s="17">
        <v>1.3477071188390255E-2</v>
      </c>
      <c r="K18" s="17">
        <v>0.45525562763214111</v>
      </c>
      <c r="L18" s="17">
        <v>0.50813913345336914</v>
      </c>
      <c r="M18" s="18">
        <v>84.949582815170288</v>
      </c>
      <c r="N18" s="18">
        <v>1.6585062742233276</v>
      </c>
      <c r="O18" s="18">
        <v>81.395355224609375</v>
      </c>
      <c r="P18" s="18">
        <v>87.925544738769531</v>
      </c>
      <c r="Q18" s="18">
        <v>56.697863340377808</v>
      </c>
      <c r="R18" s="21">
        <v>103603.461</v>
      </c>
      <c r="S18" s="21">
        <v>106399.92600000001</v>
      </c>
      <c r="T18" s="21">
        <v>109224.41</v>
      </c>
      <c r="U18" s="18">
        <v>0.21887664496898651</v>
      </c>
      <c r="V18" s="21">
        <v>23906.671875</v>
      </c>
      <c r="W18" s="16">
        <v>10</v>
      </c>
      <c r="X18" s="16" t="s">
        <v>62</v>
      </c>
    </row>
    <row r="19" spans="1:24" s="45" customFormat="1" x14ac:dyDescent="0.2">
      <c r="A19" s="16">
        <v>231</v>
      </c>
      <c r="B19" s="16" t="s">
        <v>66</v>
      </c>
      <c r="C19" s="16" t="s">
        <v>67</v>
      </c>
      <c r="D19" s="16" t="s">
        <v>65</v>
      </c>
      <c r="E19" s="16" t="s">
        <v>63</v>
      </c>
      <c r="F19" s="16" t="s">
        <v>64</v>
      </c>
      <c r="G19" s="16" t="s">
        <v>77</v>
      </c>
      <c r="H19" s="17">
        <v>0.48879027366638184</v>
      </c>
      <c r="I19" s="17">
        <v>0.57669460773468018</v>
      </c>
      <c r="J19" s="17">
        <v>1.5279953368008137E-2</v>
      </c>
      <c r="K19" s="17">
        <v>0.54644054174423218</v>
      </c>
      <c r="L19" s="17">
        <v>0.60638427734375</v>
      </c>
      <c r="M19" s="18">
        <v>91.857326030731201</v>
      </c>
      <c r="N19" s="18">
        <v>1.6600584983825684</v>
      </c>
      <c r="O19" s="18">
        <v>87.945327758789062</v>
      </c>
      <c r="P19" s="18">
        <v>94.57806396484375</v>
      </c>
      <c r="Q19" s="18">
        <v>62.78156042098999</v>
      </c>
      <c r="R19" s="21">
        <v>103603.461</v>
      </c>
      <c r="S19" s="21">
        <v>106399.92600000001</v>
      </c>
      <c r="T19" s="21">
        <v>109224.41</v>
      </c>
      <c r="U19" s="18">
        <v>3.3402282744646072E-2</v>
      </c>
      <c r="V19" s="21">
        <v>3648.3447265625</v>
      </c>
      <c r="W19" s="16">
        <v>10</v>
      </c>
      <c r="X19" s="16" t="s">
        <v>62</v>
      </c>
    </row>
    <row r="20" spans="1:24" s="45" customFormat="1" x14ac:dyDescent="0.2">
      <c r="A20" s="16">
        <v>231</v>
      </c>
      <c r="B20" s="16" t="s">
        <v>66</v>
      </c>
      <c r="C20" s="16" t="s">
        <v>67</v>
      </c>
      <c r="D20" s="16" t="s">
        <v>65</v>
      </c>
      <c r="E20" s="16" t="s">
        <v>63</v>
      </c>
      <c r="F20" s="16" t="s">
        <v>64</v>
      </c>
      <c r="G20" s="16" t="s">
        <v>78</v>
      </c>
      <c r="H20" s="17">
        <v>0.48879027366638184</v>
      </c>
      <c r="I20" s="17">
        <v>0.44977608323097229</v>
      </c>
      <c r="J20" s="17">
        <v>1.5123754739761353E-2</v>
      </c>
      <c r="K20" s="17">
        <v>0.42028900980949402</v>
      </c>
      <c r="L20" s="17">
        <v>0.47962033748626709</v>
      </c>
      <c r="M20" s="18">
        <v>81.730145215988159</v>
      </c>
      <c r="N20" s="18">
        <v>1.9578301906585693</v>
      </c>
      <c r="O20" s="18">
        <v>77.568275451660156</v>
      </c>
      <c r="P20" s="18">
        <v>85.266510009765625</v>
      </c>
      <c r="Q20" s="18">
        <v>55.031847953796387</v>
      </c>
      <c r="R20" s="21">
        <v>103603.461</v>
      </c>
      <c r="S20" s="21">
        <v>106399.92600000001</v>
      </c>
      <c r="T20" s="21">
        <v>109224.41</v>
      </c>
      <c r="U20" s="18">
        <v>6.6461324691772461E-2</v>
      </c>
      <c r="V20" s="21">
        <v>7259.19921875</v>
      </c>
      <c r="W20" s="16">
        <v>10</v>
      </c>
      <c r="X20" s="16" t="s">
        <v>62</v>
      </c>
    </row>
    <row r="21" spans="1:24" s="1" customFormat="1" x14ac:dyDescent="0.2">
      <c r="A21" s="15"/>
      <c r="B21" s="15"/>
      <c r="C21" s="16"/>
      <c r="D21" s="16"/>
      <c r="E21" s="16"/>
      <c r="F21" s="16"/>
      <c r="G21" s="16"/>
      <c r="H21" s="17"/>
      <c r="I21" s="17"/>
      <c r="J21" s="17"/>
      <c r="K21" s="17"/>
      <c r="L21" s="17"/>
      <c r="M21" s="18"/>
      <c r="N21" s="18"/>
      <c r="O21" s="18"/>
      <c r="P21" s="18"/>
      <c r="Q21" s="18"/>
      <c r="R21" s="16"/>
      <c r="S21" s="16"/>
      <c r="T21" s="21"/>
      <c r="U21" s="21"/>
      <c r="V21" s="21"/>
      <c r="W21" s="16"/>
      <c r="X21" s="16"/>
    </row>
    <row r="22" spans="1:24" s="26" customFormat="1" ht="24" x14ac:dyDescent="0.3">
      <c r="A22" s="12" t="str">
        <f>'MPI Region'!A22</f>
        <v>Notes</v>
      </c>
    </row>
    <row r="23" spans="1:24" s="26" customFormat="1" ht="24" x14ac:dyDescent="0.3">
      <c r="A23" s="26" t="str">
        <f>'MPI Region'!A23</f>
        <v>ᵃUnited Nations, Department of Economic and Social Affairs, Population Division (2019). World Population Prospects 2019, Online Edition. Rev. 1. [Accessed on 28 April 2020].</v>
      </c>
    </row>
    <row r="25" spans="1:24" s="28" customFormat="1" ht="21" x14ac:dyDescent="0.2"/>
  </sheetData>
  <autoFilter ref="A9:X9" xr:uid="{00000000-0009-0000-0000-000003000000}">
    <sortState xmlns:xlrd2="http://schemas.microsoft.com/office/spreadsheetml/2017/richdata2" ref="A10:X20">
      <sortCondition ref="C9"/>
    </sortState>
  </autoFilter>
  <mergeCells count="30">
    <mergeCell ref="P6:P7"/>
    <mergeCell ref="M5:P5"/>
    <mergeCell ref="W5:X5"/>
    <mergeCell ref="W6:W8"/>
    <mergeCell ref="X6:X8"/>
    <mergeCell ref="Q5:Q7"/>
    <mergeCell ref="O6:O7"/>
    <mergeCell ref="R5:T5"/>
    <mergeCell ref="U5:V5"/>
    <mergeCell ref="R6:R7"/>
    <mergeCell ref="S6:S7"/>
    <mergeCell ref="T6:T7"/>
    <mergeCell ref="U6:U7"/>
    <mergeCell ref="V6:V7"/>
    <mergeCell ref="M6:M7"/>
    <mergeCell ref="N6:N7"/>
    <mergeCell ref="I6:I7"/>
    <mergeCell ref="J6:J7"/>
    <mergeCell ref="L6:L7"/>
    <mergeCell ref="I5:L5"/>
    <mergeCell ref="A5:A8"/>
    <mergeCell ref="B5:B8"/>
    <mergeCell ref="C5:C8"/>
    <mergeCell ref="D5:D8"/>
    <mergeCell ref="E5:F6"/>
    <mergeCell ref="E7:E8"/>
    <mergeCell ref="F7:F8"/>
    <mergeCell ref="K6:K7"/>
    <mergeCell ref="H5:H7"/>
    <mergeCell ref="G5:G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5"/>
  <sheetViews>
    <sheetView showGridLines="0" topLeftCell="A4" zoomScale="75" zoomScaleNormal="75" workbookViewId="0">
      <selection activeCell="C22" sqref="C22"/>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8.33203125" customWidth="1"/>
    <col min="8" max="9" width="13.33203125" customWidth="1"/>
    <col min="10" max="24" width="12.6640625" customWidth="1"/>
    <col min="25" max="26" width="12.6640625" style="29" customWidth="1"/>
  </cols>
  <sheetData>
    <row r="1" spans="1:26" s="3" customFormat="1" ht="21" customHeight="1" x14ac:dyDescent="0.2">
      <c r="A1" s="4" t="s">
        <v>85</v>
      </c>
      <c r="B1" s="4"/>
      <c r="C1" s="4"/>
      <c r="D1" s="4"/>
    </row>
    <row r="2" spans="1:26" s="3" customFormat="1" ht="21" customHeight="1" x14ac:dyDescent="0.2">
      <c r="A2" s="3" t="s">
        <v>84</v>
      </c>
    </row>
    <row r="3" spans="1:26"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row>
    <row r="4" spans="1:26" s="1" customFormat="1" x14ac:dyDescent="0.2">
      <c r="T4" s="22"/>
      <c r="U4" s="22"/>
      <c r="V4" s="22"/>
      <c r="W4" s="22"/>
      <c r="X4" s="22"/>
      <c r="Y4" s="5"/>
      <c r="Z4" s="5"/>
    </row>
    <row r="5" spans="1:26" s="1" customFormat="1" ht="30" customHeight="1" x14ac:dyDescent="0.2">
      <c r="A5" s="49" t="s">
        <v>0</v>
      </c>
      <c r="B5" s="49" t="s">
        <v>1</v>
      </c>
      <c r="C5" s="52" t="s">
        <v>2</v>
      </c>
      <c r="D5" s="52" t="s">
        <v>3</v>
      </c>
      <c r="E5" s="52" t="s">
        <v>4</v>
      </c>
      <c r="F5" s="52"/>
      <c r="G5" s="47" t="s">
        <v>56</v>
      </c>
      <c r="H5" s="47" t="s">
        <v>44</v>
      </c>
      <c r="I5" s="47" t="s">
        <v>52</v>
      </c>
      <c r="J5" s="56" t="s">
        <v>40</v>
      </c>
      <c r="K5" s="56"/>
      <c r="L5" s="56"/>
      <c r="M5" s="56"/>
      <c r="N5" s="56"/>
      <c r="O5" s="56"/>
      <c r="P5" s="56"/>
      <c r="Q5" s="56"/>
      <c r="R5" s="56"/>
      <c r="S5" s="56"/>
      <c r="T5" s="54" t="s">
        <v>45</v>
      </c>
      <c r="U5" s="54"/>
      <c r="V5" s="54"/>
      <c r="W5" s="57" t="s">
        <v>79</v>
      </c>
      <c r="X5" s="57"/>
      <c r="Y5" s="57" t="s">
        <v>46</v>
      </c>
      <c r="Z5" s="57"/>
    </row>
    <row r="6" spans="1:26" s="1" customFormat="1" ht="30" customHeight="1" x14ac:dyDescent="0.2">
      <c r="A6" s="50"/>
      <c r="B6" s="50"/>
      <c r="C6" s="53"/>
      <c r="D6" s="53"/>
      <c r="E6" s="54"/>
      <c r="F6" s="54"/>
      <c r="G6" s="55"/>
      <c r="H6" s="55"/>
      <c r="I6" s="55"/>
      <c r="J6" s="48" t="s">
        <v>18</v>
      </c>
      <c r="K6" s="48"/>
      <c r="L6" s="48" t="s">
        <v>19</v>
      </c>
      <c r="M6" s="48"/>
      <c r="N6" s="48" t="s">
        <v>20</v>
      </c>
      <c r="O6" s="48"/>
      <c r="P6" s="48"/>
      <c r="Q6" s="48"/>
      <c r="R6" s="48"/>
      <c r="S6" s="48"/>
      <c r="T6" s="47" t="s">
        <v>12</v>
      </c>
      <c r="U6" s="47" t="str">
        <f>'MPI Region'!O6:O7</f>
        <v>Population 2017</v>
      </c>
      <c r="V6" s="47" t="str">
        <f>'MPI Region'!P6:P7</f>
        <v>Population 2018</v>
      </c>
      <c r="W6" s="58" t="s">
        <v>49</v>
      </c>
      <c r="X6" s="58" t="s">
        <v>50</v>
      </c>
      <c r="Y6" s="55" t="s">
        <v>41</v>
      </c>
      <c r="Z6" s="55" t="s">
        <v>13</v>
      </c>
    </row>
    <row r="7" spans="1:26" s="1" customFormat="1" ht="30" customHeight="1" x14ac:dyDescent="0.2">
      <c r="A7" s="50"/>
      <c r="B7" s="50"/>
      <c r="C7" s="53"/>
      <c r="D7" s="53"/>
      <c r="E7" s="53" t="s">
        <v>5</v>
      </c>
      <c r="F7" s="53" t="s">
        <v>6</v>
      </c>
      <c r="G7" s="55"/>
      <c r="H7" s="48"/>
      <c r="I7" s="48"/>
      <c r="J7" s="11" t="s">
        <v>21</v>
      </c>
      <c r="K7" s="11" t="s">
        <v>22</v>
      </c>
      <c r="L7" s="11" t="s">
        <v>23</v>
      </c>
      <c r="M7" s="11" t="s">
        <v>24</v>
      </c>
      <c r="N7" s="8" t="s">
        <v>30</v>
      </c>
      <c r="O7" s="8" t="s">
        <v>25</v>
      </c>
      <c r="P7" s="8" t="s">
        <v>26</v>
      </c>
      <c r="Q7" s="8" t="s">
        <v>27</v>
      </c>
      <c r="R7" s="8" t="s">
        <v>28</v>
      </c>
      <c r="S7" s="8" t="s">
        <v>29</v>
      </c>
      <c r="T7" s="48"/>
      <c r="U7" s="48"/>
      <c r="V7" s="48"/>
      <c r="W7" s="48"/>
      <c r="X7" s="48"/>
      <c r="Y7" s="55"/>
      <c r="Z7" s="55"/>
    </row>
    <row r="8" spans="1:26" s="1" customFormat="1" ht="30" customHeight="1" x14ac:dyDescent="0.2">
      <c r="A8" s="51"/>
      <c r="B8" s="51"/>
      <c r="C8" s="54"/>
      <c r="D8" s="54"/>
      <c r="E8" s="54"/>
      <c r="F8" s="54"/>
      <c r="G8" s="48"/>
      <c r="H8" s="9" t="s">
        <v>35</v>
      </c>
      <c r="I8" s="9" t="s">
        <v>35</v>
      </c>
      <c r="J8" s="9" t="s">
        <v>14</v>
      </c>
      <c r="K8" s="9" t="s">
        <v>14</v>
      </c>
      <c r="L8" s="9" t="s">
        <v>14</v>
      </c>
      <c r="M8" s="9" t="s">
        <v>14</v>
      </c>
      <c r="N8" s="9" t="s">
        <v>14</v>
      </c>
      <c r="O8" s="9" t="s">
        <v>14</v>
      </c>
      <c r="P8" s="9" t="s">
        <v>14</v>
      </c>
      <c r="Q8" s="9" t="s">
        <v>14</v>
      </c>
      <c r="R8" s="9" t="s">
        <v>14</v>
      </c>
      <c r="S8" s="9" t="s">
        <v>14</v>
      </c>
      <c r="T8" s="10" t="s">
        <v>16</v>
      </c>
      <c r="U8" s="10" t="s">
        <v>16</v>
      </c>
      <c r="V8" s="10" t="s">
        <v>16</v>
      </c>
      <c r="W8" s="9" t="s">
        <v>14</v>
      </c>
      <c r="X8" s="10" t="s">
        <v>16</v>
      </c>
      <c r="Y8" s="48"/>
      <c r="Z8" s="48"/>
    </row>
    <row r="9" spans="1:26" s="1" customFormat="1" x14ac:dyDescent="0.2">
      <c r="G9" s="5"/>
      <c r="H9" s="5"/>
      <c r="I9" s="5"/>
      <c r="T9" s="5"/>
      <c r="U9" s="5"/>
      <c r="V9" s="5"/>
      <c r="W9" s="5"/>
      <c r="X9" s="5"/>
      <c r="Y9" s="5"/>
      <c r="Z9" s="5"/>
    </row>
    <row r="10" spans="1:26" s="45" customFormat="1" x14ac:dyDescent="0.2">
      <c r="A10" s="16">
        <v>231</v>
      </c>
      <c r="B10" s="16" t="s">
        <v>66</v>
      </c>
      <c r="C10" s="16" t="s">
        <v>67</v>
      </c>
      <c r="D10" s="16" t="s">
        <v>65</v>
      </c>
      <c r="E10" s="16" t="s">
        <v>63</v>
      </c>
      <c r="F10" s="16" t="s">
        <v>64</v>
      </c>
      <c r="G10" s="16" t="s">
        <v>68</v>
      </c>
      <c r="H10" s="17">
        <v>0.48879027366638184</v>
      </c>
      <c r="I10" s="17">
        <v>5.88826984167099E-2</v>
      </c>
      <c r="J10" s="18">
        <v>27.412667870521545</v>
      </c>
      <c r="K10" s="18">
        <v>1.7497975379228592</v>
      </c>
      <c r="L10" s="18">
        <v>6.1103358864784241</v>
      </c>
      <c r="M10" s="18">
        <v>5.6345283985137939</v>
      </c>
      <c r="N10" s="18">
        <v>35.889431834220886</v>
      </c>
      <c r="O10" s="18">
        <v>71.906507015228271</v>
      </c>
      <c r="P10" s="18">
        <v>2.8613300994038582</v>
      </c>
      <c r="Q10" s="18">
        <v>0.23323730565607548</v>
      </c>
      <c r="R10" s="18">
        <v>65.710020065307617</v>
      </c>
      <c r="S10" s="18">
        <v>6.7160636186599731</v>
      </c>
      <c r="T10" s="21">
        <v>103603.461</v>
      </c>
      <c r="U10" s="21">
        <v>106399.92600000001</v>
      </c>
      <c r="V10" s="21">
        <v>109224.41</v>
      </c>
      <c r="W10" s="18">
        <v>3.4131340682506561E-2</v>
      </c>
      <c r="X10" s="21">
        <v>3727.9755859375</v>
      </c>
      <c r="Y10" s="46">
        <v>10</v>
      </c>
      <c r="Z10" s="45" t="s">
        <v>62</v>
      </c>
    </row>
    <row r="11" spans="1:26" s="45" customFormat="1" x14ac:dyDescent="0.2">
      <c r="A11" s="16">
        <v>231</v>
      </c>
      <c r="B11" s="16" t="s">
        <v>66</v>
      </c>
      <c r="C11" s="16" t="s">
        <v>67</v>
      </c>
      <c r="D11" s="16" t="s">
        <v>65</v>
      </c>
      <c r="E11" s="16" t="s">
        <v>63</v>
      </c>
      <c r="F11" s="16" t="s">
        <v>64</v>
      </c>
      <c r="G11" s="16" t="s">
        <v>69</v>
      </c>
      <c r="H11" s="17">
        <v>0.48879027366638184</v>
      </c>
      <c r="I11" s="17">
        <v>0.57205575704574585</v>
      </c>
      <c r="J11" s="18">
        <v>67.520475387573242</v>
      </c>
      <c r="K11" s="18">
        <v>9.8109789192676544</v>
      </c>
      <c r="L11" s="18">
        <v>69.680887460708618</v>
      </c>
      <c r="M11" s="18">
        <v>39.249768853187561</v>
      </c>
      <c r="N11" s="18">
        <v>97.515439987182617</v>
      </c>
      <c r="O11" s="18">
        <v>96.221911907196045</v>
      </c>
      <c r="P11" s="18">
        <v>69.352990388870239</v>
      </c>
      <c r="Q11" s="18">
        <v>77.369427680969238</v>
      </c>
      <c r="R11" s="18">
        <v>94.1794753074646</v>
      </c>
      <c r="S11" s="18">
        <v>72.749316692352295</v>
      </c>
      <c r="T11" s="21">
        <v>103603.461</v>
      </c>
      <c r="U11" s="21">
        <v>106399.92600000001</v>
      </c>
      <c r="V11" s="21">
        <v>109224.41</v>
      </c>
      <c r="W11" s="18">
        <v>7.9468488693237305E-3</v>
      </c>
      <c r="X11" s="21">
        <v>867.9898681640625</v>
      </c>
      <c r="Y11" s="46">
        <v>10</v>
      </c>
      <c r="Z11" s="45" t="s">
        <v>62</v>
      </c>
    </row>
    <row r="12" spans="1:26" s="45" customFormat="1" x14ac:dyDescent="0.2">
      <c r="A12" s="16">
        <v>231</v>
      </c>
      <c r="B12" s="16" t="s">
        <v>66</v>
      </c>
      <c r="C12" s="16" t="s">
        <v>67</v>
      </c>
      <c r="D12" s="16" t="s">
        <v>65</v>
      </c>
      <c r="E12" s="16" t="s">
        <v>63</v>
      </c>
      <c r="F12" s="16" t="s">
        <v>64</v>
      </c>
      <c r="G12" s="16" t="s">
        <v>70</v>
      </c>
      <c r="H12" s="17">
        <v>0.48879027366638184</v>
      </c>
      <c r="I12" s="17">
        <v>0.49748089909553528</v>
      </c>
      <c r="J12" s="18">
        <v>54.618442058563232</v>
      </c>
      <c r="K12" s="18">
        <v>4.0649596601724625</v>
      </c>
      <c r="L12" s="18">
        <v>55.962634086608887</v>
      </c>
      <c r="M12" s="18">
        <v>27.36133337020874</v>
      </c>
      <c r="N12" s="18">
        <v>98.193883895874023</v>
      </c>
      <c r="O12" s="18">
        <v>98.090183734893799</v>
      </c>
      <c r="P12" s="18">
        <v>66.807597875595093</v>
      </c>
      <c r="Q12" s="18">
        <v>81.591922044754028</v>
      </c>
      <c r="R12" s="18">
        <v>99.424624443054199</v>
      </c>
      <c r="S12" s="18">
        <v>78.171509504318237</v>
      </c>
      <c r="T12" s="21">
        <v>103603.461</v>
      </c>
      <c r="U12" s="21">
        <v>106399.92600000001</v>
      </c>
      <c r="V12" s="21">
        <v>109224.41</v>
      </c>
      <c r="W12" s="18">
        <v>0.22813254594802856</v>
      </c>
      <c r="X12" s="21">
        <v>24917.642578125</v>
      </c>
      <c r="Y12" s="46">
        <v>10</v>
      </c>
      <c r="Z12" s="45" t="s">
        <v>62</v>
      </c>
    </row>
    <row r="13" spans="1:26" s="45" customFormat="1" x14ac:dyDescent="0.2">
      <c r="A13" s="16">
        <v>231</v>
      </c>
      <c r="B13" s="16" t="s">
        <v>66</v>
      </c>
      <c r="C13" s="16" t="s">
        <v>67</v>
      </c>
      <c r="D13" s="16" t="s">
        <v>65</v>
      </c>
      <c r="E13" s="16" t="s">
        <v>63</v>
      </c>
      <c r="F13" s="16" t="s">
        <v>64</v>
      </c>
      <c r="G13" s="16" t="s">
        <v>71</v>
      </c>
      <c r="H13" s="17">
        <v>0.48879027366638184</v>
      </c>
      <c r="I13" s="17">
        <v>0.47376546263694763</v>
      </c>
      <c r="J13" s="18">
        <v>54.305356740951538</v>
      </c>
      <c r="K13" s="18">
        <v>6.30827397108078</v>
      </c>
      <c r="L13" s="18">
        <v>47.995194792747498</v>
      </c>
      <c r="M13" s="18">
        <v>27.598628401756287</v>
      </c>
      <c r="N13" s="18">
        <v>98.704242706298828</v>
      </c>
      <c r="O13" s="18">
        <v>97.936242818832397</v>
      </c>
      <c r="P13" s="18">
        <v>56.682246923446655</v>
      </c>
      <c r="Q13" s="18">
        <v>82.24341869354248</v>
      </c>
      <c r="R13" s="18">
        <v>98.74720573425293</v>
      </c>
      <c r="S13" s="18">
        <v>74.59825873374939</v>
      </c>
      <c r="T13" s="21">
        <v>103603.461</v>
      </c>
      <c r="U13" s="21">
        <v>106399.92600000001</v>
      </c>
      <c r="V13" s="21">
        <v>109224.41</v>
      </c>
      <c r="W13" s="18">
        <v>9.9013280123472214E-3</v>
      </c>
      <c r="X13" s="21">
        <v>1081.4666748046875</v>
      </c>
      <c r="Y13" s="46">
        <v>10</v>
      </c>
      <c r="Z13" s="45" t="s">
        <v>62</v>
      </c>
    </row>
    <row r="14" spans="1:26" s="45" customFormat="1" x14ac:dyDescent="0.2">
      <c r="A14" s="16">
        <v>231</v>
      </c>
      <c r="B14" s="16" t="s">
        <v>66</v>
      </c>
      <c r="C14" s="16" t="s">
        <v>67</v>
      </c>
      <c r="D14" s="16" t="s">
        <v>65</v>
      </c>
      <c r="E14" s="16" t="s">
        <v>63</v>
      </c>
      <c r="F14" s="16" t="s">
        <v>64</v>
      </c>
      <c r="G14" s="16" t="s">
        <v>72</v>
      </c>
      <c r="H14" s="17">
        <v>0.48879027366638184</v>
      </c>
      <c r="I14" s="17">
        <v>0.29741668701171875</v>
      </c>
      <c r="J14" s="18">
        <v>48.932960629463196</v>
      </c>
      <c r="K14" s="18">
        <v>4.4012557715177536</v>
      </c>
      <c r="L14" s="18">
        <v>36.412516236305237</v>
      </c>
      <c r="M14" s="18">
        <v>23.928441107273102</v>
      </c>
      <c r="N14" s="18">
        <v>84.353947639465332</v>
      </c>
      <c r="O14" s="18">
        <v>71.368598937988281</v>
      </c>
      <c r="P14" s="18">
        <v>31.14355206489563</v>
      </c>
      <c r="Q14" s="18">
        <v>36.682304739952087</v>
      </c>
      <c r="R14" s="18">
        <v>51.123720407485962</v>
      </c>
      <c r="S14" s="18">
        <v>46.15306556224823</v>
      </c>
      <c r="T14" s="21">
        <v>103603.461</v>
      </c>
      <c r="U14" s="21">
        <v>106399.92600000001</v>
      </c>
      <c r="V14" s="21">
        <v>109224.41</v>
      </c>
      <c r="W14" s="18">
        <v>4.8244488425552845E-3</v>
      </c>
      <c r="X14" s="21">
        <v>526.94757080078125</v>
      </c>
      <c r="Y14" s="46">
        <v>10</v>
      </c>
      <c r="Z14" s="45" t="s">
        <v>62</v>
      </c>
    </row>
    <row r="15" spans="1:26" s="45" customFormat="1" x14ac:dyDescent="0.2">
      <c r="A15" s="16">
        <v>231</v>
      </c>
      <c r="B15" s="16" t="s">
        <v>66</v>
      </c>
      <c r="C15" s="16" t="s">
        <v>67</v>
      </c>
      <c r="D15" s="16" t="s">
        <v>65</v>
      </c>
      <c r="E15" s="16" t="s">
        <v>63</v>
      </c>
      <c r="F15" s="16" t="s">
        <v>64</v>
      </c>
      <c r="G15" s="16" t="s">
        <v>73</v>
      </c>
      <c r="H15" s="17">
        <v>0.48879027366638184</v>
      </c>
      <c r="I15" s="17">
        <v>0.35027113556861877</v>
      </c>
      <c r="J15" s="18">
        <v>52.988433837890625</v>
      </c>
      <c r="K15" s="18">
        <v>5.0726264715194702</v>
      </c>
      <c r="L15" s="18">
        <v>26.600855588912964</v>
      </c>
      <c r="M15" s="18">
        <v>13.845044374465942</v>
      </c>
      <c r="N15" s="18">
        <v>96.864616870880127</v>
      </c>
      <c r="O15" s="18">
        <v>91.240221261978149</v>
      </c>
      <c r="P15" s="18">
        <v>36.337932944297791</v>
      </c>
      <c r="Q15" s="18">
        <v>60.660034418106079</v>
      </c>
      <c r="R15" s="18">
        <v>92.762494087219238</v>
      </c>
      <c r="S15" s="18">
        <v>65.259778499603271</v>
      </c>
      <c r="T15" s="21">
        <v>103603.461</v>
      </c>
      <c r="U15" s="21">
        <v>106399.92600000001</v>
      </c>
      <c r="V15" s="21">
        <v>109224.41</v>
      </c>
      <c r="W15" s="18">
        <v>2.5379769504070282E-3</v>
      </c>
      <c r="X15" s="21">
        <v>277.20904541015625</v>
      </c>
      <c r="Y15" s="46">
        <v>10</v>
      </c>
      <c r="Z15" s="45" t="s">
        <v>62</v>
      </c>
    </row>
    <row r="16" spans="1:26" s="45" customFormat="1" x14ac:dyDescent="0.2">
      <c r="A16" s="16">
        <v>231</v>
      </c>
      <c r="B16" s="16" t="s">
        <v>66</v>
      </c>
      <c r="C16" s="16" t="s">
        <v>67</v>
      </c>
      <c r="D16" s="16" t="s">
        <v>65</v>
      </c>
      <c r="E16" s="16" t="s">
        <v>63</v>
      </c>
      <c r="F16" s="16" t="s">
        <v>64</v>
      </c>
      <c r="G16" s="16" t="s">
        <v>74</v>
      </c>
      <c r="H16" s="17">
        <v>0.48879027366638184</v>
      </c>
      <c r="I16" s="17">
        <v>0.3059026300907135</v>
      </c>
      <c r="J16" s="18">
        <v>40.739336609840393</v>
      </c>
      <c r="K16" s="18">
        <v>5.9000946581363678</v>
      </c>
      <c r="L16" s="18">
        <v>36.887973546981812</v>
      </c>
      <c r="M16" s="18">
        <v>22.983095049858093</v>
      </c>
      <c r="N16" s="18">
        <v>81.749451160430908</v>
      </c>
      <c r="O16" s="18">
        <v>82.856994867324829</v>
      </c>
      <c r="P16" s="18">
        <v>36.557552218437195</v>
      </c>
      <c r="Q16" s="18">
        <v>26.791620254516602</v>
      </c>
      <c r="R16" s="18">
        <v>90.980780124664307</v>
      </c>
      <c r="S16" s="18">
        <v>41.063395142555237</v>
      </c>
      <c r="T16" s="21">
        <v>103603.461</v>
      </c>
      <c r="U16" s="21">
        <v>106399.92600000001</v>
      </c>
      <c r="V16" s="21">
        <v>109224.41</v>
      </c>
      <c r="W16" s="18">
        <v>2.1223134826868773E-3</v>
      </c>
      <c r="X16" s="21">
        <v>231.80844116210938</v>
      </c>
      <c r="Y16" s="46">
        <v>10</v>
      </c>
      <c r="Z16" s="45" t="s">
        <v>62</v>
      </c>
    </row>
    <row r="17" spans="1:26" s="45" customFormat="1" x14ac:dyDescent="0.2">
      <c r="A17" s="16">
        <v>231</v>
      </c>
      <c r="B17" s="16" t="s">
        <v>66</v>
      </c>
      <c r="C17" s="16" t="s">
        <v>67</v>
      </c>
      <c r="D17" s="16" t="s">
        <v>65</v>
      </c>
      <c r="E17" s="16" t="s">
        <v>63</v>
      </c>
      <c r="F17" s="16" t="s">
        <v>64</v>
      </c>
      <c r="G17" s="16" t="s">
        <v>75</v>
      </c>
      <c r="H17" s="17">
        <v>0.48879027366638184</v>
      </c>
      <c r="I17" s="17">
        <v>0.52724474668502808</v>
      </c>
      <c r="J17" s="18">
        <v>56.656986474990845</v>
      </c>
      <c r="K17" s="18">
        <v>6.7728564143180847</v>
      </c>
      <c r="L17" s="18">
        <v>57.718884944915771</v>
      </c>
      <c r="M17" s="18">
        <v>42.065262794494629</v>
      </c>
      <c r="N17" s="18">
        <v>96.527403593063354</v>
      </c>
      <c r="O17" s="18">
        <v>94.75826621055603</v>
      </c>
      <c r="P17" s="18">
        <v>62.084156274795532</v>
      </c>
      <c r="Q17" s="18">
        <v>83.743864297866821</v>
      </c>
      <c r="R17" s="18">
        <v>97.622239589691162</v>
      </c>
      <c r="S17" s="18">
        <v>69.557845592498779</v>
      </c>
      <c r="T17" s="21">
        <v>103603.461</v>
      </c>
      <c r="U17" s="21">
        <v>106399.92600000001</v>
      </c>
      <c r="V17" s="21">
        <v>109224.41</v>
      </c>
      <c r="W17" s="18">
        <v>0.39166295528411865</v>
      </c>
      <c r="X17" s="21">
        <v>42779.15625</v>
      </c>
      <c r="Y17" s="46">
        <v>10</v>
      </c>
      <c r="Z17" s="45" t="s">
        <v>62</v>
      </c>
    </row>
    <row r="18" spans="1:26" s="45" customFormat="1" x14ac:dyDescent="0.2">
      <c r="A18" s="16">
        <v>231</v>
      </c>
      <c r="B18" s="16" t="s">
        <v>66</v>
      </c>
      <c r="C18" s="16" t="s">
        <v>67</v>
      </c>
      <c r="D18" s="16" t="s">
        <v>65</v>
      </c>
      <c r="E18" s="16" t="s">
        <v>63</v>
      </c>
      <c r="F18" s="16" t="s">
        <v>64</v>
      </c>
      <c r="G18" s="16" t="s">
        <v>76</v>
      </c>
      <c r="H18" s="17">
        <v>0.48879027366638184</v>
      </c>
      <c r="I18" s="17">
        <v>0.48164597153663635</v>
      </c>
      <c r="J18" s="18">
        <v>47.720956802368164</v>
      </c>
      <c r="K18" s="18">
        <v>5.7231355458498001</v>
      </c>
      <c r="L18" s="18">
        <v>48.970481753349304</v>
      </c>
      <c r="M18" s="18">
        <v>33.152982592582703</v>
      </c>
      <c r="N18" s="18">
        <v>99.128097295761108</v>
      </c>
      <c r="O18" s="18">
        <v>91.864097118377686</v>
      </c>
      <c r="P18" s="18">
        <v>74.234092235565186</v>
      </c>
      <c r="Q18" s="18">
        <v>86.629205942153931</v>
      </c>
      <c r="R18" s="18">
        <v>97.662967443466187</v>
      </c>
      <c r="S18" s="18">
        <v>72.853648662567139</v>
      </c>
      <c r="T18" s="21">
        <v>103603.461</v>
      </c>
      <c r="U18" s="21">
        <v>106399.92600000001</v>
      </c>
      <c r="V18" s="21">
        <v>109224.41</v>
      </c>
      <c r="W18" s="18">
        <v>0.21887664496898651</v>
      </c>
      <c r="X18" s="21">
        <v>23906.671875</v>
      </c>
      <c r="Y18" s="46">
        <v>10</v>
      </c>
      <c r="Z18" s="45" t="s">
        <v>62</v>
      </c>
    </row>
    <row r="19" spans="1:26" s="45" customFormat="1" x14ac:dyDescent="0.2">
      <c r="A19" s="16">
        <v>231</v>
      </c>
      <c r="B19" s="16" t="s">
        <v>66</v>
      </c>
      <c r="C19" s="16" t="s">
        <v>67</v>
      </c>
      <c r="D19" s="16" t="s">
        <v>65</v>
      </c>
      <c r="E19" s="16" t="s">
        <v>63</v>
      </c>
      <c r="F19" s="16" t="s">
        <v>64</v>
      </c>
      <c r="G19" s="16" t="s">
        <v>77</v>
      </c>
      <c r="H19" s="17">
        <v>0.48879027366638184</v>
      </c>
      <c r="I19" s="17">
        <v>0.57669460773468018</v>
      </c>
      <c r="J19" s="18">
        <v>59.932833909988403</v>
      </c>
      <c r="K19" s="18">
        <v>10.476907342672348</v>
      </c>
      <c r="L19" s="18">
        <v>63.428270816802979</v>
      </c>
      <c r="M19" s="18">
        <v>48.054701089859009</v>
      </c>
      <c r="N19" s="18">
        <v>98.850232362747192</v>
      </c>
      <c r="O19" s="18">
        <v>85.530352592468262</v>
      </c>
      <c r="P19" s="18">
        <v>79.396378993988037</v>
      </c>
      <c r="Q19" s="18">
        <v>86.968213319778442</v>
      </c>
      <c r="R19" s="18">
        <v>91.977328062057495</v>
      </c>
      <c r="S19" s="18">
        <v>82.034742832183838</v>
      </c>
      <c r="T19" s="21">
        <v>103603.461</v>
      </c>
      <c r="U19" s="21">
        <v>106399.92600000001</v>
      </c>
      <c r="V19" s="21">
        <v>109224.41</v>
      </c>
      <c r="W19" s="18">
        <v>3.3402282744646072E-2</v>
      </c>
      <c r="X19" s="21">
        <v>3648.3447265625</v>
      </c>
      <c r="Y19" s="46">
        <v>10</v>
      </c>
      <c r="Z19" s="45" t="s">
        <v>62</v>
      </c>
    </row>
    <row r="20" spans="1:26" s="45" customFormat="1" x14ac:dyDescent="0.2">
      <c r="A20" s="16">
        <v>231</v>
      </c>
      <c r="B20" s="16" t="s">
        <v>66</v>
      </c>
      <c r="C20" s="16" t="s">
        <v>67</v>
      </c>
      <c r="D20" s="16" t="s">
        <v>65</v>
      </c>
      <c r="E20" s="16" t="s">
        <v>63</v>
      </c>
      <c r="F20" s="16" t="s">
        <v>64</v>
      </c>
      <c r="G20" s="16" t="s">
        <v>78</v>
      </c>
      <c r="H20" s="17">
        <v>0.48879027366638184</v>
      </c>
      <c r="I20" s="17">
        <v>0.44977608323097229</v>
      </c>
      <c r="J20" s="18">
        <v>62.721544504165649</v>
      </c>
      <c r="K20" s="18">
        <v>4.2253307998180389</v>
      </c>
      <c r="L20" s="18">
        <v>43.673872947692871</v>
      </c>
      <c r="M20" s="18">
        <v>23.000346124172211</v>
      </c>
      <c r="N20" s="18">
        <v>93.353688716888428</v>
      </c>
      <c r="O20" s="18">
        <v>91.470390558242798</v>
      </c>
      <c r="P20" s="18">
        <v>60.02088189125061</v>
      </c>
      <c r="Q20" s="18">
        <v>69.54416036605835</v>
      </c>
      <c r="R20" s="18">
        <v>91.049283742904663</v>
      </c>
      <c r="S20" s="18">
        <v>64.295428991317749</v>
      </c>
      <c r="T20" s="21">
        <v>103603.461</v>
      </c>
      <c r="U20" s="21">
        <v>106399.92600000001</v>
      </c>
      <c r="V20" s="21">
        <v>109224.41</v>
      </c>
      <c r="W20" s="18">
        <v>6.6461324691772461E-2</v>
      </c>
      <c r="X20" s="21">
        <v>7259.19921875</v>
      </c>
      <c r="Y20" s="46">
        <v>10</v>
      </c>
      <c r="Z20" s="45" t="s">
        <v>62</v>
      </c>
    </row>
    <row r="22" spans="1:26" s="6" customFormat="1" ht="24" x14ac:dyDescent="0.3">
      <c r="A22" s="12" t="str">
        <f>'MPI Region'!A22</f>
        <v>Notes</v>
      </c>
    </row>
    <row r="23" spans="1:26" s="26" customFormat="1" ht="24" x14ac:dyDescent="0.3">
      <c r="A23" s="26" t="str">
        <f>'MPI Region'!A23</f>
        <v>ᵃUnited Nations, Department of Economic and Social Affairs, Population Division (2019). World Population Prospects 2019, Online Edition. Rev. 1. [Accessed on 28 April 2020].</v>
      </c>
    </row>
    <row r="25" spans="1:26" s="28" customFormat="1" ht="21" x14ac:dyDescent="0.2"/>
  </sheetData>
  <autoFilter ref="A9:Z9" xr:uid="{00000000-0009-0000-0000-000004000000}">
    <sortState xmlns:xlrd2="http://schemas.microsoft.com/office/spreadsheetml/2017/richdata2" ref="A10:Z20">
      <sortCondition ref="C9"/>
    </sortState>
  </autoFilter>
  <mergeCells count="24">
    <mergeCell ref="J5:S5"/>
    <mergeCell ref="Y5:Z5"/>
    <mergeCell ref="J6:K6"/>
    <mergeCell ref="L6:M6"/>
    <mergeCell ref="N6:S6"/>
    <mergeCell ref="Y6:Y8"/>
    <mergeCell ref="Z6:Z8"/>
    <mergeCell ref="T5:V5"/>
    <mergeCell ref="W5:X5"/>
    <mergeCell ref="T6:T7"/>
    <mergeCell ref="U6:U7"/>
    <mergeCell ref="V6:V7"/>
    <mergeCell ref="W6:W7"/>
    <mergeCell ref="X6:X7"/>
    <mergeCell ref="A5:A8"/>
    <mergeCell ref="B5:B8"/>
    <mergeCell ref="C5:C8"/>
    <mergeCell ref="D5:D8"/>
    <mergeCell ref="E5:F6"/>
    <mergeCell ref="H5:H7"/>
    <mergeCell ref="I5:I7"/>
    <mergeCell ref="E7:E8"/>
    <mergeCell ref="F7:F8"/>
    <mergeCell ref="G5:G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5"/>
  <sheetViews>
    <sheetView showGridLines="0" tabSelected="1" topLeftCell="A4" zoomScale="75" zoomScaleNormal="75" workbookViewId="0">
      <selection activeCell="A21" sqref="A21"/>
    </sheetView>
  </sheetViews>
  <sheetFormatPr baseColWidth="10" defaultColWidth="8.83203125" defaultRowHeight="15" x14ac:dyDescent="0.2"/>
  <cols>
    <col min="1" max="2" width="8.6640625" customWidth="1"/>
    <col min="3" max="3" width="25.6640625" customWidth="1"/>
    <col min="4" max="4" width="30.6640625" customWidth="1"/>
    <col min="5" max="6" width="13.33203125" customWidth="1"/>
    <col min="7" max="7" width="18.33203125" customWidth="1"/>
    <col min="8" max="8" width="18.33203125" style="41" customWidth="1"/>
    <col min="9" max="9" width="18.6640625" style="41" customWidth="1"/>
  </cols>
  <sheetData>
    <row r="1" spans="1:9" s="3" customFormat="1" ht="21" customHeight="1" x14ac:dyDescent="0.2">
      <c r="A1" s="4" t="s">
        <v>82</v>
      </c>
      <c r="B1" s="4"/>
      <c r="C1" s="4"/>
      <c r="D1" s="4"/>
      <c r="H1" s="37"/>
      <c r="I1" s="37"/>
    </row>
    <row r="2" spans="1:9" s="3" customFormat="1" ht="21" customHeight="1" x14ac:dyDescent="0.2">
      <c r="A2" s="3" t="s">
        <v>83</v>
      </c>
      <c r="H2" s="37"/>
      <c r="I2" s="37"/>
    </row>
    <row r="3" spans="1:9" s="3" customFormat="1" ht="21" customHeight="1" x14ac:dyDescent="0.2">
      <c r="A3" s="3" t="str">
        <f>'MPI Region'!A3</f>
        <v>Citation: Alkire, S., Kanagaratnam, U. and Suppa, N. (2020). ‘The Global Multidimensional Poverty Index (MPI) 2020’, OPHI MPI Methodological Notes 49, Oxford Poverty and Human Development Initiative, University of Oxford.</v>
      </c>
      <c r="H3" s="37"/>
      <c r="I3" s="37"/>
    </row>
    <row r="4" spans="1:9" s="1" customFormat="1" x14ac:dyDescent="0.2">
      <c r="H4" s="38"/>
      <c r="I4" s="38"/>
    </row>
    <row r="5" spans="1:9" s="1" customFormat="1" ht="30" customHeight="1" x14ac:dyDescent="0.2">
      <c r="A5" s="49" t="s">
        <v>0</v>
      </c>
      <c r="B5" s="49" t="s">
        <v>1</v>
      </c>
      <c r="C5" s="52" t="s">
        <v>2</v>
      </c>
      <c r="D5" s="52" t="s">
        <v>3</v>
      </c>
      <c r="E5" s="52" t="s">
        <v>4</v>
      </c>
      <c r="F5" s="52"/>
      <c r="G5" s="47" t="s">
        <v>56</v>
      </c>
      <c r="H5" s="47" t="s">
        <v>53</v>
      </c>
      <c r="I5" s="47" t="s">
        <v>54</v>
      </c>
    </row>
    <row r="6" spans="1:9" s="1" customFormat="1" ht="30" customHeight="1" x14ac:dyDescent="0.2">
      <c r="A6" s="50"/>
      <c r="B6" s="50"/>
      <c r="C6" s="53"/>
      <c r="D6" s="53"/>
      <c r="E6" s="54"/>
      <c r="F6" s="54"/>
      <c r="G6" s="55"/>
      <c r="H6" s="55"/>
      <c r="I6" s="55"/>
    </row>
    <row r="7" spans="1:9" s="1" customFormat="1" ht="30" customHeight="1" x14ac:dyDescent="0.2">
      <c r="A7" s="50"/>
      <c r="B7" s="50"/>
      <c r="C7" s="53"/>
      <c r="D7" s="53"/>
      <c r="E7" s="53" t="s">
        <v>5</v>
      </c>
      <c r="F7" s="53" t="s">
        <v>6</v>
      </c>
      <c r="G7" s="55"/>
      <c r="H7" s="48"/>
      <c r="I7" s="48"/>
    </row>
    <row r="8" spans="1:9" s="1" customFormat="1" ht="35.25" customHeight="1" x14ac:dyDescent="0.2">
      <c r="A8" s="51"/>
      <c r="B8" s="51"/>
      <c r="C8" s="54"/>
      <c r="D8" s="54"/>
      <c r="E8" s="54"/>
      <c r="F8" s="54"/>
      <c r="G8" s="48"/>
      <c r="H8" s="9" t="s">
        <v>43</v>
      </c>
      <c r="I8" s="9" t="s">
        <v>42</v>
      </c>
    </row>
    <row r="9" spans="1:9" s="1" customFormat="1" x14ac:dyDescent="0.2">
      <c r="H9" s="38"/>
      <c r="I9" s="38"/>
    </row>
    <row r="10" spans="1:9" s="45" customFormat="1" x14ac:dyDescent="0.2">
      <c r="A10" s="16">
        <v>231</v>
      </c>
      <c r="B10" s="16" t="s">
        <v>66</v>
      </c>
      <c r="C10" s="16" t="s">
        <v>67</v>
      </c>
      <c r="D10" s="16" t="s">
        <v>65</v>
      </c>
      <c r="E10" s="16" t="s">
        <v>63</v>
      </c>
      <c r="F10" s="16" t="s">
        <v>64</v>
      </c>
      <c r="G10" s="16" t="s">
        <v>68</v>
      </c>
      <c r="H10" s="20">
        <v>0.93386000394821167</v>
      </c>
      <c r="I10" s="20">
        <v>0.93214505910873413</v>
      </c>
    </row>
    <row r="11" spans="1:9" s="45" customFormat="1" x14ac:dyDescent="0.2">
      <c r="A11" s="16">
        <v>231</v>
      </c>
      <c r="B11" s="16" t="s">
        <v>66</v>
      </c>
      <c r="C11" s="16" t="s">
        <v>67</v>
      </c>
      <c r="D11" s="16" t="s">
        <v>65</v>
      </c>
      <c r="E11" s="16" t="s">
        <v>63</v>
      </c>
      <c r="F11" s="16" t="s">
        <v>64</v>
      </c>
      <c r="G11" s="16" t="s">
        <v>69</v>
      </c>
      <c r="H11" s="20">
        <v>0.93806105852127075</v>
      </c>
      <c r="I11" s="20">
        <v>0.94633013010025024</v>
      </c>
    </row>
    <row r="12" spans="1:9" s="45" customFormat="1" x14ac:dyDescent="0.2">
      <c r="A12" s="16">
        <v>231</v>
      </c>
      <c r="B12" s="16" t="s">
        <v>66</v>
      </c>
      <c r="C12" s="16" t="s">
        <v>67</v>
      </c>
      <c r="D12" s="16" t="s">
        <v>65</v>
      </c>
      <c r="E12" s="16" t="s">
        <v>63</v>
      </c>
      <c r="F12" s="16" t="s">
        <v>64</v>
      </c>
      <c r="G12" s="16" t="s">
        <v>70</v>
      </c>
      <c r="H12" s="20">
        <v>0.98031997680664062</v>
      </c>
      <c r="I12" s="20">
        <v>0.98115998506546021</v>
      </c>
    </row>
    <row r="13" spans="1:9" s="45" customFormat="1" x14ac:dyDescent="0.2">
      <c r="A13" s="16">
        <v>231</v>
      </c>
      <c r="B13" s="16" t="s">
        <v>66</v>
      </c>
      <c r="C13" s="16" t="s">
        <v>67</v>
      </c>
      <c r="D13" s="16" t="s">
        <v>65</v>
      </c>
      <c r="E13" s="16" t="s">
        <v>63</v>
      </c>
      <c r="F13" s="16" t="s">
        <v>64</v>
      </c>
      <c r="G13" s="16" t="s">
        <v>71</v>
      </c>
      <c r="H13" s="20">
        <v>0.93918436765670776</v>
      </c>
      <c r="I13" s="20">
        <v>0.93202447891235352</v>
      </c>
    </row>
    <row r="14" spans="1:9" s="45" customFormat="1" x14ac:dyDescent="0.2">
      <c r="A14" s="16">
        <v>231</v>
      </c>
      <c r="B14" s="16" t="s">
        <v>66</v>
      </c>
      <c r="C14" s="16" t="s">
        <v>67</v>
      </c>
      <c r="D14" s="16" t="s">
        <v>65</v>
      </c>
      <c r="E14" s="16" t="s">
        <v>63</v>
      </c>
      <c r="F14" s="16" t="s">
        <v>64</v>
      </c>
      <c r="G14" s="16" t="s">
        <v>72</v>
      </c>
      <c r="H14" s="20">
        <v>0.91631448268890381</v>
      </c>
      <c r="I14" s="20">
        <v>0.9301217794418335</v>
      </c>
    </row>
    <row r="15" spans="1:9" s="45" customFormat="1" x14ac:dyDescent="0.2">
      <c r="A15" s="16">
        <v>231</v>
      </c>
      <c r="B15" s="16" t="s">
        <v>66</v>
      </c>
      <c r="C15" s="16" t="s">
        <v>67</v>
      </c>
      <c r="D15" s="16" t="s">
        <v>65</v>
      </c>
      <c r="E15" s="16" t="s">
        <v>63</v>
      </c>
      <c r="F15" s="16" t="s">
        <v>64</v>
      </c>
      <c r="G15" s="16" t="s">
        <v>73</v>
      </c>
      <c r="H15" s="20">
        <v>0.92245197296142578</v>
      </c>
      <c r="I15" s="20">
        <v>0.93169838190078735</v>
      </c>
    </row>
    <row r="16" spans="1:9" s="45" customFormat="1" x14ac:dyDescent="0.2">
      <c r="A16" s="16">
        <v>231</v>
      </c>
      <c r="B16" s="16" t="s">
        <v>66</v>
      </c>
      <c r="C16" s="16" t="s">
        <v>67</v>
      </c>
      <c r="D16" s="16" t="s">
        <v>65</v>
      </c>
      <c r="E16" s="16" t="s">
        <v>63</v>
      </c>
      <c r="F16" s="16" t="s">
        <v>64</v>
      </c>
      <c r="G16" s="16" t="s">
        <v>74</v>
      </c>
      <c r="H16" s="20">
        <v>0.86517107486724854</v>
      </c>
      <c r="I16" s="20">
        <v>0.87158143520355225</v>
      </c>
    </row>
    <row r="17" spans="1:9" s="45" customFormat="1" x14ac:dyDescent="0.2">
      <c r="A17" s="16">
        <v>231</v>
      </c>
      <c r="B17" s="16" t="s">
        <v>66</v>
      </c>
      <c r="C17" s="16" t="s">
        <v>67</v>
      </c>
      <c r="D17" s="16" t="s">
        <v>65</v>
      </c>
      <c r="E17" s="16" t="s">
        <v>63</v>
      </c>
      <c r="F17" s="16" t="s">
        <v>64</v>
      </c>
      <c r="G17" s="16" t="s">
        <v>75</v>
      </c>
      <c r="H17" s="20">
        <v>0.96268433332443237</v>
      </c>
      <c r="I17" s="20">
        <v>0.962493896484375</v>
      </c>
    </row>
    <row r="18" spans="1:9" s="45" customFormat="1" x14ac:dyDescent="0.2">
      <c r="A18" s="16">
        <v>231</v>
      </c>
      <c r="B18" s="16" t="s">
        <v>66</v>
      </c>
      <c r="C18" s="16" t="s">
        <v>67</v>
      </c>
      <c r="D18" s="16" t="s">
        <v>65</v>
      </c>
      <c r="E18" s="16" t="s">
        <v>63</v>
      </c>
      <c r="F18" s="16" t="s">
        <v>64</v>
      </c>
      <c r="G18" s="16" t="s">
        <v>76</v>
      </c>
      <c r="H18" s="20">
        <v>0.97061038017272949</v>
      </c>
      <c r="I18" s="20">
        <v>0.96918296813964844</v>
      </c>
    </row>
    <row r="19" spans="1:9" s="45" customFormat="1" x14ac:dyDescent="0.2">
      <c r="A19" s="16">
        <v>231</v>
      </c>
      <c r="B19" s="16" t="s">
        <v>66</v>
      </c>
      <c r="C19" s="16" t="s">
        <v>67</v>
      </c>
      <c r="D19" s="16" t="s">
        <v>65</v>
      </c>
      <c r="E19" s="16" t="s">
        <v>63</v>
      </c>
      <c r="F19" s="16" t="s">
        <v>64</v>
      </c>
      <c r="G19" s="16" t="s">
        <v>77</v>
      </c>
      <c r="H19" s="20">
        <v>0.9385337233543396</v>
      </c>
      <c r="I19" s="20">
        <v>0.93317294120788574</v>
      </c>
    </row>
    <row r="20" spans="1:9" s="45" customFormat="1" x14ac:dyDescent="0.2">
      <c r="A20" s="16">
        <v>231</v>
      </c>
      <c r="B20" s="16" t="s">
        <v>66</v>
      </c>
      <c r="C20" s="16" t="s">
        <v>67</v>
      </c>
      <c r="D20" s="16" t="s">
        <v>65</v>
      </c>
      <c r="E20" s="16" t="s">
        <v>63</v>
      </c>
      <c r="F20" s="16" t="s">
        <v>64</v>
      </c>
      <c r="G20" s="16" t="s">
        <v>78</v>
      </c>
      <c r="H20" s="20">
        <v>0.96577638387680054</v>
      </c>
      <c r="I20" s="20">
        <v>0.96759402751922607</v>
      </c>
    </row>
    <row r="22" spans="1:9" s="3" customFormat="1" ht="24" x14ac:dyDescent="0.2">
      <c r="A22" s="14" t="str">
        <f>'MPI Region'!A22</f>
        <v>Notes</v>
      </c>
      <c r="H22" s="37"/>
      <c r="I22" s="37"/>
    </row>
    <row r="23" spans="1:9" s="13" customFormat="1" ht="30" customHeight="1" x14ac:dyDescent="0.2">
      <c r="A23" s="13" t="s">
        <v>55</v>
      </c>
      <c r="H23" s="39"/>
      <c r="I23" s="39"/>
    </row>
    <row r="25" spans="1:9" s="28" customFormat="1" ht="21" x14ac:dyDescent="0.2">
      <c r="H25" s="40"/>
      <c r="I25" s="40"/>
    </row>
  </sheetData>
  <autoFilter ref="A9:I9" xr:uid="{00000000-0009-0000-0000-000005000000}">
    <sortState xmlns:xlrd2="http://schemas.microsoft.com/office/spreadsheetml/2017/richdata2" ref="A10:I20">
      <sortCondition ref="C9"/>
    </sortState>
  </autoFilter>
  <sortState xmlns:xlrd2="http://schemas.microsoft.com/office/spreadsheetml/2017/richdata2" ref="A10:I20">
    <sortCondition ref="C10:C20"/>
    <sortCondition ref="G10:G20"/>
  </sortState>
  <mergeCells count="10">
    <mergeCell ref="H5:H7"/>
    <mergeCell ref="I5:I7"/>
    <mergeCell ref="E7:E8"/>
    <mergeCell ref="F7:F8"/>
    <mergeCell ref="G5:G8"/>
    <mergeCell ref="A5:A8"/>
    <mergeCell ref="B5:B8"/>
    <mergeCell ref="C5:C8"/>
    <mergeCell ref="D5:D8"/>
    <mergeCell ref="E5: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MPI Region</vt:lpstr>
      <vt:lpstr>Censored Headcounts Region</vt:lpstr>
      <vt:lpstr>Contribution Region</vt:lpstr>
      <vt:lpstr>SEs &amp; CIs Region</vt:lpstr>
      <vt:lpstr>Uncensored H Region</vt:lpstr>
      <vt:lpstr>Sample Sizes Region</vt:lpstr>
    </vt:vector>
  </TitlesOfParts>
  <Company>ODID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Kanagaratnam</dc:creator>
  <cp:lastModifiedBy>Microsoft Office User</cp:lastModifiedBy>
  <dcterms:created xsi:type="dcterms:W3CDTF">2018-10-02T14:03:04Z</dcterms:created>
  <dcterms:modified xsi:type="dcterms:W3CDTF">2020-08-03T20:51:49Z</dcterms:modified>
</cp:coreProperties>
</file>