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etha/Desktop/"/>
    </mc:Choice>
  </mc:AlternateContent>
  <xr:revisionPtr revIDLastSave="0" documentId="13_ncr:1_{454353F0-614C-FE43-87EA-EC988A1C8AAC}" xr6:coauthVersionLast="47" xr6:coauthVersionMax="47" xr10:uidLastSave="{00000000-0000-0000-0000-000000000000}"/>
  <bookViews>
    <workbookView xWindow="540" yWindow="460" windowWidth="28040" windowHeight="16160" xr2:uid="{4CA2028E-69B9-EE4E-9B63-6EDFFFD9A33F}"/>
  </bookViews>
  <sheets>
    <sheet name="Sheet1" sheetId="1" r:id="rId1"/>
  </sheets>
  <definedNames>
    <definedName name="_xlchart.v1.1" hidden="1">Sheet1!$W$42:$W$59</definedName>
    <definedName name="_xlchart.v2.0" hidden="1">Sheet1!$W$42:$W$59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F60" i="1"/>
  <c r="G60" i="1"/>
  <c r="H60" i="1"/>
  <c r="K60" i="1" s="1"/>
  <c r="L60" i="1" s="1"/>
  <c r="I60" i="1"/>
  <c r="J60" i="1" s="1"/>
  <c r="M60" i="1"/>
  <c r="N60" i="1"/>
  <c r="O60" i="1"/>
  <c r="P60" i="1"/>
  <c r="H43" i="1"/>
  <c r="G43" i="1"/>
  <c r="K43" i="1" s="1"/>
  <c r="L43" i="1" s="1"/>
  <c r="F43" i="1"/>
  <c r="E43" i="1"/>
  <c r="P43" i="1"/>
  <c r="O43" i="1"/>
  <c r="N43" i="1"/>
  <c r="M43" i="1"/>
  <c r="AA42" i="1"/>
  <c r="Z42" i="1"/>
  <c r="Y42" i="1"/>
  <c r="X42" i="1"/>
  <c r="R42" i="1"/>
  <c r="AC42" i="1" s="1"/>
  <c r="AE42" i="1"/>
  <c r="AD42" i="1"/>
  <c r="AB42" i="1"/>
  <c r="K42" i="1"/>
  <c r="L42" i="1" s="1"/>
  <c r="I42" i="1"/>
  <c r="J42" i="1" s="1"/>
  <c r="Q60" i="1" l="1"/>
  <c r="R60" i="1" s="1"/>
  <c r="S60" i="1"/>
  <c r="T60" i="1" s="1"/>
  <c r="I43" i="1"/>
  <c r="J43" i="1" s="1"/>
  <c r="S43" i="1" s="1"/>
  <c r="T43" i="1" s="1"/>
  <c r="V43" i="1" s="1"/>
  <c r="S42" i="1"/>
  <c r="T42" i="1" s="1"/>
  <c r="V42" i="1" s="1"/>
  <c r="Q42" i="1"/>
  <c r="U42" i="1" s="1"/>
  <c r="W42" i="1" s="1"/>
  <c r="V60" i="1" l="1"/>
  <c r="Z60" i="1"/>
  <c r="G61" i="1" s="1"/>
  <c r="AD60" i="1"/>
  <c r="O61" i="1" s="1"/>
  <c r="AA60" i="1"/>
  <c r="H61" i="1" s="1"/>
  <c r="AE60" i="1"/>
  <c r="P61" i="1" s="1"/>
  <c r="U60" i="1"/>
  <c r="W60" i="1" s="1"/>
  <c r="Y60" i="1"/>
  <c r="F61" i="1" s="1"/>
  <c r="AC60" i="1"/>
  <c r="N61" i="1" s="1"/>
  <c r="X60" i="1"/>
  <c r="E61" i="1" s="1"/>
  <c r="AB60" i="1"/>
  <c r="M61" i="1" s="1"/>
  <c r="AD43" i="1"/>
  <c r="O44" i="1" s="1"/>
  <c r="Q43" i="1"/>
  <c r="R43" i="1" s="1"/>
  <c r="AE43" i="1"/>
  <c r="P44" i="1" s="1"/>
  <c r="K61" i="1" l="1"/>
  <c r="L61" i="1" s="1"/>
  <c r="I61" i="1"/>
  <c r="J61" i="1" s="1"/>
  <c r="S61" i="1" s="1"/>
  <c r="T61" i="1" s="1"/>
  <c r="U43" i="1"/>
  <c r="W43" i="1" s="1"/>
  <c r="AB43" i="1"/>
  <c r="M44" i="1" s="1"/>
  <c r="AC43" i="1"/>
  <c r="N44" i="1" s="1"/>
  <c r="Z43" i="1"/>
  <c r="G44" i="1" s="1"/>
  <c r="Y43" i="1"/>
  <c r="F44" i="1" s="1"/>
  <c r="X43" i="1"/>
  <c r="E44" i="1" s="1"/>
  <c r="I44" i="1" s="1"/>
  <c r="J44" i="1" s="1"/>
  <c r="AA43" i="1"/>
  <c r="H44" i="1" s="1"/>
  <c r="V61" i="1" l="1"/>
  <c r="AD61" i="1"/>
  <c r="O62" i="1" s="1"/>
  <c r="AA61" i="1"/>
  <c r="H62" i="1" s="1"/>
  <c r="AE61" i="1"/>
  <c r="P62" i="1" s="1"/>
  <c r="Q61" i="1"/>
  <c r="R61" i="1" s="1"/>
  <c r="Z61" i="1" s="1"/>
  <c r="G62" i="1" s="1"/>
  <c r="K44" i="1"/>
  <c r="L44" i="1" s="1"/>
  <c r="S44" i="1" s="1"/>
  <c r="T44" i="1" s="1"/>
  <c r="K62" i="1" l="1"/>
  <c r="L62" i="1" s="1"/>
  <c r="U61" i="1"/>
  <c r="W61" i="1" s="1"/>
  <c r="Y61" i="1"/>
  <c r="F62" i="1" s="1"/>
  <c r="X61" i="1"/>
  <c r="E62" i="1" s="1"/>
  <c r="AB61" i="1"/>
  <c r="M62" i="1" s="1"/>
  <c r="AC61" i="1"/>
  <c r="N62" i="1" s="1"/>
  <c r="V44" i="1"/>
  <c r="AE44" i="1"/>
  <c r="P45" i="1" s="1"/>
  <c r="AD44" i="1"/>
  <c r="O45" i="1" s="1"/>
  <c r="Q44" i="1"/>
  <c r="R44" i="1" s="1"/>
  <c r="Z44" i="1" s="1"/>
  <c r="G45" i="1" s="1"/>
  <c r="I62" i="1" l="1"/>
  <c r="J62" i="1" s="1"/>
  <c r="S62" i="1" s="1"/>
  <c r="T62" i="1" s="1"/>
  <c r="Q62" i="1"/>
  <c r="R62" i="1" s="1"/>
  <c r="U44" i="1"/>
  <c r="W44" i="1" s="1"/>
  <c r="AB44" i="1"/>
  <c r="M45" i="1" s="1"/>
  <c r="X44" i="1"/>
  <c r="E45" i="1" s="1"/>
  <c r="Y44" i="1"/>
  <c r="F45" i="1" s="1"/>
  <c r="AC44" i="1"/>
  <c r="N45" i="1" s="1"/>
  <c r="AA44" i="1"/>
  <c r="H45" i="1" s="1"/>
  <c r="K45" i="1" s="1"/>
  <c r="L45" i="1" s="1"/>
  <c r="X62" i="1" l="1"/>
  <c r="E63" i="1" s="1"/>
  <c r="AB62" i="1"/>
  <c r="M63" i="1" s="1"/>
  <c r="U62" i="1"/>
  <c r="Y62" i="1"/>
  <c r="F63" i="1" s="1"/>
  <c r="AC62" i="1"/>
  <c r="N63" i="1" s="1"/>
  <c r="AA62" i="1"/>
  <c r="H63" i="1" s="1"/>
  <c r="AE62" i="1"/>
  <c r="P63" i="1" s="1"/>
  <c r="AD62" i="1"/>
  <c r="O63" i="1" s="1"/>
  <c r="Z62" i="1"/>
  <c r="G63" i="1" s="1"/>
  <c r="V62" i="1"/>
  <c r="I45" i="1"/>
  <c r="J45" i="1" s="1"/>
  <c r="Q45" i="1" s="1"/>
  <c r="R45" i="1" s="1"/>
  <c r="W62" i="1" l="1"/>
  <c r="K63" i="1"/>
  <c r="L63" i="1" s="1"/>
  <c r="I63" i="1"/>
  <c r="J63" i="1" s="1"/>
  <c r="S63" i="1" s="1"/>
  <c r="T63" i="1" s="1"/>
  <c r="S45" i="1"/>
  <c r="T45" i="1" s="1"/>
  <c r="AD45" i="1" s="1"/>
  <c r="O46" i="1" s="1"/>
  <c r="Z45" i="1"/>
  <c r="G46" i="1" s="1"/>
  <c r="AE45" i="1"/>
  <c r="P46" i="1" s="1"/>
  <c r="U45" i="1"/>
  <c r="X45" i="1"/>
  <c r="E46" i="1" s="1"/>
  <c r="AC45" i="1"/>
  <c r="N46" i="1" s="1"/>
  <c r="AB45" i="1"/>
  <c r="M46" i="1" s="1"/>
  <c r="Y45" i="1"/>
  <c r="F46" i="1" s="1"/>
  <c r="AA45" i="1"/>
  <c r="H46" i="1" s="1"/>
  <c r="K46" i="1" s="1"/>
  <c r="L46" i="1" s="1"/>
  <c r="AE63" i="1" l="1"/>
  <c r="P64" i="1" s="1"/>
  <c r="V63" i="1"/>
  <c r="AD63" i="1"/>
  <c r="O64" i="1" s="1"/>
  <c r="Q63" i="1"/>
  <c r="R63" i="1" s="1"/>
  <c r="Z63" i="1" s="1"/>
  <c r="G64" i="1" s="1"/>
  <c r="V45" i="1"/>
  <c r="W45" i="1" s="1"/>
  <c r="I46" i="1"/>
  <c r="J46" i="1" s="1"/>
  <c r="Q46" i="1" s="1"/>
  <c r="R46" i="1" s="1"/>
  <c r="AA63" i="1" l="1"/>
  <c r="H64" i="1" s="1"/>
  <c r="X63" i="1"/>
  <c r="E64" i="1" s="1"/>
  <c r="AB63" i="1"/>
  <c r="M64" i="1" s="1"/>
  <c r="U63" i="1"/>
  <c r="W63" i="1" s="1"/>
  <c r="Y63" i="1"/>
  <c r="F64" i="1" s="1"/>
  <c r="AC63" i="1"/>
  <c r="N64" i="1" s="1"/>
  <c r="S46" i="1"/>
  <c r="T46" i="1" s="1"/>
  <c r="AD46" i="1" s="1"/>
  <c r="O47" i="1" s="1"/>
  <c r="AB46" i="1"/>
  <c r="M47" i="1" s="1"/>
  <c r="U46" i="1"/>
  <c r="AC46" i="1"/>
  <c r="N47" i="1" s="1"/>
  <c r="I64" i="1" l="1"/>
  <c r="J64" i="1" s="1"/>
  <c r="K64" i="1"/>
  <c r="L64" i="1" s="1"/>
  <c r="Y46" i="1"/>
  <c r="F47" i="1" s="1"/>
  <c r="Z46" i="1"/>
  <c r="G47" i="1" s="1"/>
  <c r="X46" i="1"/>
  <c r="E47" i="1" s="1"/>
  <c r="I47" i="1" s="1"/>
  <c r="J47" i="1" s="1"/>
  <c r="V46" i="1"/>
  <c r="AE46" i="1"/>
  <c r="P47" i="1" s="1"/>
  <c r="AA46" i="1"/>
  <c r="H47" i="1" s="1"/>
  <c r="K47" i="1" s="1"/>
  <c r="L47" i="1" s="1"/>
  <c r="W46" i="1"/>
  <c r="S64" i="1" l="1"/>
  <c r="T64" i="1" s="1"/>
  <c r="Q64" i="1"/>
  <c r="R64" i="1" s="1"/>
  <c r="Q47" i="1"/>
  <c r="R47" i="1" s="1"/>
  <c r="AB47" i="1" s="1"/>
  <c r="M48" i="1" s="1"/>
  <c r="S47" i="1"/>
  <c r="T47" i="1" s="1"/>
  <c r="Y47" i="1" s="1"/>
  <c r="F48" i="1" s="1"/>
  <c r="U64" i="1" l="1"/>
  <c r="Y64" i="1"/>
  <c r="F65" i="1" s="1"/>
  <c r="AC64" i="1"/>
  <c r="N65" i="1" s="1"/>
  <c r="AB64" i="1"/>
  <c r="M65" i="1" s="1"/>
  <c r="X64" i="1"/>
  <c r="E65" i="1" s="1"/>
  <c r="V64" i="1"/>
  <c r="Z64" i="1"/>
  <c r="G65" i="1" s="1"/>
  <c r="AD64" i="1"/>
  <c r="O65" i="1" s="1"/>
  <c r="AA64" i="1"/>
  <c r="H65" i="1" s="1"/>
  <c r="AE64" i="1"/>
  <c r="P65" i="1" s="1"/>
  <c r="AC47" i="1"/>
  <c r="N48" i="1" s="1"/>
  <c r="U47" i="1"/>
  <c r="V47" i="1"/>
  <c r="AE47" i="1"/>
  <c r="P48" i="1" s="1"/>
  <c r="AD47" i="1"/>
  <c r="O48" i="1" s="1"/>
  <c r="Z47" i="1"/>
  <c r="G48" i="1" s="1"/>
  <c r="AA47" i="1"/>
  <c r="H48" i="1" s="1"/>
  <c r="X47" i="1"/>
  <c r="E48" i="1" s="1"/>
  <c r="I48" i="1" s="1"/>
  <c r="J48" i="1" s="1"/>
  <c r="W47" i="1"/>
  <c r="I65" i="1" l="1"/>
  <c r="J65" i="1" s="1"/>
  <c r="Q65" i="1" s="1"/>
  <c r="R65" i="1" s="1"/>
  <c r="K65" i="1"/>
  <c r="L65" i="1" s="1"/>
  <c r="W64" i="1"/>
  <c r="K48" i="1"/>
  <c r="L48" i="1" s="1"/>
  <c r="Q48" i="1" s="1"/>
  <c r="R48" i="1" s="1"/>
  <c r="U48" i="1" s="1"/>
  <c r="AB65" i="1" l="1"/>
  <c r="M66" i="1" s="1"/>
  <c r="Y65" i="1"/>
  <c r="F66" i="1" s="1"/>
  <c r="AC65" i="1"/>
  <c r="N66" i="1" s="1"/>
  <c r="U65" i="1"/>
  <c r="S65" i="1"/>
  <c r="T65" i="1" s="1"/>
  <c r="AB48" i="1"/>
  <c r="M49" i="1" s="1"/>
  <c r="AC48" i="1"/>
  <c r="N49" i="1" s="1"/>
  <c r="S48" i="1"/>
  <c r="T48" i="1" s="1"/>
  <c r="V48" i="1" s="1"/>
  <c r="W48" i="1" s="1"/>
  <c r="V65" i="1" l="1"/>
  <c r="W65" i="1" s="1"/>
  <c r="Z65" i="1"/>
  <c r="G66" i="1" s="1"/>
  <c r="AD65" i="1"/>
  <c r="O66" i="1" s="1"/>
  <c r="AA65" i="1"/>
  <c r="H66" i="1" s="1"/>
  <c r="AE65" i="1"/>
  <c r="P66" i="1" s="1"/>
  <c r="X65" i="1"/>
  <c r="E66" i="1" s="1"/>
  <c r="X48" i="1"/>
  <c r="E49" i="1" s="1"/>
  <c r="Y48" i="1"/>
  <c r="F49" i="1" s="1"/>
  <c r="AE48" i="1"/>
  <c r="P49" i="1" s="1"/>
  <c r="Z48" i="1"/>
  <c r="G49" i="1" s="1"/>
  <c r="AD48" i="1"/>
  <c r="O49" i="1" s="1"/>
  <c r="AA48" i="1"/>
  <c r="H49" i="1" s="1"/>
  <c r="K66" i="1" l="1"/>
  <c r="L66" i="1" s="1"/>
  <c r="I66" i="1"/>
  <c r="J66" i="1" s="1"/>
  <c r="Q66" i="1" s="1"/>
  <c r="R66" i="1" s="1"/>
  <c r="I49" i="1"/>
  <c r="J49" i="1" s="1"/>
  <c r="K49" i="1"/>
  <c r="L49" i="1" s="1"/>
  <c r="S49" i="1" s="1"/>
  <c r="T49" i="1" s="1"/>
  <c r="Q49" i="1"/>
  <c r="R49" i="1" s="1"/>
  <c r="AB66" i="1" l="1"/>
  <c r="M67" i="1" s="1"/>
  <c r="U66" i="1"/>
  <c r="AC66" i="1"/>
  <c r="N67" i="1" s="1"/>
  <c r="S66" i="1"/>
  <c r="T66" i="1" s="1"/>
  <c r="Y66" i="1" s="1"/>
  <c r="F67" i="1" s="1"/>
  <c r="AD49" i="1"/>
  <c r="O50" i="1" s="1"/>
  <c r="AE49" i="1"/>
  <c r="P50" i="1" s="1"/>
  <c r="V49" i="1"/>
  <c r="U49" i="1"/>
  <c r="W49" i="1" s="1"/>
  <c r="AC49" i="1"/>
  <c r="N50" i="1" s="1"/>
  <c r="AB49" i="1"/>
  <c r="M50" i="1" s="1"/>
  <c r="X49" i="1"/>
  <c r="E50" i="1" s="1"/>
  <c r="I50" i="1" s="1"/>
  <c r="J50" i="1" s="1"/>
  <c r="Z49" i="1"/>
  <c r="G50" i="1" s="1"/>
  <c r="K50" i="1" s="1"/>
  <c r="L50" i="1" s="1"/>
  <c r="AA49" i="1"/>
  <c r="H50" i="1" s="1"/>
  <c r="Y49" i="1"/>
  <c r="F50" i="1" s="1"/>
  <c r="X66" i="1" l="1"/>
  <c r="E67" i="1" s="1"/>
  <c r="W66" i="1"/>
  <c r="AA66" i="1"/>
  <c r="H67" i="1" s="1"/>
  <c r="AE66" i="1"/>
  <c r="P67" i="1" s="1"/>
  <c r="V66" i="1"/>
  <c r="AD66" i="1"/>
  <c r="O67" i="1" s="1"/>
  <c r="Z66" i="1"/>
  <c r="G67" i="1" s="1"/>
  <c r="Q50" i="1"/>
  <c r="R50" i="1" s="1"/>
  <c r="AC50" i="1" s="1"/>
  <c r="N51" i="1" s="1"/>
  <c r="S50" i="1"/>
  <c r="T50" i="1" s="1"/>
  <c r="I67" i="1" l="1"/>
  <c r="J67" i="1" s="1"/>
  <c r="Q67" i="1" s="1"/>
  <c r="R67" i="1" s="1"/>
  <c r="K67" i="1"/>
  <c r="L67" i="1" s="1"/>
  <c r="U50" i="1"/>
  <c r="AB50" i="1"/>
  <c r="M51" i="1" s="1"/>
  <c r="AA50" i="1"/>
  <c r="H51" i="1" s="1"/>
  <c r="AE50" i="1"/>
  <c r="P51" i="1" s="1"/>
  <c r="Z50" i="1"/>
  <c r="G51" i="1" s="1"/>
  <c r="AD50" i="1"/>
  <c r="O51" i="1" s="1"/>
  <c r="V50" i="1"/>
  <c r="W50" i="1" s="1"/>
  <c r="Y50" i="1"/>
  <c r="F51" i="1" s="1"/>
  <c r="X50" i="1"/>
  <c r="E51" i="1" s="1"/>
  <c r="AB67" i="1" l="1"/>
  <c r="M68" i="1" s="1"/>
  <c r="U67" i="1"/>
  <c r="Y67" i="1"/>
  <c r="F68" i="1" s="1"/>
  <c r="AC67" i="1"/>
  <c r="N68" i="1" s="1"/>
  <c r="S67" i="1"/>
  <c r="T67" i="1" s="1"/>
  <c r="I51" i="1"/>
  <c r="J51" i="1" s="1"/>
  <c r="K51" i="1"/>
  <c r="L51" i="1" s="1"/>
  <c r="V67" i="1" l="1"/>
  <c r="W67" i="1" s="1"/>
  <c r="Z67" i="1"/>
  <c r="G68" i="1" s="1"/>
  <c r="AD67" i="1"/>
  <c r="O68" i="1" s="1"/>
  <c r="AA67" i="1"/>
  <c r="H68" i="1" s="1"/>
  <c r="AE67" i="1"/>
  <c r="P68" i="1" s="1"/>
  <c r="X67" i="1"/>
  <c r="E68" i="1" s="1"/>
  <c r="Q51" i="1"/>
  <c r="R51" i="1" s="1"/>
  <c r="AC51" i="1" s="1"/>
  <c r="N52" i="1" s="1"/>
  <c r="S51" i="1"/>
  <c r="T51" i="1" s="1"/>
  <c r="AE51" i="1" s="1"/>
  <c r="P52" i="1" s="1"/>
  <c r="I68" i="1" l="1"/>
  <c r="J68" i="1" s="1"/>
  <c r="Q68" i="1" s="1"/>
  <c r="R68" i="1" s="1"/>
  <c r="K68" i="1"/>
  <c r="L68" i="1" s="1"/>
  <c r="AD51" i="1"/>
  <c r="O52" i="1" s="1"/>
  <c r="AA51" i="1"/>
  <c r="H52" i="1" s="1"/>
  <c r="V51" i="1"/>
  <c r="W51" i="1" s="1"/>
  <c r="AB51" i="1"/>
  <c r="M52" i="1" s="1"/>
  <c r="X51" i="1"/>
  <c r="E52" i="1" s="1"/>
  <c r="U51" i="1"/>
  <c r="Z51" i="1"/>
  <c r="G52" i="1" s="1"/>
  <c r="K52" i="1" s="1"/>
  <c r="L52" i="1" s="1"/>
  <c r="Y51" i="1"/>
  <c r="F52" i="1" s="1"/>
  <c r="I52" i="1" s="1"/>
  <c r="J52" i="1" s="1"/>
  <c r="U68" i="1" l="1"/>
  <c r="AC68" i="1"/>
  <c r="N69" i="1" s="1"/>
  <c r="AB68" i="1"/>
  <c r="M69" i="1" s="1"/>
  <c r="S68" i="1"/>
  <c r="T68" i="1" s="1"/>
  <c r="X68" i="1" s="1"/>
  <c r="E69" i="1" s="1"/>
  <c r="Q52" i="1"/>
  <c r="R52" i="1" s="1"/>
  <c r="U52" i="1" s="1"/>
  <c r="S52" i="1"/>
  <c r="T52" i="1" s="1"/>
  <c r="V68" i="1" l="1"/>
  <c r="Z68" i="1"/>
  <c r="G69" i="1" s="1"/>
  <c r="AD68" i="1"/>
  <c r="O69" i="1" s="1"/>
  <c r="AA68" i="1"/>
  <c r="H69" i="1" s="1"/>
  <c r="AE68" i="1"/>
  <c r="P69" i="1" s="1"/>
  <c r="Y68" i="1"/>
  <c r="F69" i="1" s="1"/>
  <c r="I69" i="1" s="1"/>
  <c r="J69" i="1" s="1"/>
  <c r="W68" i="1"/>
  <c r="AB52" i="1"/>
  <c r="M53" i="1" s="1"/>
  <c r="AC52" i="1"/>
  <c r="N53" i="1" s="1"/>
  <c r="V52" i="1"/>
  <c r="W52" i="1" s="1"/>
  <c r="Z52" i="1"/>
  <c r="G53" i="1" s="1"/>
  <c r="AD52" i="1"/>
  <c r="O53" i="1" s="1"/>
  <c r="AA52" i="1"/>
  <c r="H53" i="1" s="1"/>
  <c r="AE52" i="1"/>
  <c r="P53" i="1" s="1"/>
  <c r="Y52" i="1"/>
  <c r="F53" i="1" s="1"/>
  <c r="X52" i="1"/>
  <c r="E53" i="1" s="1"/>
  <c r="K69" i="1" l="1"/>
  <c r="L69" i="1" s="1"/>
  <c r="Q69" i="1" s="1"/>
  <c r="R69" i="1" s="1"/>
  <c r="K53" i="1"/>
  <c r="L53" i="1" s="1"/>
  <c r="I53" i="1"/>
  <c r="J53" i="1" s="1"/>
  <c r="S53" i="1" s="1"/>
  <c r="T53" i="1" s="1"/>
  <c r="AB69" i="1" l="1"/>
  <c r="M70" i="1" s="1"/>
  <c r="U69" i="1"/>
  <c r="AC69" i="1"/>
  <c r="N70" i="1" s="1"/>
  <c r="S69" i="1"/>
  <c r="T69" i="1" s="1"/>
  <c r="Q53" i="1"/>
  <c r="R53" i="1" s="1"/>
  <c r="Z53" i="1" s="1"/>
  <c r="G54" i="1" s="1"/>
  <c r="V53" i="1"/>
  <c r="AD53" i="1"/>
  <c r="O54" i="1" s="1"/>
  <c r="AE53" i="1"/>
  <c r="P54" i="1" s="1"/>
  <c r="V69" i="1" l="1"/>
  <c r="W69" i="1" s="1"/>
  <c r="Z69" i="1"/>
  <c r="G70" i="1" s="1"/>
  <c r="K70" i="1" s="1"/>
  <c r="L70" i="1" s="1"/>
  <c r="AD69" i="1"/>
  <c r="O70" i="1" s="1"/>
  <c r="AA69" i="1"/>
  <c r="H70" i="1" s="1"/>
  <c r="AE69" i="1"/>
  <c r="P70" i="1" s="1"/>
  <c r="Y69" i="1"/>
  <c r="F70" i="1" s="1"/>
  <c r="X69" i="1"/>
  <c r="E70" i="1" s="1"/>
  <c r="AB53" i="1"/>
  <c r="M54" i="1" s="1"/>
  <c r="U53" i="1"/>
  <c r="W53" i="1" s="1"/>
  <c r="AA53" i="1"/>
  <c r="H54" i="1" s="1"/>
  <c r="AC53" i="1"/>
  <c r="N54" i="1" s="1"/>
  <c r="X53" i="1"/>
  <c r="E54" i="1" s="1"/>
  <c r="Y53" i="1"/>
  <c r="F54" i="1" s="1"/>
  <c r="I54" i="1" s="1"/>
  <c r="J54" i="1" s="1"/>
  <c r="S54" i="1" s="1"/>
  <c r="T54" i="1" s="1"/>
  <c r="K54" i="1"/>
  <c r="L54" i="1" s="1"/>
  <c r="I70" i="1" l="1"/>
  <c r="J70" i="1" s="1"/>
  <c r="Q70" i="1" s="1"/>
  <c r="R70" i="1" s="1"/>
  <c r="AE54" i="1"/>
  <c r="P55" i="1" s="1"/>
  <c r="V54" i="1"/>
  <c r="AD54" i="1"/>
  <c r="O55" i="1" s="1"/>
  <c r="Q54" i="1"/>
  <c r="R54" i="1" s="1"/>
  <c r="S70" i="1" l="1"/>
  <c r="T70" i="1" s="1"/>
  <c r="X70" i="1" s="1"/>
  <c r="AB70" i="1"/>
  <c r="U70" i="1"/>
  <c r="AC70" i="1"/>
  <c r="X54" i="1"/>
  <c r="E55" i="1" s="1"/>
  <c r="AB54" i="1"/>
  <c r="M55" i="1" s="1"/>
  <c r="U54" i="1"/>
  <c r="W54" i="1" s="1"/>
  <c r="Y54" i="1"/>
  <c r="F55" i="1" s="1"/>
  <c r="AC54" i="1"/>
  <c r="N55" i="1" s="1"/>
  <c r="Z54" i="1"/>
  <c r="G55" i="1" s="1"/>
  <c r="AA54" i="1"/>
  <c r="H55" i="1" s="1"/>
  <c r="Y70" i="1" l="1"/>
  <c r="AA70" i="1"/>
  <c r="AE70" i="1"/>
  <c r="Z70" i="1"/>
  <c r="AD70" i="1"/>
  <c r="V70" i="1"/>
  <c r="W70" i="1" s="1"/>
  <c r="I55" i="1"/>
  <c r="J55" i="1" s="1"/>
  <c r="K55" i="1"/>
  <c r="L55" i="1" s="1"/>
  <c r="Q55" i="1" s="1"/>
  <c r="R55" i="1" s="1"/>
  <c r="AB55" i="1" l="1"/>
  <c r="M56" i="1" s="1"/>
  <c r="U55" i="1"/>
  <c r="AC55" i="1"/>
  <c r="N56" i="1" s="1"/>
  <c r="S55" i="1"/>
  <c r="T55" i="1" s="1"/>
  <c r="Y55" i="1" s="1"/>
  <c r="F56" i="1" s="1"/>
  <c r="AA55" i="1" l="1"/>
  <c r="H56" i="1" s="1"/>
  <c r="Z55" i="1"/>
  <c r="G56" i="1" s="1"/>
  <c r="V55" i="1"/>
  <c r="W55" i="1" s="1"/>
  <c r="AD55" i="1"/>
  <c r="O56" i="1" s="1"/>
  <c r="AE55" i="1"/>
  <c r="P56" i="1" s="1"/>
  <c r="X55" i="1"/>
  <c r="E56" i="1" s="1"/>
  <c r="I56" i="1" l="1"/>
  <c r="J56" i="1" s="1"/>
  <c r="K56" i="1"/>
  <c r="L56" i="1" s="1"/>
  <c r="S56" i="1" s="1"/>
  <c r="T56" i="1" s="1"/>
  <c r="V56" i="1" l="1"/>
  <c r="AE56" i="1"/>
  <c r="P57" i="1" s="1"/>
  <c r="AD56" i="1"/>
  <c r="O57" i="1" s="1"/>
  <c r="Q56" i="1"/>
  <c r="R56" i="1" s="1"/>
  <c r="AA56" i="1" s="1"/>
  <c r="H57" i="1" s="1"/>
  <c r="Z56" i="1" l="1"/>
  <c r="G57" i="1" s="1"/>
  <c r="U56" i="1"/>
  <c r="W56" i="1" s="1"/>
  <c r="Y56" i="1"/>
  <c r="F57" i="1" s="1"/>
  <c r="AC56" i="1"/>
  <c r="N57" i="1" s="1"/>
  <c r="X56" i="1"/>
  <c r="E57" i="1" s="1"/>
  <c r="AB56" i="1"/>
  <c r="M57" i="1" s="1"/>
  <c r="K57" i="1" l="1"/>
  <c r="L57" i="1" s="1"/>
  <c r="I57" i="1"/>
  <c r="J57" i="1" s="1"/>
  <c r="S57" i="1" s="1"/>
  <c r="T57" i="1" s="1"/>
  <c r="V57" i="1" l="1"/>
  <c r="AD57" i="1"/>
  <c r="O58" i="1" s="1"/>
  <c r="AE57" i="1"/>
  <c r="P58" i="1" s="1"/>
  <c r="Q57" i="1"/>
  <c r="R57" i="1" s="1"/>
  <c r="X57" i="1" l="1"/>
  <c r="E58" i="1" s="1"/>
  <c r="AB57" i="1"/>
  <c r="M58" i="1" s="1"/>
  <c r="U57" i="1"/>
  <c r="W57" i="1" s="1"/>
  <c r="Y57" i="1"/>
  <c r="F58" i="1" s="1"/>
  <c r="AC57" i="1"/>
  <c r="N58" i="1" s="1"/>
  <c r="AA57" i="1"/>
  <c r="H58" i="1" s="1"/>
  <c r="Z57" i="1"/>
  <c r="G58" i="1" s="1"/>
  <c r="K58" i="1" l="1"/>
  <c r="L58" i="1" s="1"/>
  <c r="I58" i="1"/>
  <c r="J58" i="1" s="1"/>
  <c r="S58" i="1" s="1"/>
  <c r="T58" i="1" s="1"/>
  <c r="AE58" i="1" l="1"/>
  <c r="P59" i="1" s="1"/>
  <c r="V58" i="1"/>
  <c r="AD58" i="1"/>
  <c r="O59" i="1" s="1"/>
  <c r="Q58" i="1"/>
  <c r="R58" i="1" s="1"/>
  <c r="U58" i="1" l="1"/>
  <c r="W58" i="1" s="1"/>
  <c r="Y58" i="1"/>
  <c r="F59" i="1" s="1"/>
  <c r="AC58" i="1"/>
  <c r="N59" i="1" s="1"/>
  <c r="AB58" i="1"/>
  <c r="M59" i="1" s="1"/>
  <c r="X58" i="1"/>
  <c r="E59" i="1" s="1"/>
  <c r="Z58" i="1"/>
  <c r="G59" i="1" s="1"/>
  <c r="AA58" i="1"/>
  <c r="H59" i="1" s="1"/>
  <c r="I59" i="1" l="1"/>
  <c r="J59" i="1" s="1"/>
  <c r="Q59" i="1" s="1"/>
  <c r="R59" i="1" s="1"/>
  <c r="K59" i="1"/>
  <c r="L59" i="1" s="1"/>
  <c r="S59" i="1" l="1"/>
  <c r="T59" i="1" s="1"/>
  <c r="V59" i="1"/>
  <c r="Z59" i="1"/>
  <c r="AD59" i="1"/>
  <c r="AA59" i="1"/>
  <c r="AE59" i="1"/>
  <c r="AB59" i="1"/>
  <c r="X59" i="1"/>
  <c r="Y59" i="1"/>
  <c r="AC59" i="1"/>
  <c r="U59" i="1"/>
  <c r="W59" i="1" l="1"/>
</calcChain>
</file>

<file path=xl/sharedStrings.xml><?xml version="1.0" encoding="utf-8"?>
<sst xmlns="http://schemas.openxmlformats.org/spreadsheetml/2006/main" count="67" uniqueCount="67">
  <si>
    <t>h1 = w1*i1 + w2*i2</t>
  </si>
  <si>
    <t>h2 = w3*i1 + w4*i2</t>
  </si>
  <si>
    <t>o1 = w5*a_h1 + w6*a_h2</t>
  </si>
  <si>
    <t>o2 = w7*a_h1 + w8*a_h2</t>
  </si>
  <si>
    <t>a_o1 = 𝛔(o1)</t>
  </si>
  <si>
    <t>a_o2 = 𝛔(o2)</t>
  </si>
  <si>
    <t>E1 = ½*(t1 - a_o1)²</t>
  </si>
  <si>
    <t>E1 = ½*(t2 - a_o2)²</t>
  </si>
  <si>
    <t>Targets</t>
  </si>
  <si>
    <t>Outputs</t>
  </si>
  <si>
    <t>E_total = E1 + 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</si>
  <si>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</si>
  <si>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</si>
  <si>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</si>
  <si>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</si>
  <si>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</si>
  <si>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</si>
  <si>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</si>
  <si>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</si>
  <si>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</si>
  <si>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</si>
  <si>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</si>
  <si>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</si>
  <si>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</si>
  <si>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</si>
  <si>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</si>
  <si>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</si>
  <si>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</si>
  <si>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</si>
  <si>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</si>
  <si>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</si>
  <si>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</si>
  <si>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</si>
  <si>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</si>
  <si>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𝝰=</t>
  </si>
  <si>
    <t>a_h1 = 𝛔(h1) = 1/(1+exp(-h1))</t>
  </si>
  <si>
    <t>a_h2 = 𝛔(h2) = = 1/(1+exp(-h2))</t>
  </si>
  <si>
    <t>∂E_t/∂w5 = ∂(E1+E2)/∂w5 = (∂E1/∂a_o1)* (∂a_o1/∂o1)*(∂o1/∂w5)</t>
  </si>
  <si>
    <t>∂E1/∂a_o1 = ∂(½*(t1 - a_o1)²) / ∂a_o1 = (t1 - a_o1)*(-1) = a_o1 - t1</t>
  </si>
  <si>
    <t>∂a_o1/∂o1 = ∂(𝛔(o1))/∂o1 = ∂(1/(1+EXP(-o1)))/∂o1 = ((-1)/(1+EXP(-o1))^2)*(-(-o1)) = 𝛔(o1) * (1 - 𝛔(o1)) = a_o1 * (1  - a_o1)</t>
  </si>
  <si>
    <t>∂o1/∂w5 = a_h1</t>
  </si>
  <si>
    <r>
      <rPr>
        <b/>
        <sz val="12"/>
        <color theme="1"/>
        <rFont val="Calibri"/>
        <family val="2"/>
        <scheme val="minor"/>
      </rPr>
      <t xml:space="preserve">∂E_t/∂w8 </t>
    </r>
    <r>
      <rPr>
        <sz val="12"/>
        <color theme="1"/>
        <rFont val="Calibri"/>
        <family val="2"/>
        <scheme val="minor"/>
      </rPr>
      <t>=  (a_o2 - t2)*a_o2 * (1  - a_o2)*a_h2</t>
    </r>
  </si>
  <si>
    <r>
      <rPr>
        <b/>
        <sz val="12"/>
        <color theme="1"/>
        <rFont val="Calibri"/>
        <family val="2"/>
        <scheme val="minor"/>
      </rPr>
      <t xml:space="preserve">∂E_t/∂w7 </t>
    </r>
    <r>
      <rPr>
        <sz val="12"/>
        <color theme="1"/>
        <rFont val="Calibri"/>
        <family val="2"/>
        <scheme val="minor"/>
      </rPr>
      <t>= (a_o2 - t2)*a_o2 * (1  - a_o2)*a_h1</t>
    </r>
  </si>
  <si>
    <r>
      <rPr>
        <b/>
        <sz val="12"/>
        <color theme="1"/>
        <rFont val="Calibri"/>
        <family val="2"/>
        <scheme val="minor"/>
      </rPr>
      <t xml:space="preserve">∂E_t/∂w6 </t>
    </r>
    <r>
      <rPr>
        <sz val="12"/>
        <color theme="1"/>
        <rFont val="Calibri"/>
        <family val="2"/>
        <scheme val="minor"/>
      </rPr>
      <t>= (a_o1 - t1)*a_o1 * (1  - a_o1)*a_h2</t>
    </r>
  </si>
  <si>
    <r>
      <rPr>
        <b/>
        <sz val="12"/>
        <color theme="1"/>
        <rFont val="Calibri"/>
        <family val="2"/>
        <scheme val="minor"/>
      </rPr>
      <t>∂E_t/∂w5</t>
    </r>
    <r>
      <rPr>
        <sz val="12"/>
        <color theme="1"/>
        <rFont val="Calibri"/>
        <family val="2"/>
        <scheme val="minor"/>
      </rPr>
      <t xml:space="preserve"> = (a_o1 - t1)*a_o1 * (1  - a_o1)*a_h1</t>
    </r>
  </si>
  <si>
    <r>
      <rPr>
        <b/>
        <sz val="12"/>
        <color theme="1"/>
        <rFont val="Calibri"/>
        <family val="2"/>
        <scheme val="minor"/>
      </rPr>
      <t>∂E_t/∂a_h1</t>
    </r>
    <r>
      <rPr>
        <sz val="12"/>
        <color theme="1"/>
        <rFont val="Calibri"/>
        <family val="2"/>
        <scheme val="minor"/>
      </rPr>
      <t xml:space="preserve"> = ∂(E1+E2)/∂a_h1</t>
    </r>
  </si>
  <si>
    <t>∂(E1)/∂a_h1 = ∂(E1)/∂a_o1 * ∂a_o1/∂o1 * ∂o1/∂a_h1 =. (a_o1 - t1) * a_o1 * (1  - a_o1) * w5</t>
  </si>
  <si>
    <t>∂(E2)/∂a_h1 = ∂(E2)/∂a_o2 * ∂a_o2/∂o2 * ∂o2/∂a_h1 =   (a_o2 - t2) * a_o2 * (1  - a_o2) * w7</t>
  </si>
  <si>
    <r>
      <rPr>
        <b/>
        <sz val="12"/>
        <color theme="1"/>
        <rFont val="Calibri"/>
        <family val="2"/>
        <scheme val="minor"/>
      </rPr>
      <t>∂E_t/∂w1</t>
    </r>
    <r>
      <rPr>
        <sz val="12"/>
        <color theme="1"/>
        <rFont val="Calibri"/>
        <family val="2"/>
        <scheme val="minor"/>
      </rPr>
      <t xml:space="preserve"> = E_t/a_o1*a_o1/o1*o1/a_h1*a_h1/h1*h1/w1</t>
    </r>
  </si>
  <si>
    <r>
      <rPr>
        <b/>
        <sz val="12"/>
        <color theme="1"/>
        <rFont val="Calibri"/>
        <family val="2"/>
        <scheme val="minor"/>
      </rPr>
      <t>∂E_t/∂w1</t>
    </r>
    <r>
      <rPr>
        <sz val="12"/>
        <color theme="1"/>
        <rFont val="Calibri"/>
        <family val="2"/>
        <scheme val="minor"/>
      </rPr>
      <t xml:space="preserve"> = E_t/a_h1*a_h1/h1*h1/w1</t>
    </r>
  </si>
  <si>
    <r>
      <rPr>
        <b/>
        <sz val="12"/>
        <color theme="1"/>
        <rFont val="Calibri"/>
        <family val="2"/>
        <scheme val="minor"/>
      </rPr>
      <t>∂E_t/∂w1</t>
    </r>
    <r>
      <rPr>
        <sz val="12"/>
        <color theme="1"/>
        <rFont val="Calibri"/>
        <family val="2"/>
        <scheme val="minor"/>
      </rPr>
      <t xml:space="preserve"> = ∂E_t/∂a_h1*a_h1*(1 - a_h1)*∂h1/∂w1</t>
    </r>
  </si>
  <si>
    <r>
      <rPr>
        <b/>
        <sz val="12"/>
        <color theme="1"/>
        <rFont val="Calibri"/>
        <family val="2"/>
        <scheme val="minor"/>
      </rPr>
      <t>∂E_t/∂w1</t>
    </r>
    <r>
      <rPr>
        <sz val="12"/>
        <color theme="1"/>
        <rFont val="Calibri"/>
        <family val="2"/>
        <scheme val="minor"/>
      </rPr>
      <t xml:space="preserve"> = ∂E_t/∂a_h1*a_h1*(1 - a_h1)*i1</t>
    </r>
  </si>
  <si>
    <r>
      <rPr>
        <b/>
        <sz val="12"/>
        <color theme="1"/>
        <rFont val="Calibri"/>
        <family val="2"/>
        <scheme val="minor"/>
      </rPr>
      <t>∂E_t/∂w2</t>
    </r>
    <r>
      <rPr>
        <sz val="12"/>
        <color theme="1"/>
        <rFont val="Calibri"/>
        <family val="2"/>
        <scheme val="minor"/>
      </rPr>
      <t xml:space="preserve"> = ∂E_t/∂a_h1*a_h1*(1 - a_h1)*i2</t>
    </r>
  </si>
  <si>
    <r>
      <rPr>
        <b/>
        <sz val="12"/>
        <color theme="1"/>
        <rFont val="Calibri"/>
        <family val="2"/>
        <scheme val="minor"/>
      </rPr>
      <t>∂E_t/∂w3</t>
    </r>
    <r>
      <rPr>
        <sz val="12"/>
        <color theme="1"/>
        <rFont val="Calibri"/>
        <family val="2"/>
        <scheme val="minor"/>
      </rPr>
      <t xml:space="preserve"> = ∂E_t/∂a_h2*a_h2*(1 - a_h2)*i1</t>
    </r>
  </si>
  <si>
    <r>
      <rPr>
        <b/>
        <sz val="12"/>
        <color theme="1"/>
        <rFont val="Calibri"/>
        <family val="2"/>
        <scheme val="minor"/>
      </rPr>
      <t>∂E_t/∂w4</t>
    </r>
    <r>
      <rPr>
        <sz val="12"/>
        <color theme="1"/>
        <rFont val="Calibri"/>
        <family val="2"/>
        <scheme val="minor"/>
      </rPr>
      <t xml:space="preserve"> = ∂E_t/∂a_h2*a_h2*(1 - a_h2)*i2</t>
    </r>
  </si>
  <si>
    <t xml:space="preserve">∂(E1)/∂a_h2 = </t>
  </si>
  <si>
    <t>(a_o2 - t2) * a_o2 * (1  - a_o2) * w8</t>
  </si>
  <si>
    <t>(a_o1 - t1) * a_o1 * (1  - a_o1) * w6</t>
  </si>
  <si>
    <t xml:space="preserve">E∂w1 </t>
  </si>
  <si>
    <t>E∂w2</t>
  </si>
  <si>
    <t>E∂w3</t>
  </si>
  <si>
    <t>E∂w4</t>
  </si>
  <si>
    <t>E∂w5</t>
  </si>
  <si>
    <t>E∂w6</t>
  </si>
  <si>
    <t>E∂w7</t>
  </si>
  <si>
    <t>E∂w8</t>
  </si>
  <si>
    <r>
      <rPr>
        <b/>
        <sz val="12"/>
        <color theme="1"/>
        <rFont val="Calibri"/>
        <family val="2"/>
        <scheme val="minor"/>
      </rPr>
      <t>∂E_t/∂w1</t>
    </r>
    <r>
      <rPr>
        <sz val="12"/>
        <color theme="1"/>
        <rFont val="Calibri"/>
        <family val="2"/>
        <scheme val="minor"/>
      </rPr>
      <t xml:space="preserve"> = ((a_o1 - t1) * a_o1 * (1  - a_o1) * w5 + (a_o2 - t2) * a_o2 * (1  - a_o2) * w7) ) *a_h1*(1 - a_h1)*i1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</si>
</sst>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Sheet1!$W$42:$W$59</c:f>
              <c:numCache>
                <c:formatCode>General</c:formatCode>
                <c:ptCount val="18"/>
                <c:pt idx="0">
                  <c:v>0.24251985734837728</c:v>
                </c:pt>
                <c:pt idx="1">
                  <c:v>0.1211131324797281</c:v>
                </c:pt>
                <c:pt idx="2">
                  <c:v>6.6034727204985572E-2</c:v>
                </c:pt>
                <c:pt idx="3">
                  <c:v>4.2960858083357437E-2</c:v>
                </c:pt>
                <c:pt idx="4">
                  <c:v>3.1226625086115713E-2</c:v>
                </c:pt>
                <c:pt idx="5">
                  <c:v>2.4266927193910999E-2</c:v>
                </c:pt>
                <c:pt idx="6">
                  <c:v>1.9703003122511026E-2</c:v>
                </c:pt>
                <c:pt idx="7">
                  <c:v>1.649778179710806E-2</c:v>
                </c:pt>
                <c:pt idx="8">
                  <c:v>1.4132670586527146E-2</c:v>
                </c:pt>
                <c:pt idx="9">
                  <c:v>1.2321166233657836E-2</c:v>
                </c:pt>
                <c:pt idx="10">
                  <c:v>1.0892696442928396E-2</c:v>
                </c:pt>
                <c:pt idx="11">
                  <c:v>9.7396462569544571E-3</c:v>
                </c:pt>
                <c:pt idx="12">
                  <c:v>8.7909068649901848E-3</c:v>
                </c:pt>
                <c:pt idx="13">
                  <c:v>7.9976841329359692E-3</c:v>
                </c:pt>
                <c:pt idx="14">
                  <c:v>7.3254281250291937E-3</c:v>
                </c:pt>
                <c:pt idx="15">
                  <c:v>6.749017153099896E-3</c:v>
                </c:pt>
                <c:pt idx="16">
                  <c:v>6.2497651917972543E-3</c:v>
                </c:pt>
                <c:pt idx="17">
                  <c:v>5.8134969971746289E-3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7-7745-9195-87C5018B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6047"/>
        <c:axId val="201604047"/>
      </c:lineChart>
      <c:catAx>
        <c:axId val="2013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4047"/>
        <c:crosses val="autoZero"/>
        <c:auto val="1"/>
        <c:lblAlgn val="ctr"/>
        <c:lblOffset val="100"/>
        <c:noMultiLvlLbl val="0"/>
      </c:catAx>
      <c:valAx>
        <c:axId val="2016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165100</xdr:rowOff>
    </xdr:from>
    <xdr:to>
      <xdr:col>3</xdr:col>
      <xdr:colOff>12700</xdr:colOff>
      <xdr:row>8</xdr:row>
      <xdr:rowOff>190500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642EF9-5229-8142-A3C4-D83D4939F08A}"/>
            </a:ext>
          </a:extLst>
        </xdr:cNvPr>
        <xdr:cNvSpPr/>
      </xdr:nvSpPr>
      <xdr:spPr>
        <a:xfrm>
          <a:off x="1651000" y="977900"/>
          <a:ext cx="838200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2</xdr:col>
      <xdr:colOff>0</xdr:colOff>
      <xdr:row>14</xdr:row>
      <xdr:rowOff>165100</xdr:rowOff>
    </xdr:from>
    <xdr:to>
      <xdr:col>3</xdr:col>
      <xdr:colOff>12700</xdr:colOff>
      <xdr:row>18</xdr:row>
      <xdr:rowOff>190500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B371F30-AD13-D442-90FE-44EC9517F9B2}"/>
            </a:ext>
          </a:extLst>
        </xdr:cNvPr>
        <xdr:cNvSpPr/>
      </xdr:nvSpPr>
      <xdr:spPr>
        <a:xfrm>
          <a:off x="1651000" y="3009900"/>
          <a:ext cx="838200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9</xdr:col>
      <xdr:colOff>381000</xdr:colOff>
      <xdr:row>5</xdr:row>
      <xdr:rowOff>0</xdr:rowOff>
    </xdr:from>
    <xdr:to>
      <xdr:col>10</xdr:col>
      <xdr:colOff>393700</xdr:colOff>
      <xdr:row>9</xdr:row>
      <xdr:rowOff>25400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00C473C-4351-F54D-93B3-6A27CAC86C5B}"/>
            </a:ext>
          </a:extLst>
        </xdr:cNvPr>
        <xdr:cNvSpPr/>
      </xdr:nvSpPr>
      <xdr:spPr>
        <a:xfrm>
          <a:off x="7810500" y="1016000"/>
          <a:ext cx="838200" cy="838200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a_o1</a:t>
          </a:r>
        </a:p>
      </xdr:txBody>
    </xdr:sp>
    <xdr:clientData/>
  </xdr:twoCellAnchor>
  <xdr:twoCellAnchor>
    <xdr:from>
      <xdr:col>9</xdr:col>
      <xdr:colOff>368300</xdr:colOff>
      <xdr:row>14</xdr:row>
      <xdr:rowOff>190500</xdr:rowOff>
    </xdr:from>
    <xdr:to>
      <xdr:col>10</xdr:col>
      <xdr:colOff>381000</xdr:colOff>
      <xdr:row>19</xdr:row>
      <xdr:rowOff>12700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977EC49-F008-0548-A475-8ECD9F10B525}"/>
            </a:ext>
          </a:extLst>
        </xdr:cNvPr>
        <xdr:cNvSpPr/>
      </xdr:nvSpPr>
      <xdr:spPr>
        <a:xfrm>
          <a:off x="7797800" y="3035300"/>
          <a:ext cx="838200" cy="838200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a_o2</a:t>
          </a:r>
        </a:p>
      </xdr:txBody>
    </xdr:sp>
    <xdr:clientData/>
  </xdr:twoCellAnchor>
  <xdr:twoCellAnchor>
    <xdr:from>
      <xdr:col>8</xdr:col>
      <xdr:colOff>368300</xdr:colOff>
      <xdr:row>5</xdr:row>
      <xdr:rowOff>0</xdr:rowOff>
    </xdr:from>
    <xdr:to>
      <xdr:col>9</xdr:col>
      <xdr:colOff>381000</xdr:colOff>
      <xdr:row>9</xdr:row>
      <xdr:rowOff>25400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7081A2D-A157-5548-9F31-47AA26E1CB6B}"/>
            </a:ext>
          </a:extLst>
        </xdr:cNvPr>
        <xdr:cNvSpPr/>
      </xdr:nvSpPr>
      <xdr:spPr>
        <a:xfrm>
          <a:off x="6972300" y="1016000"/>
          <a:ext cx="838200" cy="838200"/>
        </a:xfrm>
        <a:prstGeom prst="ellips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8</xdr:col>
      <xdr:colOff>355600</xdr:colOff>
      <xdr:row>14</xdr:row>
      <xdr:rowOff>190500</xdr:rowOff>
    </xdr:from>
    <xdr:to>
      <xdr:col>9</xdr:col>
      <xdr:colOff>368300</xdr:colOff>
      <xdr:row>19</xdr:row>
      <xdr:rowOff>12700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401979C-D9DA-DB4D-8444-58DD9B861AE7}"/>
            </a:ext>
          </a:extLst>
        </xdr:cNvPr>
        <xdr:cNvSpPr/>
      </xdr:nvSpPr>
      <xdr:spPr>
        <a:xfrm>
          <a:off x="6959600" y="3035300"/>
          <a:ext cx="838200" cy="838200"/>
        </a:xfrm>
        <a:prstGeom prst="ellips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215900</xdr:colOff>
      <xdr:row>4</xdr:row>
      <xdr:rowOff>190500</xdr:rowOff>
    </xdr:from>
    <xdr:to>
      <xdr:col>7</xdr:col>
      <xdr:colOff>228600</xdr:colOff>
      <xdr:row>9</xdr:row>
      <xdr:rowOff>12700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A97CB13-DE51-4F4B-BBD3-FCECE3AF67E3}"/>
            </a:ext>
          </a:extLst>
        </xdr:cNvPr>
        <xdr:cNvSpPr/>
      </xdr:nvSpPr>
      <xdr:spPr>
        <a:xfrm>
          <a:off x="5168900" y="1003300"/>
          <a:ext cx="838200" cy="838200"/>
        </a:xfrm>
        <a:prstGeom prst="ellipse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a_h1</a:t>
          </a:r>
        </a:p>
      </xdr:txBody>
    </xdr:sp>
    <xdr:clientData/>
  </xdr:twoCellAnchor>
  <xdr:twoCellAnchor>
    <xdr:from>
      <xdr:col>6</xdr:col>
      <xdr:colOff>203200</xdr:colOff>
      <xdr:row>14</xdr:row>
      <xdr:rowOff>177800</xdr:rowOff>
    </xdr:from>
    <xdr:to>
      <xdr:col>7</xdr:col>
      <xdr:colOff>215900</xdr:colOff>
      <xdr:row>19</xdr:row>
      <xdr:rowOff>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7723BCF-F8CE-604F-8BFA-66720C848E0F}"/>
            </a:ext>
          </a:extLst>
        </xdr:cNvPr>
        <xdr:cNvSpPr/>
      </xdr:nvSpPr>
      <xdr:spPr>
        <a:xfrm>
          <a:off x="5156200" y="3022600"/>
          <a:ext cx="838200" cy="8382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5</xdr:col>
      <xdr:colOff>203200</xdr:colOff>
      <xdr:row>4</xdr:row>
      <xdr:rowOff>190500</xdr:rowOff>
    </xdr:from>
    <xdr:to>
      <xdr:col>6</xdr:col>
      <xdr:colOff>215900</xdr:colOff>
      <xdr:row>9</xdr:row>
      <xdr:rowOff>12700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F7D9149-9167-DC4F-8343-305A22A40A90}"/>
            </a:ext>
          </a:extLst>
        </xdr:cNvPr>
        <xdr:cNvSpPr/>
      </xdr:nvSpPr>
      <xdr:spPr>
        <a:xfrm>
          <a:off x="4330700" y="1003300"/>
          <a:ext cx="838200" cy="8382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h1</a:t>
          </a:r>
        </a:p>
      </xdr:txBody>
    </xdr:sp>
    <xdr:clientData/>
  </xdr:twoCellAnchor>
  <xdr:twoCellAnchor>
    <xdr:from>
      <xdr:col>5</xdr:col>
      <xdr:colOff>190500</xdr:colOff>
      <xdr:row>14</xdr:row>
      <xdr:rowOff>177800</xdr:rowOff>
    </xdr:from>
    <xdr:to>
      <xdr:col>6</xdr:col>
      <xdr:colOff>203200</xdr:colOff>
      <xdr:row>19</xdr:row>
      <xdr:rowOff>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CE569244-04F4-8549-A3E0-ECFB557160BE}"/>
            </a:ext>
          </a:extLst>
        </xdr:cNvPr>
        <xdr:cNvSpPr/>
      </xdr:nvSpPr>
      <xdr:spPr>
        <a:xfrm>
          <a:off x="4318000" y="3022600"/>
          <a:ext cx="838200" cy="8382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11</xdr:col>
      <xdr:colOff>762000</xdr:colOff>
      <xdr:row>8</xdr:row>
      <xdr:rowOff>190500</xdr:rowOff>
    </xdr:from>
    <xdr:to>
      <xdr:col>13</xdr:col>
      <xdr:colOff>50800</xdr:colOff>
      <xdr:row>13</xdr:row>
      <xdr:rowOff>12700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FD03CAA-39E4-A342-944A-A3EBD6EB6669}"/>
            </a:ext>
          </a:extLst>
        </xdr:cNvPr>
        <xdr:cNvSpPr/>
      </xdr:nvSpPr>
      <xdr:spPr>
        <a:xfrm>
          <a:off x="9842500" y="1816100"/>
          <a:ext cx="939800" cy="8382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E_Total</a:t>
          </a:r>
        </a:p>
      </xdr:txBody>
    </xdr:sp>
    <xdr:clientData/>
  </xdr:twoCellAnchor>
  <xdr:twoCellAnchor>
    <xdr:from>
      <xdr:col>3</xdr:col>
      <xdr:colOff>12700</xdr:colOff>
      <xdr:row>6</xdr:row>
      <xdr:rowOff>177800</xdr:rowOff>
    </xdr:from>
    <xdr:to>
      <xdr:col>5</xdr:col>
      <xdr:colOff>203200</xdr:colOff>
      <xdr:row>7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EB4D569-DAE3-4B4E-A413-65331B390268}"/>
            </a:ext>
          </a:extLst>
        </xdr:cNvPr>
        <xdr:cNvCxnSpPr>
          <a:endCxn id="15" idx="2"/>
        </xdr:cNvCxnSpPr>
      </xdr:nvCxnSpPr>
      <xdr:spPr>
        <a:xfrm>
          <a:off x="2489200" y="1397000"/>
          <a:ext cx="1841500" cy="25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6</xdr:row>
      <xdr:rowOff>177800</xdr:rowOff>
    </xdr:from>
    <xdr:to>
      <xdr:col>5</xdr:col>
      <xdr:colOff>190500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3839272-C975-414A-B874-91D33A4EA9A6}"/>
            </a:ext>
          </a:extLst>
        </xdr:cNvPr>
        <xdr:cNvCxnSpPr>
          <a:stCxn id="2" idx="6"/>
          <a:endCxn id="16" idx="2"/>
        </xdr:cNvCxnSpPr>
      </xdr:nvCxnSpPr>
      <xdr:spPr>
        <a:xfrm>
          <a:off x="2489200" y="1397000"/>
          <a:ext cx="1828800" cy="2044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7</xdr:row>
      <xdr:rowOff>0</xdr:rowOff>
    </xdr:from>
    <xdr:to>
      <xdr:col>5</xdr:col>
      <xdr:colOff>203200</xdr:colOff>
      <xdr:row>16</xdr:row>
      <xdr:rowOff>177800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8716EDD-35A7-604F-81D2-0FAB6D92A32A}"/>
            </a:ext>
          </a:extLst>
        </xdr:cNvPr>
        <xdr:cNvCxnSpPr>
          <a:stCxn id="3" idx="6"/>
          <a:endCxn id="15" idx="2"/>
        </xdr:cNvCxnSpPr>
      </xdr:nvCxnSpPr>
      <xdr:spPr>
        <a:xfrm flipV="1">
          <a:off x="2489200" y="1422400"/>
          <a:ext cx="1841500" cy="20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16</xdr:row>
      <xdr:rowOff>190500</xdr:rowOff>
    </xdr:from>
    <xdr:to>
      <xdr:col>5</xdr:col>
      <xdr:colOff>190500</xdr:colOff>
      <xdr:row>17</xdr:row>
      <xdr:rowOff>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A2DD69D-9EB0-C247-AEBC-396F375829B4}"/>
            </a:ext>
          </a:extLst>
        </xdr:cNvPr>
        <xdr:cNvCxnSpPr/>
      </xdr:nvCxnSpPr>
      <xdr:spPr>
        <a:xfrm>
          <a:off x="2489200" y="3441700"/>
          <a:ext cx="1828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4</xdr:row>
      <xdr:rowOff>184150</xdr:rowOff>
    </xdr:from>
    <xdr:to>
      <xdr:col>6</xdr:col>
      <xdr:colOff>641350</xdr:colOff>
      <xdr:row>4</xdr:row>
      <xdr:rowOff>196850</xdr:rowOff>
    </xdr:to>
    <xdr:cxnSp macro="">
      <xdr:nvCxnSpPr>
        <xdr:cNvPr id="34" name="Curved Connector 33">
          <a:extLst>
            <a:ext uri="{FF2B5EF4-FFF2-40B4-BE49-F238E27FC236}">
              <a16:creationId xmlns:a16="http://schemas.microsoft.com/office/drawing/2014/main" id="{71AC5010-CECB-9344-B455-71D58661E266}"/>
            </a:ext>
          </a:extLst>
        </xdr:cNvPr>
        <xdr:cNvCxnSpPr>
          <a:stCxn id="15" idx="0"/>
          <a:endCxn id="13" idx="0"/>
        </xdr:cNvCxnSpPr>
      </xdr:nvCxnSpPr>
      <xdr:spPr>
        <a:xfrm rot="5400000" flipH="1" flipV="1">
          <a:off x="5168900" y="584200"/>
          <a:ext cx="12700" cy="83820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552450</xdr:colOff>
      <xdr:row>14</xdr:row>
      <xdr:rowOff>171450</xdr:rowOff>
    </xdr:from>
    <xdr:to>
      <xdr:col>6</xdr:col>
      <xdr:colOff>565150</xdr:colOff>
      <xdr:row>14</xdr:row>
      <xdr:rowOff>184150</xdr:rowOff>
    </xdr:to>
    <xdr:cxnSp macro="">
      <xdr:nvCxnSpPr>
        <xdr:cNvPr id="35" name="Curved Connector 34">
          <a:extLst>
            <a:ext uri="{FF2B5EF4-FFF2-40B4-BE49-F238E27FC236}">
              <a16:creationId xmlns:a16="http://schemas.microsoft.com/office/drawing/2014/main" id="{2B9053E0-536F-A241-B84B-04DB0D4E41E1}"/>
            </a:ext>
          </a:extLst>
        </xdr:cNvPr>
        <xdr:cNvCxnSpPr/>
      </xdr:nvCxnSpPr>
      <xdr:spPr>
        <a:xfrm rot="5400000" flipH="1" flipV="1">
          <a:off x="5092700" y="2603500"/>
          <a:ext cx="12700" cy="83820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806450</xdr:colOff>
      <xdr:row>4</xdr:row>
      <xdr:rowOff>196850</xdr:rowOff>
    </xdr:from>
    <xdr:to>
      <xdr:col>9</xdr:col>
      <xdr:colOff>819150</xdr:colOff>
      <xdr:row>5</xdr:row>
      <xdr:rowOff>6350</xdr:rowOff>
    </xdr:to>
    <xdr:cxnSp macro="">
      <xdr:nvCxnSpPr>
        <xdr:cNvPr id="36" name="Curved Connector 35">
          <a:extLst>
            <a:ext uri="{FF2B5EF4-FFF2-40B4-BE49-F238E27FC236}">
              <a16:creationId xmlns:a16="http://schemas.microsoft.com/office/drawing/2014/main" id="{7ADA6991-385C-7B46-8234-6A77D6C56573}"/>
            </a:ext>
          </a:extLst>
        </xdr:cNvPr>
        <xdr:cNvCxnSpPr/>
      </xdr:nvCxnSpPr>
      <xdr:spPr>
        <a:xfrm rot="5400000" flipH="1" flipV="1">
          <a:off x="7823200" y="596900"/>
          <a:ext cx="12700" cy="83820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717550</xdr:colOff>
      <xdr:row>14</xdr:row>
      <xdr:rowOff>171450</xdr:rowOff>
    </xdr:from>
    <xdr:to>
      <xdr:col>9</xdr:col>
      <xdr:colOff>730250</xdr:colOff>
      <xdr:row>14</xdr:row>
      <xdr:rowOff>184150</xdr:rowOff>
    </xdr:to>
    <xdr:cxnSp macro="">
      <xdr:nvCxnSpPr>
        <xdr:cNvPr id="37" name="Curved Connector 36">
          <a:extLst>
            <a:ext uri="{FF2B5EF4-FFF2-40B4-BE49-F238E27FC236}">
              <a16:creationId xmlns:a16="http://schemas.microsoft.com/office/drawing/2014/main" id="{7C72C8A4-3619-194E-9E72-3C8202F160D2}"/>
            </a:ext>
          </a:extLst>
        </xdr:cNvPr>
        <xdr:cNvCxnSpPr/>
      </xdr:nvCxnSpPr>
      <xdr:spPr>
        <a:xfrm rot="5400000" flipH="1" flipV="1">
          <a:off x="7734300" y="2603500"/>
          <a:ext cx="12700" cy="83820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7</xdr:row>
      <xdr:rowOff>0</xdr:rowOff>
    </xdr:from>
    <xdr:to>
      <xdr:col>8</xdr:col>
      <xdr:colOff>368300</xdr:colOff>
      <xdr:row>7</xdr:row>
      <xdr:rowOff>12700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3B42FDD7-40C4-5042-B302-E410A0E86760}"/>
            </a:ext>
          </a:extLst>
        </xdr:cNvPr>
        <xdr:cNvCxnSpPr>
          <a:stCxn id="13" idx="6"/>
          <a:endCxn id="11" idx="2"/>
        </xdr:cNvCxnSpPr>
      </xdr:nvCxnSpPr>
      <xdr:spPr>
        <a:xfrm>
          <a:off x="6007100" y="1422400"/>
          <a:ext cx="9652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7</xdr:row>
      <xdr:rowOff>0</xdr:rowOff>
    </xdr:from>
    <xdr:to>
      <xdr:col>8</xdr:col>
      <xdr:colOff>355600</xdr:colOff>
      <xdr:row>17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0D37285-BA31-8141-A512-7C00D1539816}"/>
            </a:ext>
          </a:extLst>
        </xdr:cNvPr>
        <xdr:cNvCxnSpPr>
          <a:stCxn id="13" idx="6"/>
          <a:endCxn id="12" idx="2"/>
        </xdr:cNvCxnSpPr>
      </xdr:nvCxnSpPr>
      <xdr:spPr>
        <a:xfrm>
          <a:off x="6007100" y="1422400"/>
          <a:ext cx="952500" cy="203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215900</xdr:colOff>
      <xdr:row>7</xdr:row>
      <xdr:rowOff>12700</xdr:rowOff>
    </xdr:from>
    <xdr:to>
      <xdr:col>8</xdr:col>
      <xdr:colOff>368300</xdr:colOff>
      <xdr:row>16</xdr:row>
      <xdr:rowOff>190500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B1B82BF7-83AD-594F-AE71-D2B76E44C76F}"/>
            </a:ext>
          </a:extLst>
        </xdr:cNvPr>
        <xdr:cNvCxnSpPr>
          <a:stCxn id="14" idx="6"/>
          <a:endCxn id="11" idx="2"/>
        </xdr:cNvCxnSpPr>
      </xdr:nvCxnSpPr>
      <xdr:spPr>
        <a:xfrm flipV="1">
          <a:off x="5994400" y="1435100"/>
          <a:ext cx="977900" cy="20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215900</xdr:colOff>
      <xdr:row>16</xdr:row>
      <xdr:rowOff>190500</xdr:rowOff>
    </xdr:from>
    <xdr:to>
      <xdr:col>8</xdr:col>
      <xdr:colOff>355600</xdr:colOff>
      <xdr:row>17</xdr:row>
      <xdr:rowOff>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E63487FC-2BF5-FA42-BB4C-65C1A5ADBE9C}"/>
            </a:ext>
          </a:extLst>
        </xdr:cNvPr>
        <xdr:cNvCxnSpPr>
          <a:stCxn id="14" idx="6"/>
          <a:endCxn id="12" idx="2"/>
        </xdr:cNvCxnSpPr>
      </xdr:nvCxnSpPr>
      <xdr:spPr>
        <a:xfrm>
          <a:off x="5994400" y="3441700"/>
          <a:ext cx="9652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7</xdr:row>
      <xdr:rowOff>12700</xdr:rowOff>
    </xdr:from>
    <xdr:to>
      <xdr:col>11</xdr:col>
      <xdr:colOff>762000</xdr:colOff>
      <xdr:row>11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1443D485-0806-B84E-8A50-A0E06E39005D}"/>
            </a:ext>
          </a:extLst>
        </xdr:cNvPr>
        <xdr:cNvCxnSpPr>
          <a:stCxn id="9" idx="6"/>
          <a:endCxn id="17" idx="2"/>
        </xdr:cNvCxnSpPr>
      </xdr:nvCxnSpPr>
      <xdr:spPr>
        <a:xfrm>
          <a:off x="8648700" y="1435100"/>
          <a:ext cx="1193800" cy="800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11</xdr:row>
      <xdr:rowOff>0</xdr:rowOff>
    </xdr:from>
    <xdr:to>
      <xdr:col>11</xdr:col>
      <xdr:colOff>762000</xdr:colOff>
      <xdr:row>17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66A85E1-0D3B-9044-AFDD-69B24FF7460A}"/>
            </a:ext>
          </a:extLst>
        </xdr:cNvPr>
        <xdr:cNvCxnSpPr>
          <a:stCxn id="10" idx="6"/>
          <a:endCxn id="17" idx="2"/>
        </xdr:cNvCxnSpPr>
      </xdr:nvCxnSpPr>
      <xdr:spPr>
        <a:xfrm flipV="1">
          <a:off x="8636000" y="2235200"/>
          <a:ext cx="1206500" cy="1219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5</xdr:row>
      <xdr:rowOff>165100</xdr:rowOff>
    </xdr:from>
    <xdr:to>
      <xdr:col>4</xdr:col>
      <xdr:colOff>355600</xdr:colOff>
      <xdr:row>7</xdr:row>
      <xdr:rowOff>38100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7A76BF7-C36F-1943-BA6D-E0892A33637E}"/>
            </a:ext>
          </a:extLst>
        </xdr:cNvPr>
        <xdr:cNvSpPr txBox="1"/>
      </xdr:nvSpPr>
      <xdr:spPr>
        <a:xfrm>
          <a:off x="2857500" y="1181100"/>
          <a:ext cx="8001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w1 = 0.15</a:t>
          </a:r>
        </a:p>
      </xdr:txBody>
    </xdr:sp>
    <xdr:clientData/>
  </xdr:twoCellAnchor>
  <xdr:twoCellAnchor>
    <xdr:from>
      <xdr:col>3</xdr:col>
      <xdr:colOff>304800</xdr:colOff>
      <xdr:row>12</xdr:row>
      <xdr:rowOff>139700</xdr:rowOff>
    </xdr:from>
    <xdr:to>
      <xdr:col>4</xdr:col>
      <xdr:colOff>228600</xdr:colOff>
      <xdr:row>14</xdr:row>
      <xdr:rowOff>63500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B770F48-D682-EE40-81FB-D398E86DB933}"/>
            </a:ext>
          </a:extLst>
        </xdr:cNvPr>
        <xdr:cNvSpPr txBox="1"/>
      </xdr:nvSpPr>
      <xdr:spPr>
        <a:xfrm>
          <a:off x="2781300" y="2578100"/>
          <a:ext cx="749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w2 = 0.2</a:t>
          </a:r>
        </a:p>
      </xdr:txBody>
    </xdr:sp>
    <xdr:clientData/>
  </xdr:twoCellAnchor>
  <xdr:twoCellAnchor>
    <xdr:from>
      <xdr:col>3</xdr:col>
      <xdr:colOff>520700</xdr:colOff>
      <xdr:row>17</xdr:row>
      <xdr:rowOff>63500</xdr:rowOff>
    </xdr:from>
    <xdr:to>
      <xdr:col>4</xdr:col>
      <xdr:colOff>495300</xdr:colOff>
      <xdr:row>18</xdr:row>
      <xdr:rowOff>190500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AA3EEDC6-052C-C743-BA80-EC3FFA9677FE}"/>
            </a:ext>
          </a:extLst>
        </xdr:cNvPr>
        <xdr:cNvSpPr txBox="1"/>
      </xdr:nvSpPr>
      <xdr:spPr>
        <a:xfrm>
          <a:off x="2997200" y="3517900"/>
          <a:ext cx="8001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w4 = 0.3</a:t>
          </a:r>
        </a:p>
      </xdr:txBody>
    </xdr:sp>
    <xdr:clientData/>
  </xdr:twoCellAnchor>
  <xdr:twoCellAnchor>
    <xdr:from>
      <xdr:col>4</xdr:col>
      <xdr:colOff>228600</xdr:colOff>
      <xdr:row>14</xdr:row>
      <xdr:rowOff>12700</xdr:rowOff>
    </xdr:from>
    <xdr:to>
      <xdr:col>5</xdr:col>
      <xdr:colOff>241300</xdr:colOff>
      <xdr:row>15</xdr:row>
      <xdr:rowOff>114300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22B8B43F-37F0-674C-B32A-556A131122B2}"/>
            </a:ext>
          </a:extLst>
        </xdr:cNvPr>
        <xdr:cNvSpPr txBox="1"/>
      </xdr:nvSpPr>
      <xdr:spPr>
        <a:xfrm>
          <a:off x="3530600" y="2857500"/>
          <a:ext cx="838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w3 = 0.25</a:t>
          </a:r>
        </a:p>
      </xdr:txBody>
    </xdr:sp>
    <xdr:clientData/>
  </xdr:twoCellAnchor>
  <xdr:twoCellAnchor>
    <xdr:from>
      <xdr:col>7</xdr:col>
      <xdr:colOff>660400</xdr:colOff>
      <xdr:row>13</xdr:row>
      <xdr:rowOff>38100</xdr:rowOff>
    </xdr:from>
    <xdr:to>
      <xdr:col>8</xdr:col>
      <xdr:colOff>622300</xdr:colOff>
      <xdr:row>14</xdr:row>
      <xdr:rowOff>165100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6A6D76A-02E9-4447-861D-EE6DB5908950}"/>
            </a:ext>
          </a:extLst>
        </xdr:cNvPr>
        <xdr:cNvSpPr txBox="1"/>
      </xdr:nvSpPr>
      <xdr:spPr>
        <a:xfrm>
          <a:off x="6438900" y="2679700"/>
          <a:ext cx="7874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w7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0.5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292100</xdr:colOff>
      <xdr:row>17</xdr:row>
      <xdr:rowOff>127000</xdr:rowOff>
    </xdr:from>
    <xdr:to>
      <xdr:col>8</xdr:col>
      <xdr:colOff>304800</xdr:colOff>
      <xdr:row>19</xdr:row>
      <xdr:rowOff>25400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D6DA78D-2253-AA4F-8629-272E21DAF961}"/>
            </a:ext>
          </a:extLst>
        </xdr:cNvPr>
        <xdr:cNvSpPr txBox="1"/>
      </xdr:nvSpPr>
      <xdr:spPr>
        <a:xfrm>
          <a:off x="6070600" y="3581400"/>
          <a:ext cx="838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w8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0.45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609600</xdr:colOff>
      <xdr:row>9</xdr:row>
      <xdr:rowOff>101600</xdr:rowOff>
    </xdr:from>
    <xdr:to>
      <xdr:col>8</xdr:col>
      <xdr:colOff>622300</xdr:colOff>
      <xdr:row>11</xdr:row>
      <xdr:rowOff>38100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23DAA64E-5532-734E-BC71-6C1FE0DF72D6}"/>
            </a:ext>
          </a:extLst>
        </xdr:cNvPr>
        <xdr:cNvSpPr txBox="1"/>
      </xdr:nvSpPr>
      <xdr:spPr>
        <a:xfrm>
          <a:off x="6388100" y="19304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w6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0.45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368300</xdr:colOff>
      <xdr:row>5</xdr:row>
      <xdr:rowOff>114300</xdr:rowOff>
    </xdr:from>
    <xdr:to>
      <xdr:col>8</xdr:col>
      <xdr:colOff>304800</xdr:colOff>
      <xdr:row>7</xdr:row>
      <xdr:rowOff>50800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F13D8AA-6C12-284C-8113-39088D20D86E}"/>
            </a:ext>
          </a:extLst>
        </xdr:cNvPr>
        <xdr:cNvSpPr txBox="1"/>
      </xdr:nvSpPr>
      <xdr:spPr>
        <a:xfrm>
          <a:off x="6146800" y="11303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w5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0.4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685800</xdr:colOff>
      <xdr:row>7</xdr:row>
      <xdr:rowOff>76200</xdr:rowOff>
    </xdr:from>
    <xdr:to>
      <xdr:col>11</xdr:col>
      <xdr:colOff>622300</xdr:colOff>
      <xdr:row>9</xdr:row>
      <xdr:rowOff>12700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40BAF4C-B748-8E42-BC75-C9CE480582B3}"/>
            </a:ext>
          </a:extLst>
        </xdr:cNvPr>
        <xdr:cNvSpPr txBox="1"/>
      </xdr:nvSpPr>
      <xdr:spPr>
        <a:xfrm>
          <a:off x="8940800" y="14986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E1</a:t>
          </a:r>
        </a:p>
      </xdr:txBody>
    </xdr:sp>
    <xdr:clientData/>
  </xdr:twoCellAnchor>
  <xdr:twoCellAnchor>
    <xdr:from>
      <xdr:col>10</xdr:col>
      <xdr:colOff>711200</xdr:colOff>
      <xdr:row>13</xdr:row>
      <xdr:rowOff>88900</xdr:rowOff>
    </xdr:from>
    <xdr:to>
      <xdr:col>11</xdr:col>
      <xdr:colOff>647700</xdr:colOff>
      <xdr:row>15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CC89DA3-310E-404B-92F1-CE3A4E77DF3D}"/>
            </a:ext>
          </a:extLst>
        </xdr:cNvPr>
        <xdr:cNvSpPr txBox="1"/>
      </xdr:nvSpPr>
      <xdr:spPr>
        <a:xfrm>
          <a:off x="8966200" y="27305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E2</a:t>
          </a:r>
        </a:p>
      </xdr:txBody>
    </xdr:sp>
    <xdr:clientData/>
  </xdr:twoCellAnchor>
  <xdr:twoCellAnchor>
    <xdr:from>
      <xdr:col>24</xdr:col>
      <xdr:colOff>260350</xdr:colOff>
      <xdr:row>15</xdr:row>
      <xdr:rowOff>82550</xdr:rowOff>
    </xdr:from>
    <xdr:to>
      <xdr:col>32</xdr:col>
      <xdr:colOff>57150</xdr:colOff>
      <xdr:row>28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EB092-097F-5B40-9A91-2E97156FC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D4BB-26FC-AF4B-8C04-2A7B0A831252}">
  <dimension ref="A6:AE70"/>
  <sheetViews>
    <sheetView tabSelected="1" topLeftCell="A21" workbookViewId="0">
      <selection activeCell="AD77" sqref="AD77"/>
    </sheetView>
  </sheetViews>
  <sheetFormatPr baseColWidth="10" defaultRowHeight="16" x14ac:dyDescent="0.2"/>
  <cols>
    <col min="1" max="34" width="7.83203125" customWidth="1"/>
  </cols>
  <sheetData>
    <row r="6" spans="2:15" x14ac:dyDescent="0.2">
      <c r="N6" t="s">
        <v>8</v>
      </c>
      <c r="O6" t="s">
        <v>9</v>
      </c>
    </row>
    <row r="7" spans="2:15" x14ac:dyDescent="0.2">
      <c r="B7">
        <v>0.05</v>
      </c>
      <c r="N7">
        <v>0.01</v>
      </c>
    </row>
    <row r="8" spans="2:15" x14ac:dyDescent="0.2">
      <c r="N8">
        <v>0.99</v>
      </c>
    </row>
    <row r="12" spans="2:15" x14ac:dyDescent="0.2">
      <c r="O12" t="s">
        <v>37</v>
      </c>
    </row>
    <row r="13" spans="2:15" x14ac:dyDescent="0.2">
      <c r="O13" t="s">
        <v>38</v>
      </c>
    </row>
    <row r="14" spans="2:15" x14ac:dyDescent="0.2">
      <c r="O14" t="s">
        <v>39</v>
      </c>
    </row>
    <row r="15" spans="2:15" x14ac:dyDescent="0.2">
      <c r="O15" t="s">
        <v>40</v>
      </c>
    </row>
    <row r="16" spans="2:15" x14ac:dyDescent="0.2">
      <c r="O16" t="s">
        <v>44</v>
      </c>
    </row>
    <row r="17" spans="2:16" x14ac:dyDescent="0.2">
      <c r="O17" t="s">
        <v>43</v>
      </c>
    </row>
    <row r="18" spans="2:16" x14ac:dyDescent="0.2">
      <c r="B18">
        <v>0.1</v>
      </c>
      <c r="O18" t="s">
        <v>42</v>
      </c>
    </row>
    <row r="19" spans="2:16" x14ac:dyDescent="0.2">
      <c r="O19" t="s">
        <v>41</v>
      </c>
    </row>
    <row r="23" spans="2:16" x14ac:dyDescent="0.2">
      <c r="O23" s="2" t="s">
        <v>55</v>
      </c>
      <c r="P23" t="s">
        <v>56</v>
      </c>
    </row>
    <row r="24" spans="2:16" x14ac:dyDescent="0.2">
      <c r="P24" t="s">
        <v>57</v>
      </c>
    </row>
    <row r="26" spans="2:16" x14ac:dyDescent="0.2">
      <c r="O26" t="s">
        <v>45</v>
      </c>
    </row>
    <row r="27" spans="2:16" x14ac:dyDescent="0.2">
      <c r="O27" t="s">
        <v>46</v>
      </c>
    </row>
    <row r="28" spans="2:16" x14ac:dyDescent="0.2">
      <c r="O28" t="s">
        <v>47</v>
      </c>
    </row>
    <row r="29" spans="2:16" x14ac:dyDescent="0.2">
      <c r="C29" t="s">
        <v>0</v>
      </c>
    </row>
    <row r="30" spans="2:16" x14ac:dyDescent="0.2">
      <c r="C30" t="s">
        <v>1</v>
      </c>
      <c r="O30" t="s">
        <v>48</v>
      </c>
    </row>
    <row r="31" spans="2:16" x14ac:dyDescent="0.2">
      <c r="C31" t="s">
        <v>35</v>
      </c>
      <c r="O31" t="s">
        <v>49</v>
      </c>
    </row>
    <row r="32" spans="2:16" x14ac:dyDescent="0.2">
      <c r="C32" t="s">
        <v>36</v>
      </c>
      <c r="O32" t="s">
        <v>50</v>
      </c>
    </row>
    <row r="33" spans="1:31" x14ac:dyDescent="0.2">
      <c r="C33" t="s">
        <v>2</v>
      </c>
      <c r="O33" t="s">
        <v>51</v>
      </c>
      <c r="T33" t="s">
        <v>66</v>
      </c>
    </row>
    <row r="34" spans="1:31" x14ac:dyDescent="0.2">
      <c r="C34" t="s">
        <v>3</v>
      </c>
      <c r="O34" t="s">
        <v>52</v>
      </c>
    </row>
    <row r="35" spans="1:31" x14ac:dyDescent="0.2">
      <c r="C35" t="s">
        <v>4</v>
      </c>
      <c r="O35" t="s">
        <v>53</v>
      </c>
    </row>
    <row r="36" spans="1:31" x14ac:dyDescent="0.2">
      <c r="C36" t="s">
        <v>5</v>
      </c>
      <c r="O36" t="s">
        <v>54</v>
      </c>
    </row>
    <row r="37" spans="1:31" x14ac:dyDescent="0.2">
      <c r="C37" t="s">
        <v>6</v>
      </c>
    </row>
    <row r="38" spans="1:31" x14ac:dyDescent="0.2">
      <c r="C38" t="s">
        <v>7</v>
      </c>
    </row>
    <row r="39" spans="1:31" x14ac:dyDescent="0.2">
      <c r="C39" t="s">
        <v>10</v>
      </c>
      <c r="E39" t="s">
        <v>34</v>
      </c>
      <c r="F39">
        <v>10</v>
      </c>
    </row>
    <row r="41" spans="1:31" s="1" customFormat="1" x14ac:dyDescent="0.2">
      <c r="A41" s="1" t="s">
        <v>11</v>
      </c>
      <c r="B41" s="1" t="s">
        <v>12</v>
      </c>
      <c r="C41" s="1" t="s">
        <v>13</v>
      </c>
      <c r="D41" s="1" t="s">
        <v>14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J41" s="1" t="s">
        <v>20</v>
      </c>
      <c r="K41" s="1" t="s">
        <v>21</v>
      </c>
      <c r="L41" s="1" t="s">
        <v>22</v>
      </c>
      <c r="M41" s="1" t="s">
        <v>23</v>
      </c>
      <c r="N41" s="1" t="s">
        <v>24</v>
      </c>
      <c r="O41" s="1" t="s">
        <v>25</v>
      </c>
      <c r="P41" s="1" t="s">
        <v>26</v>
      </c>
      <c r="Q41" s="1" t="s">
        <v>27</v>
      </c>
      <c r="R41" s="1" t="s">
        <v>28</v>
      </c>
      <c r="S41" s="1" t="s">
        <v>29</v>
      </c>
      <c r="T41" s="1" t="s">
        <v>30</v>
      </c>
      <c r="U41" s="1" t="s">
        <v>31</v>
      </c>
      <c r="V41" s="1" t="s">
        <v>32</v>
      </c>
      <c r="W41" s="1" t="s">
        <v>33</v>
      </c>
      <c r="X41" s="1" t="s">
        <v>58</v>
      </c>
      <c r="Y41" s="1" t="s">
        <v>59</v>
      </c>
      <c r="Z41" s="1" t="s">
        <v>60</v>
      </c>
      <c r="AA41" s="1" t="s">
        <v>61</v>
      </c>
      <c r="AB41" s="1" t="s">
        <v>62</v>
      </c>
      <c r="AC41" s="1" t="s">
        <v>63</v>
      </c>
      <c r="AD41" s="1" t="s">
        <v>64</v>
      </c>
      <c r="AE41" s="1" t="s">
        <v>65</v>
      </c>
    </row>
    <row r="42" spans="1:31" x14ac:dyDescent="0.2">
      <c r="A42">
        <v>0.01</v>
      </c>
      <c r="B42">
        <v>0.99</v>
      </c>
      <c r="C42">
        <v>0.05</v>
      </c>
      <c r="D42">
        <v>0.1</v>
      </c>
      <c r="E42">
        <v>0.15</v>
      </c>
      <c r="F42">
        <v>0.2</v>
      </c>
      <c r="G42">
        <v>0.25</v>
      </c>
      <c r="H42">
        <v>0.3</v>
      </c>
      <c r="I42">
        <f>(E42*C42+F42*D42)</f>
        <v>2.7500000000000004E-2</v>
      </c>
      <c r="J42">
        <f>1/(1+EXP(-I42))</f>
        <v>0.50687456676453424</v>
      </c>
      <c r="K42">
        <f>(G42*C42+H42*D42)</f>
        <v>4.2499999999999996E-2</v>
      </c>
      <c r="L42">
        <f>1/(1+EXP(-K42))</f>
        <v>0.51062340100496373</v>
      </c>
      <c r="M42">
        <v>0.4</v>
      </c>
      <c r="N42">
        <v>0.45</v>
      </c>
      <c r="O42">
        <v>0.5</v>
      </c>
      <c r="P42">
        <v>0.55000000000000004</v>
      </c>
      <c r="Q42">
        <f>(M42*J42+N42*L42)</f>
        <v>0.43253035715804738</v>
      </c>
      <c r="R42">
        <f>1/(1+EXP(-Q42))</f>
        <v>0.60647773220672796</v>
      </c>
      <c r="S42">
        <f>(O42*J42+P42*L42)</f>
        <v>0.53428015393499717</v>
      </c>
      <c r="T42">
        <f>1/(1+EXP(-S42))</f>
        <v>0.63048083545063482</v>
      </c>
      <c r="U42">
        <f>0.5*(A42 - R42)^2</f>
        <v>0.17789284250924053</v>
      </c>
      <c r="V42">
        <f>0.5*(B42 - T42)^2</f>
        <v>6.4627014839136757E-2</v>
      </c>
      <c r="W42">
        <f>U42+V42</f>
        <v>0.24251985734837728</v>
      </c>
      <c r="X42">
        <f>((R42-A42)*R42*(1-R42)*M42+(T42-B42)*T42*(1-T42)*O42)*J42*(1-J42)*C42</f>
        <v>1.882556669401121E-4</v>
      </c>
      <c r="Y42">
        <f>((R42-A42)*R42*(1-R42)*M42+(T42-B42)*T42*(1-T42)*O42)*J42*(1-J42)*D42</f>
        <v>3.765113338802242E-4</v>
      </c>
      <c r="Z42">
        <f>((T42-B42)*T42*(1-T42)*P42+(R42-A42)*R42*(1-R42)*N42)*L42*(1-L42)*C42</f>
        <v>2.248134625761188E-4</v>
      </c>
      <c r="AA42">
        <f>((T42-B42)*T42*(1-T42)*P42+(R42-A42)*R42*(1-R42)*N42)*L42*(1-L42)*D42</f>
        <v>4.496269251522376E-4</v>
      </c>
      <c r="AB42">
        <f>(R42-A42)*R42*(1-R42)*J42</f>
        <v>7.2157072912136258E-2</v>
      </c>
      <c r="AC42">
        <f>(R42-A42)*R42*(1-R42)*L42</f>
        <v>7.2690745191944781E-2</v>
      </c>
      <c r="AD42">
        <f>(T42-B42)*T42*(1-T42)*J42</f>
        <v>-4.2455250092604709E-2</v>
      </c>
      <c r="AE42">
        <f>(T42-B42)*T42*(1-T42)*L42</f>
        <v>-4.276924828006376E-2</v>
      </c>
    </row>
    <row r="43" spans="1:31" x14ac:dyDescent="0.2">
      <c r="A43">
        <v>0.01</v>
      </c>
      <c r="B43">
        <v>0.99</v>
      </c>
      <c r="C43">
        <v>0.05</v>
      </c>
      <c r="D43">
        <v>0.1</v>
      </c>
      <c r="E43">
        <f>E42-$F$39*X42</f>
        <v>0.14811744333059887</v>
      </c>
      <c r="F43">
        <f>F42-$F$39*Y42</f>
        <v>0.19623488666119776</v>
      </c>
      <c r="G43">
        <f>G42-$F$39*Z42</f>
        <v>0.24775186537423882</v>
      </c>
      <c r="H43">
        <f>H42-$F$39*AA42</f>
        <v>0.29550373074847763</v>
      </c>
      <c r="I43">
        <f>(E43*C43+F43*D43)</f>
        <v>2.7029360832649722E-2</v>
      </c>
      <c r="J43">
        <f>1/(1+EXP(-I43))</f>
        <v>0.50675692883650847</v>
      </c>
      <c r="K43">
        <f>(G43*C43+H43*D43)</f>
        <v>4.1937966343559709E-2</v>
      </c>
      <c r="L43">
        <f>1/(1+EXP(-K43))</f>
        <v>0.51048295518522457</v>
      </c>
      <c r="M43">
        <f>M42-$F$39*AB42</f>
        <v>-0.32157072912136253</v>
      </c>
      <c r="N43">
        <f>N42-$F$39*AC42</f>
        <v>-0.27690745191944782</v>
      </c>
      <c r="O43">
        <f>O42-$F$39*AD42</f>
        <v>0.92455250092604713</v>
      </c>
      <c r="P43">
        <f>P42-$F$39*AE42</f>
        <v>0.9776924828006377</v>
      </c>
      <c r="Q43">
        <f>(M43*J43+N43*L43)</f>
        <v>-0.30431472946190863</v>
      </c>
      <c r="R43">
        <f>1/(1+EXP(-Q43))</f>
        <v>0.42450305202710498</v>
      </c>
      <c r="S43">
        <f>(O43*J43+P43*L43)</f>
        <v>0.96761873379984564</v>
      </c>
      <c r="T43">
        <f>1/(1+EXP(-S43))</f>
        <v>0.72464460657512286</v>
      </c>
      <c r="U43">
        <f>0.5*(A43 - R43)^2</f>
        <v>8.5906390069892438E-2</v>
      </c>
      <c r="V43">
        <f>0.5*(B43 - T43)^2</f>
        <v>3.5206742409835665E-2</v>
      </c>
      <c r="W43">
        <f>U43+V43</f>
        <v>0.1211131324797281</v>
      </c>
      <c r="X43">
        <f>((R43-A43)*R43*(1-R43)*M43+(T43-B43)*T43*(1-T43)*O43)*J43*(1-J43)*C43</f>
        <v>-1.0187657203380072E-3</v>
      </c>
      <c r="Y43">
        <f>((R43-A43)*R43*(1-R43)*M43+(T43-B43)*T43*(1-T43)*O43)*J43*(1-J43)*D43</f>
        <v>-2.0375314406760143E-3</v>
      </c>
      <c r="Z43">
        <f>((T43-B43)*T43*(1-T43)*P43+(R43-A43)*R43*(1-R43)*N43)*L43*(1-L43)*C43</f>
        <v>-9.9714943137481707E-4</v>
      </c>
      <c r="AA43">
        <f>((T43-B43)*T43*(1-T43)*P43+(R43-A43)*R43*(1-R43)*N43)*L43*(1-L43)*D43</f>
        <v>-1.9942988627496341E-3</v>
      </c>
      <c r="AB43">
        <f>(R43-A43)*R43*(1-R43)*J43</f>
        <v>5.1315819624763025E-2</v>
      </c>
      <c r="AC43">
        <f>(R43-A43)*R43*(1-R43)*L43</f>
        <v>5.1693128912801423E-2</v>
      </c>
      <c r="AD43">
        <f>(T43-B43)*T43*(1-T43)*J43</f>
        <v>-2.6831581181204333E-2</v>
      </c>
      <c r="AE43">
        <f>(T43-B43)*T43*(1-T43)*L43</f>
        <v>-2.7028865466371229E-2</v>
      </c>
    </row>
    <row r="44" spans="1:31" x14ac:dyDescent="0.2">
      <c r="A44">
        <v>0.01</v>
      </c>
      <c r="B44">
        <v>0.99</v>
      </c>
      <c r="C44">
        <v>0.05</v>
      </c>
      <c r="D44">
        <v>0.1</v>
      </c>
      <c r="E44">
        <f t="shared" ref="E44:E59" si="0">E43-$F$39*X43</f>
        <v>0.15830510053397895</v>
      </c>
      <c r="F44">
        <f t="shared" ref="F44:F59" si="1">F43-$F$39*Y43</f>
        <v>0.21661020106795792</v>
      </c>
      <c r="G44">
        <f t="shared" ref="G44:G59" si="2">G43-$F$39*Z43</f>
        <v>0.25772335968798699</v>
      </c>
      <c r="H44">
        <f t="shared" ref="H44:H59" si="3">H43-$F$39*AA43</f>
        <v>0.31544671937597396</v>
      </c>
      <c r="I44">
        <f t="shared" ref="I44:I59" si="4">(E44*C44+F44*D44)</f>
        <v>2.9576275133494742E-2</v>
      </c>
      <c r="J44">
        <f t="shared" ref="J44:J70" si="5">1/(1+EXP(-I44))</f>
        <v>0.50739352982998487</v>
      </c>
      <c r="K44">
        <f t="shared" ref="K44:K59" si="6">(G44*C44+H44*D44)</f>
        <v>4.443083992199675E-2</v>
      </c>
      <c r="L44">
        <f t="shared" ref="L44:L70" si="7">1/(1+EXP(-K44))</f>
        <v>0.51110588303072968</v>
      </c>
      <c r="M44">
        <f t="shared" ref="M44:M59" si="8">M43-$F$39*AB43</f>
        <v>-0.83472892536899279</v>
      </c>
      <c r="N44">
        <f t="shared" ref="N44:N59" si="9">N43-$F$39*AC43</f>
        <v>-0.7938387410474621</v>
      </c>
      <c r="O44">
        <f t="shared" ref="O44:O59" si="10">O43-$F$39*AD43</f>
        <v>1.1928683127380904</v>
      </c>
      <c r="P44">
        <f t="shared" ref="P44:P59" si="11">P43-$F$39*AE43</f>
        <v>1.2479811374643499</v>
      </c>
      <c r="Q44">
        <f t="shared" ref="Q44:Q59" si="12">(M44*J44+N44*L44)</f>
        <v>-0.82927170662122918</v>
      </c>
      <c r="R44">
        <f t="shared" ref="R44:R70" si="13">1/(1+EXP(-Q44))</f>
        <v>0.30379908599947136</v>
      </c>
      <c r="S44">
        <f t="shared" ref="S44:S59" si="14">(O44*J44+P44*L44)</f>
        <v>1.243104165091929</v>
      </c>
      <c r="T44">
        <f t="shared" ref="T44:T70" si="15">1/(1+EXP(-S44))</f>
        <v>0.77610387690318838</v>
      </c>
      <c r="U44">
        <f t="shared" ref="U44:U59" si="16">0.5*(A44 - R44)^2</f>
        <v>4.3158951467062383E-2</v>
      </c>
      <c r="V44">
        <f t="shared" ref="V44:V59" si="17">0.5*(B44 - T44)^2</f>
        <v>2.2875775737923192E-2</v>
      </c>
      <c r="W44">
        <f t="shared" ref="W44:W59" si="18">U44+V44</f>
        <v>6.6034727204985572E-2</v>
      </c>
      <c r="X44">
        <f t="shared" ref="X44:X59" si="19">((R44-A44)*R44*(1-R44)*M44+(T44-B44)*T44*(1-T44)*O44)*J44*(1-J44)*C44</f>
        <v>-1.202319908633679E-3</v>
      </c>
      <c r="Y44">
        <f t="shared" ref="Y44:Y59" si="20">((R44-A44)*R44*(1-R44)*M44+(T44-B44)*T44*(1-T44)*O44)*J44*(1-J44)*D44</f>
        <v>-2.404639817267358E-3</v>
      </c>
      <c r="Z44">
        <f t="shared" ref="Z44:Z59" si="21">((T44-B44)*T44*(1-T44)*P44+(R44-A44)*R44*(1-R44)*N44)*L44*(1-L44)*C44</f>
        <v>-1.1958365483202608E-3</v>
      </c>
      <c r="AA44">
        <f t="shared" ref="AA44:AA59" si="22">((T44-B44)*T44*(1-T44)*P44+(R44-A44)*R44*(1-R44)*N44)*L44*(1-L44)*D44</f>
        <v>-2.3916730966405215E-3</v>
      </c>
      <c r="AB44">
        <f t="shared" ref="AB44:AB59" si="23">(R44-A44)*R44*(1-R44)*J44</f>
        <v>3.1529451620921453E-2</v>
      </c>
      <c r="AC44">
        <f t="shared" ref="AC44:AC59" si="24">(R44-A44)*R44*(1-R44)*L44</f>
        <v>3.1760137378151893E-2</v>
      </c>
      <c r="AD44">
        <f t="shared" ref="AD44:AD59" si="25">(T44-B44)*T44*(1-T44)*J44</f>
        <v>-1.8858809099041501E-2</v>
      </c>
      <c r="AE44">
        <f t="shared" ref="AE44:AE59" si="26">(T44-B44)*T44*(1-T44)*L44</f>
        <v>-1.8996789889503138E-2</v>
      </c>
    </row>
    <row r="45" spans="1:31" x14ac:dyDescent="0.2">
      <c r="A45">
        <v>0.01</v>
      </c>
      <c r="B45">
        <v>0.99</v>
      </c>
      <c r="C45">
        <v>0.05</v>
      </c>
      <c r="D45">
        <v>0.1</v>
      </c>
      <c r="E45">
        <f t="shared" si="0"/>
        <v>0.17032829962031573</v>
      </c>
      <c r="F45">
        <f t="shared" si="1"/>
        <v>0.24065659924063149</v>
      </c>
      <c r="G45">
        <f t="shared" si="2"/>
        <v>0.2696817251711896</v>
      </c>
      <c r="H45">
        <f t="shared" si="3"/>
        <v>0.33936345034237919</v>
      </c>
      <c r="I45">
        <f t="shared" si="4"/>
        <v>3.2582074905078938E-2</v>
      </c>
      <c r="J45">
        <f t="shared" si="5"/>
        <v>0.50814479820156833</v>
      </c>
      <c r="K45">
        <f t="shared" si="6"/>
        <v>4.7420431292797396E-2</v>
      </c>
      <c r="L45">
        <f t="shared" si="7"/>
        <v>0.51185288677689411</v>
      </c>
      <c r="M45">
        <f t="shared" si="8"/>
        <v>-1.1500234415782074</v>
      </c>
      <c r="N45">
        <f t="shared" si="9"/>
        <v>-1.111440114828981</v>
      </c>
      <c r="O45">
        <f t="shared" si="10"/>
        <v>1.3814564037285053</v>
      </c>
      <c r="P45">
        <f t="shared" si="11"/>
        <v>1.4379490363593812</v>
      </c>
      <c r="Q45">
        <f t="shared" si="12"/>
        <v>-1.1532722609026878</v>
      </c>
      <c r="R45">
        <f t="shared" si="13"/>
        <v>0.23989189888730647</v>
      </c>
      <c r="S45">
        <f t="shared" si="14"/>
        <v>1.4379982507954878</v>
      </c>
      <c r="T45">
        <f t="shared" si="15"/>
        <v>0.80814447769533271</v>
      </c>
      <c r="U45">
        <f t="shared" si="16"/>
        <v>2.6425142587005769E-2</v>
      </c>
      <c r="V45">
        <f t="shared" si="17"/>
        <v>1.6535715496351671E-2</v>
      </c>
      <c r="W45">
        <f t="shared" si="18"/>
        <v>4.2960858083357437E-2</v>
      </c>
      <c r="X45">
        <f t="shared" si="19"/>
        <v>-1.0892108324555422E-3</v>
      </c>
      <c r="Y45">
        <f t="shared" si="20"/>
        <v>-2.1784216649110844E-3</v>
      </c>
      <c r="Z45">
        <f t="shared" si="21"/>
        <v>-1.0885814261228776E-3</v>
      </c>
      <c r="AA45">
        <f t="shared" si="22"/>
        <v>-2.1771628522457552E-3</v>
      </c>
      <c r="AB45">
        <f t="shared" si="23"/>
        <v>2.1301103129379623E-2</v>
      </c>
      <c r="AC45">
        <f t="shared" si="24"/>
        <v>2.1456543817615414E-2</v>
      </c>
      <c r="AD45">
        <f t="shared" si="25"/>
        <v>-1.4327726792825171E-2</v>
      </c>
      <c r="AE45">
        <f t="shared" si="26"/>
        <v>-1.4432280613348173E-2</v>
      </c>
    </row>
    <row r="46" spans="1:31" x14ac:dyDescent="0.2">
      <c r="A46">
        <v>0.01</v>
      </c>
      <c r="B46">
        <v>0.99</v>
      </c>
      <c r="C46">
        <v>0.05</v>
      </c>
      <c r="D46">
        <v>0.1</v>
      </c>
      <c r="E46">
        <f t="shared" si="0"/>
        <v>0.18122040794487115</v>
      </c>
      <c r="F46">
        <f t="shared" si="1"/>
        <v>0.26244081588974233</v>
      </c>
      <c r="G46">
        <f t="shared" si="2"/>
        <v>0.28056753943241836</v>
      </c>
      <c r="H46">
        <f t="shared" si="3"/>
        <v>0.36113507886483676</v>
      </c>
      <c r="I46">
        <f t="shared" si="4"/>
        <v>3.5305101986217793E-2</v>
      </c>
      <c r="J46">
        <f t="shared" si="5"/>
        <v>0.50882535881805624</v>
      </c>
      <c r="K46">
        <f t="shared" si="6"/>
        <v>5.0141884858104592E-2</v>
      </c>
      <c r="L46">
        <f t="shared" si="7"/>
        <v>0.51253284547554412</v>
      </c>
      <c r="M46">
        <f t="shared" si="8"/>
        <v>-1.3630344728720036</v>
      </c>
      <c r="N46">
        <f t="shared" si="9"/>
        <v>-1.3260055530051351</v>
      </c>
      <c r="O46">
        <f t="shared" si="10"/>
        <v>1.524733671656757</v>
      </c>
      <c r="P46">
        <f t="shared" si="11"/>
        <v>1.582271842492863</v>
      </c>
      <c r="Q46">
        <f t="shared" si="12"/>
        <v>-1.3731679039385718</v>
      </c>
      <c r="R46">
        <f t="shared" si="13"/>
        <v>0.2021085060380515</v>
      </c>
      <c r="S46">
        <f t="shared" si="14"/>
        <v>1.5867894473314208</v>
      </c>
      <c r="T46">
        <f t="shared" si="15"/>
        <v>0.83016392121908344</v>
      </c>
      <c r="U46">
        <f t="shared" si="16"/>
        <v>1.8452839046086033E-2</v>
      </c>
      <c r="V46">
        <f t="shared" si="17"/>
        <v>1.277378604002968E-2</v>
      </c>
      <c r="W46">
        <f t="shared" si="18"/>
        <v>3.1226625086115713E-2</v>
      </c>
      <c r="X46">
        <f t="shared" si="19"/>
        <v>-9.5703843265527869E-4</v>
      </c>
      <c r="Y46">
        <f t="shared" si="20"/>
        <v>-1.9140768653105574E-3</v>
      </c>
      <c r="Z46">
        <f t="shared" si="21"/>
        <v>-9.5860298880829319E-4</v>
      </c>
      <c r="AA46">
        <f t="shared" si="22"/>
        <v>-1.9172059776165864E-3</v>
      </c>
      <c r="AB46">
        <f t="shared" si="23"/>
        <v>1.5763177621075649E-2</v>
      </c>
      <c r="AC46">
        <f t="shared" si="24"/>
        <v>1.5878033867323876E-2</v>
      </c>
      <c r="AD46">
        <f t="shared" si="25"/>
        <v>-1.1466671564750331E-2</v>
      </c>
      <c r="AE46">
        <f t="shared" si="26"/>
        <v>-1.1550221904951259E-2</v>
      </c>
    </row>
    <row r="47" spans="1:31" x14ac:dyDescent="0.2">
      <c r="A47">
        <v>0.01</v>
      </c>
      <c r="B47">
        <v>0.99</v>
      </c>
      <c r="C47">
        <v>0.05</v>
      </c>
      <c r="D47">
        <v>0.1</v>
      </c>
      <c r="E47">
        <f t="shared" si="0"/>
        <v>0.19079079227142393</v>
      </c>
      <c r="F47">
        <f t="shared" si="1"/>
        <v>0.28158158454284787</v>
      </c>
      <c r="G47">
        <f t="shared" si="2"/>
        <v>0.29015356932050129</v>
      </c>
      <c r="H47">
        <f t="shared" si="3"/>
        <v>0.38030713864100263</v>
      </c>
      <c r="I47">
        <f t="shared" si="4"/>
        <v>3.7697698067855986E-2</v>
      </c>
      <c r="J47">
        <f t="shared" si="5"/>
        <v>0.50942330857516749</v>
      </c>
      <c r="K47">
        <f t="shared" si="6"/>
        <v>5.2538392330125333E-2</v>
      </c>
      <c r="L47">
        <f t="shared" si="7"/>
        <v>0.51313157764929962</v>
      </c>
      <c r="M47">
        <f t="shared" si="8"/>
        <v>-1.52066624908276</v>
      </c>
      <c r="N47">
        <f t="shared" si="9"/>
        <v>-1.4847858916783738</v>
      </c>
      <c r="O47">
        <f t="shared" si="10"/>
        <v>1.6394003873042604</v>
      </c>
      <c r="P47">
        <f t="shared" si="11"/>
        <v>1.6977740615423755</v>
      </c>
      <c r="Q47">
        <f t="shared" si="12"/>
        <v>-1.5365533589146754</v>
      </c>
      <c r="R47">
        <f t="shared" si="13"/>
        <v>0.17703687368299159</v>
      </c>
      <c r="S47">
        <f t="shared" si="14"/>
        <v>1.7063302520712456</v>
      </c>
      <c r="T47">
        <f t="shared" si="15"/>
        <v>0.84635969500855857</v>
      </c>
      <c r="U47">
        <f t="shared" si="16"/>
        <v>1.3950658584893843E-2</v>
      </c>
      <c r="V47">
        <f t="shared" si="17"/>
        <v>1.0316268609017156E-2</v>
      </c>
      <c r="W47">
        <f t="shared" si="18"/>
        <v>2.4266927193910999E-2</v>
      </c>
      <c r="X47">
        <f t="shared" si="19"/>
        <v>-8.4505850909808713E-4</v>
      </c>
      <c r="Y47">
        <f t="shared" si="20"/>
        <v>-1.6901170181961743E-3</v>
      </c>
      <c r="Z47">
        <f t="shared" si="21"/>
        <v>-8.4748781241353668E-4</v>
      </c>
      <c r="AA47">
        <f t="shared" si="22"/>
        <v>-1.6949756248270734E-3</v>
      </c>
      <c r="AB47">
        <f t="shared" si="23"/>
        <v>1.239753301565239E-2</v>
      </c>
      <c r="AC47">
        <f t="shared" si="24"/>
        <v>1.2487778961418125E-2</v>
      </c>
      <c r="AD47">
        <f t="shared" si="25"/>
        <v>-9.5151417994458528E-3</v>
      </c>
      <c r="AE47">
        <f t="shared" si="26"/>
        <v>-9.5844058191263751E-3</v>
      </c>
    </row>
    <row r="48" spans="1:31" x14ac:dyDescent="0.2">
      <c r="A48">
        <v>0.01</v>
      </c>
      <c r="B48">
        <v>0.99</v>
      </c>
      <c r="C48">
        <v>0.05</v>
      </c>
      <c r="D48">
        <v>0.1</v>
      </c>
      <c r="E48">
        <f t="shared" si="0"/>
        <v>0.1992413773624048</v>
      </c>
      <c r="F48">
        <f t="shared" si="1"/>
        <v>0.29848275472480962</v>
      </c>
      <c r="G48">
        <f t="shared" si="2"/>
        <v>0.29862844744463668</v>
      </c>
      <c r="H48">
        <f t="shared" si="3"/>
        <v>0.39725689488927335</v>
      </c>
      <c r="I48">
        <f t="shared" si="4"/>
        <v>3.9810344340601204E-2</v>
      </c>
      <c r="J48">
        <f t="shared" si="5"/>
        <v>0.50995127183589206</v>
      </c>
      <c r="K48">
        <f t="shared" si="6"/>
        <v>5.4657111861159173E-2</v>
      </c>
      <c r="L48">
        <f t="shared" si="7"/>
        <v>0.51366087725935361</v>
      </c>
      <c r="M48">
        <f t="shared" si="8"/>
        <v>-1.6446415792392839</v>
      </c>
      <c r="N48">
        <f t="shared" si="9"/>
        <v>-1.6096636812925551</v>
      </c>
      <c r="O48">
        <f t="shared" si="10"/>
        <v>1.734551805298719</v>
      </c>
      <c r="P48">
        <f t="shared" si="11"/>
        <v>1.7936181197336394</v>
      </c>
      <c r="Q48">
        <f t="shared" si="12"/>
        <v>-1.6655083236725172</v>
      </c>
      <c r="R48">
        <f t="shared" si="13"/>
        <v>0.15902395509329631</v>
      </c>
      <c r="S48">
        <f t="shared" si="14"/>
        <v>1.8058483560279779</v>
      </c>
      <c r="T48">
        <f t="shared" si="15"/>
        <v>0.85885936154885756</v>
      </c>
      <c r="U48">
        <f t="shared" si="16"/>
        <v>1.1104069595824396E-2</v>
      </c>
      <c r="V48">
        <f t="shared" si="17"/>
        <v>8.5989335266866279E-3</v>
      </c>
      <c r="W48">
        <f t="shared" si="18"/>
        <v>1.9703003122511026E-2</v>
      </c>
      <c r="X48">
        <f t="shared" si="19"/>
        <v>-7.5409190844093665E-4</v>
      </c>
      <c r="Y48">
        <f t="shared" si="20"/>
        <v>-1.5081838168818733E-3</v>
      </c>
      <c r="Z48">
        <f t="shared" si="21"/>
        <v>-7.5684868387590389E-4</v>
      </c>
      <c r="AA48">
        <f t="shared" si="22"/>
        <v>-1.5136973677518078E-3</v>
      </c>
      <c r="AB48">
        <f t="shared" si="23"/>
        <v>1.0163210960029159E-2</v>
      </c>
      <c r="AC48">
        <f t="shared" si="24"/>
        <v>1.023714253855308E-2</v>
      </c>
      <c r="AD48">
        <f t="shared" si="25"/>
        <v>-8.1066253865356413E-3</v>
      </c>
      <c r="AE48">
        <f t="shared" si="26"/>
        <v>-8.165596474874335E-3</v>
      </c>
    </row>
    <row r="49" spans="1:31" x14ac:dyDescent="0.2">
      <c r="A49">
        <v>0.01</v>
      </c>
      <c r="B49">
        <v>0.99</v>
      </c>
      <c r="C49">
        <v>0.05</v>
      </c>
      <c r="D49">
        <v>0.1</v>
      </c>
      <c r="E49">
        <f t="shared" si="0"/>
        <v>0.20678229644681417</v>
      </c>
      <c r="F49">
        <f t="shared" si="1"/>
        <v>0.31356459289362837</v>
      </c>
      <c r="G49">
        <f t="shared" si="2"/>
        <v>0.30619693428339573</v>
      </c>
      <c r="H49">
        <f t="shared" si="3"/>
        <v>0.41239386856679144</v>
      </c>
      <c r="I49">
        <f t="shared" si="4"/>
        <v>4.1695574111703548E-2</v>
      </c>
      <c r="J49">
        <f t="shared" si="5"/>
        <v>0.51042238361069736</v>
      </c>
      <c r="K49">
        <f t="shared" si="6"/>
        <v>5.6549233570848935E-2</v>
      </c>
      <c r="L49">
        <f t="shared" si="7"/>
        <v>0.51413354222136032</v>
      </c>
      <c r="M49">
        <f t="shared" si="8"/>
        <v>-1.7462736888395756</v>
      </c>
      <c r="N49">
        <f t="shared" si="9"/>
        <v>-1.7120351066780859</v>
      </c>
      <c r="O49">
        <f t="shared" si="10"/>
        <v>1.8156180591640754</v>
      </c>
      <c r="P49">
        <f t="shared" si="11"/>
        <v>1.8752740844823828</v>
      </c>
      <c r="Q49">
        <f t="shared" si="12"/>
        <v>-1.7715518524978702</v>
      </c>
      <c r="R49">
        <f t="shared" si="13"/>
        <v>0.14534944707013789</v>
      </c>
      <c r="S49">
        <f t="shared" si="14"/>
        <v>1.8908734051760014</v>
      </c>
      <c r="T49">
        <f t="shared" si="15"/>
        <v>0.86885508358984243</v>
      </c>
      <c r="U49">
        <f t="shared" si="16"/>
        <v>9.1597364110960269E-3</v>
      </c>
      <c r="V49">
        <f t="shared" si="17"/>
        <v>7.3380453860120319E-3</v>
      </c>
      <c r="W49">
        <f t="shared" si="18"/>
        <v>1.649778179710806E-2</v>
      </c>
      <c r="X49">
        <f t="shared" si="19"/>
        <v>-6.8000104823436145E-4</v>
      </c>
      <c r="Y49">
        <f t="shared" si="20"/>
        <v>-1.3600020964687229E-3</v>
      </c>
      <c r="Z49">
        <f t="shared" si="21"/>
        <v>-6.8284832814351768E-4</v>
      </c>
      <c r="AA49">
        <f t="shared" si="22"/>
        <v>-1.3656966562870354E-3</v>
      </c>
      <c r="AB49">
        <f t="shared" si="23"/>
        <v>8.5819930631329637E-3</v>
      </c>
      <c r="AC49">
        <f t="shared" si="24"/>
        <v>8.6443906743576063E-3</v>
      </c>
      <c r="AD49">
        <f t="shared" si="25"/>
        <v>-7.0458551886347512E-3</v>
      </c>
      <c r="AE49">
        <f t="shared" si="26"/>
        <v>-7.0970839101649761E-3</v>
      </c>
    </row>
    <row r="50" spans="1:31" x14ac:dyDescent="0.2">
      <c r="A50">
        <v>0.01</v>
      </c>
      <c r="B50">
        <v>0.99</v>
      </c>
      <c r="C50">
        <v>0.05</v>
      </c>
      <c r="D50">
        <v>0.1</v>
      </c>
      <c r="E50">
        <f t="shared" si="0"/>
        <v>0.21358230692915778</v>
      </c>
      <c r="F50">
        <f t="shared" si="1"/>
        <v>0.32716461385831558</v>
      </c>
      <c r="G50">
        <f t="shared" si="2"/>
        <v>0.31302541756483093</v>
      </c>
      <c r="H50">
        <f t="shared" si="3"/>
        <v>0.4260508351296618</v>
      </c>
      <c r="I50">
        <f t="shared" si="4"/>
        <v>4.3395576732289443E-2</v>
      </c>
      <c r="J50">
        <f t="shared" si="5"/>
        <v>0.51084719197212625</v>
      </c>
      <c r="K50">
        <f t="shared" si="6"/>
        <v>5.8256354391207729E-2</v>
      </c>
      <c r="L50">
        <f t="shared" si="7"/>
        <v>0.51455997102479811</v>
      </c>
      <c r="M50">
        <f t="shared" si="8"/>
        <v>-1.8320936194709052</v>
      </c>
      <c r="N50">
        <f t="shared" si="9"/>
        <v>-1.7984790134216619</v>
      </c>
      <c r="O50">
        <f t="shared" si="10"/>
        <v>1.8860766110504228</v>
      </c>
      <c r="P50">
        <f t="shared" si="11"/>
        <v>1.9462449235840324</v>
      </c>
      <c r="Q50">
        <f t="shared" si="12"/>
        <v>-1.861345189971719</v>
      </c>
      <c r="R50">
        <f t="shared" si="13"/>
        <v>0.13454633614412534</v>
      </c>
      <c r="S50">
        <f t="shared" si="14"/>
        <v>1.9649566720859726</v>
      </c>
      <c r="T50">
        <f t="shared" si="15"/>
        <v>0.87706837765209944</v>
      </c>
      <c r="U50">
        <f t="shared" si="16"/>
        <v>7.7558949234627318E-3</v>
      </c>
      <c r="V50">
        <f t="shared" si="17"/>
        <v>6.3767756630644153E-3</v>
      </c>
      <c r="W50">
        <f t="shared" si="18"/>
        <v>1.4132670586527146E-2</v>
      </c>
      <c r="X50">
        <f t="shared" si="19"/>
        <v>-6.1890183425480677E-4</v>
      </c>
      <c r="Y50">
        <f t="shared" si="20"/>
        <v>-1.2378036685096135E-3</v>
      </c>
      <c r="Z50">
        <f t="shared" si="21"/>
        <v>-6.2172963401853614E-4</v>
      </c>
      <c r="AA50">
        <f t="shared" si="22"/>
        <v>-1.2434592680370723E-3</v>
      </c>
      <c r="AB50">
        <f t="shared" si="23"/>
        <v>7.4086258630031779E-3</v>
      </c>
      <c r="AC50">
        <f t="shared" si="24"/>
        <v>7.4624709097128447E-3</v>
      </c>
      <c r="AD50">
        <f t="shared" si="25"/>
        <v>-6.2201898999600328E-3</v>
      </c>
      <c r="AE50">
        <f t="shared" si="26"/>
        <v>-6.2653975298092987E-3</v>
      </c>
    </row>
    <row r="51" spans="1:31" x14ac:dyDescent="0.2">
      <c r="A51">
        <v>0.01</v>
      </c>
      <c r="B51">
        <v>0.99</v>
      </c>
      <c r="C51">
        <v>0.05</v>
      </c>
      <c r="D51">
        <v>0.1</v>
      </c>
      <c r="E51">
        <f t="shared" si="0"/>
        <v>0.21977132527170584</v>
      </c>
      <c r="F51">
        <f t="shared" si="1"/>
        <v>0.33954265054341171</v>
      </c>
      <c r="G51">
        <f t="shared" si="2"/>
        <v>0.3192427139050163</v>
      </c>
      <c r="H51">
        <f t="shared" si="3"/>
        <v>0.43848542781003252</v>
      </c>
      <c r="I51">
        <f t="shared" si="4"/>
        <v>4.4942831317926465E-2</v>
      </c>
      <c r="J51">
        <f t="shared" si="5"/>
        <v>0.5112338170001246</v>
      </c>
      <c r="K51">
        <f t="shared" si="6"/>
        <v>5.981067847625407E-2</v>
      </c>
      <c r="L51">
        <f t="shared" si="7"/>
        <v>0.51494821367616317</v>
      </c>
      <c r="M51">
        <f t="shared" si="8"/>
        <v>-1.9061798781009369</v>
      </c>
      <c r="N51">
        <f t="shared" si="9"/>
        <v>-1.8731037225187903</v>
      </c>
      <c r="O51">
        <f t="shared" si="10"/>
        <v>1.9482785100500231</v>
      </c>
      <c r="P51">
        <f t="shared" si="11"/>
        <v>2.0088988988821255</v>
      </c>
      <c r="Q51">
        <f t="shared" si="12"/>
        <v>-1.939055030911597</v>
      </c>
      <c r="R51">
        <f t="shared" si="13"/>
        <v>0.12575170799591295</v>
      </c>
      <c r="S51">
        <f t="shared" si="14"/>
        <v>2.0305047587075506</v>
      </c>
      <c r="T51">
        <f t="shared" si="15"/>
        <v>0.88396286233896837</v>
      </c>
      <c r="U51">
        <f t="shared" si="16"/>
        <v>6.6992289519855501E-3</v>
      </c>
      <c r="V51">
        <f t="shared" si="17"/>
        <v>5.6219372816722858E-3</v>
      </c>
      <c r="W51">
        <f t="shared" si="18"/>
        <v>1.2321166233657836E-2</v>
      </c>
      <c r="X51">
        <f t="shared" si="19"/>
        <v>-5.6780829731561857E-4</v>
      </c>
      <c r="Y51">
        <f t="shared" si="20"/>
        <v>-1.1356165946312371E-3</v>
      </c>
      <c r="Z51">
        <f t="shared" si="21"/>
        <v>-5.7056496385535628E-4</v>
      </c>
      <c r="AA51">
        <f t="shared" si="22"/>
        <v>-1.1411299277107126E-3</v>
      </c>
      <c r="AB51">
        <f t="shared" si="23"/>
        <v>6.5057244797425149E-3</v>
      </c>
      <c r="AC51">
        <f t="shared" si="24"/>
        <v>6.5529921693577593E-3</v>
      </c>
      <c r="AD51">
        <f t="shared" si="25"/>
        <v>-5.5604328008367777E-3</v>
      </c>
      <c r="AE51">
        <f t="shared" si="26"/>
        <v>-5.600832423134766E-3</v>
      </c>
    </row>
    <row r="52" spans="1:31" x14ac:dyDescent="0.2">
      <c r="A52">
        <v>0.01</v>
      </c>
      <c r="B52">
        <v>0.99</v>
      </c>
      <c r="C52">
        <v>0.05</v>
      </c>
      <c r="D52">
        <v>0.1</v>
      </c>
      <c r="E52">
        <f t="shared" si="0"/>
        <v>0.22544940824486204</v>
      </c>
      <c r="F52">
        <f t="shared" si="1"/>
        <v>0.3508988164897241</v>
      </c>
      <c r="G52">
        <f t="shared" si="2"/>
        <v>0.32494836354356987</v>
      </c>
      <c r="H52">
        <f t="shared" si="3"/>
        <v>0.44989672708713963</v>
      </c>
      <c r="I52">
        <f t="shared" si="4"/>
        <v>4.6362352061215514E-2</v>
      </c>
      <c r="J52">
        <f t="shared" si="5"/>
        <v>0.5115885123285957</v>
      </c>
      <c r="K52">
        <f t="shared" si="6"/>
        <v>6.1237090885892458E-2</v>
      </c>
      <c r="L52">
        <f t="shared" si="7"/>
        <v>0.51530449039096138</v>
      </c>
      <c r="M52">
        <f t="shared" si="8"/>
        <v>-1.9712371228983621</v>
      </c>
      <c r="N52">
        <f t="shared" si="9"/>
        <v>-1.9386336442123679</v>
      </c>
      <c r="O52">
        <f t="shared" si="10"/>
        <v>2.0038828380583906</v>
      </c>
      <c r="P52">
        <f t="shared" si="11"/>
        <v>2.0649072231134733</v>
      </c>
      <c r="Q52">
        <f t="shared" si="12"/>
        <v>-2.0074488892361009</v>
      </c>
      <c r="R52">
        <f t="shared" si="13"/>
        <v>0.11842305215270922</v>
      </c>
      <c r="S52">
        <f t="shared" si="14"/>
        <v>2.0892194043141998</v>
      </c>
      <c r="T52">
        <f t="shared" si="15"/>
        <v>0.88985093785887115</v>
      </c>
      <c r="U52">
        <f t="shared" si="16"/>
        <v>5.8777791190545523E-3</v>
      </c>
      <c r="V52">
        <f t="shared" si="17"/>
        <v>5.0149173238738434E-3</v>
      </c>
      <c r="W52">
        <f t="shared" si="18"/>
        <v>1.0892696442928396E-2</v>
      </c>
      <c r="X52">
        <f t="shared" si="19"/>
        <v>-5.2451227096979509E-4</v>
      </c>
      <c r="Y52">
        <f t="shared" si="20"/>
        <v>-1.0490245419395902E-3</v>
      </c>
      <c r="Z52">
        <f t="shared" si="21"/>
        <v>-5.2717457886803049E-4</v>
      </c>
      <c r="AA52">
        <f t="shared" si="22"/>
        <v>-1.054349157736061E-3</v>
      </c>
      <c r="AB52">
        <f t="shared" si="23"/>
        <v>5.7908042976164802E-3</v>
      </c>
      <c r="AC52">
        <f t="shared" si="24"/>
        <v>5.8328664260944045E-3</v>
      </c>
      <c r="AD52">
        <f t="shared" si="25"/>
        <v>-5.021873130194426E-3</v>
      </c>
      <c r="AE52">
        <f t="shared" si="26"/>
        <v>-5.0583500446170077E-3</v>
      </c>
    </row>
    <row r="53" spans="1:31" x14ac:dyDescent="0.2">
      <c r="A53">
        <v>0.01</v>
      </c>
      <c r="B53">
        <v>0.99</v>
      </c>
      <c r="C53">
        <v>0.05</v>
      </c>
      <c r="D53">
        <v>0.1</v>
      </c>
      <c r="E53">
        <f t="shared" si="0"/>
        <v>0.23069453095456</v>
      </c>
      <c r="F53">
        <f t="shared" si="1"/>
        <v>0.36138906190912001</v>
      </c>
      <c r="G53">
        <f t="shared" si="2"/>
        <v>0.33022010933225016</v>
      </c>
      <c r="H53">
        <f t="shared" si="3"/>
        <v>0.46044021866450024</v>
      </c>
      <c r="I53">
        <f t="shared" si="4"/>
        <v>4.7673632738640004E-2</v>
      </c>
      <c r="J53">
        <f t="shared" si="5"/>
        <v>0.51191615137564372</v>
      </c>
      <c r="K53">
        <f t="shared" si="6"/>
        <v>6.2555027333062535E-2</v>
      </c>
      <c r="L53">
        <f t="shared" si="7"/>
        <v>0.51563365911879899</v>
      </c>
      <c r="M53">
        <f t="shared" si="8"/>
        <v>-2.0291451658745268</v>
      </c>
      <c r="N53">
        <f t="shared" si="9"/>
        <v>-1.9969623084733119</v>
      </c>
      <c r="O53">
        <f t="shared" si="10"/>
        <v>2.0541015693603351</v>
      </c>
      <c r="P53">
        <f t="shared" si="11"/>
        <v>2.1154907235596432</v>
      </c>
      <c r="Q53">
        <f t="shared" si="12"/>
        <v>-2.0684531661373979</v>
      </c>
      <c r="R53">
        <f t="shared" si="13"/>
        <v>0.11220102930356736</v>
      </c>
      <c r="S53">
        <f t="shared" si="14"/>
        <v>2.142345992542547</v>
      </c>
      <c r="T53">
        <f t="shared" si="15"/>
        <v>0.89495136969319189</v>
      </c>
      <c r="U53">
        <f t="shared" si="16"/>
        <v>5.2225251953543174E-3</v>
      </c>
      <c r="V53">
        <f t="shared" si="17"/>
        <v>4.5171210616001397E-3</v>
      </c>
      <c r="W53">
        <f t="shared" si="18"/>
        <v>9.7396462569544571E-3</v>
      </c>
      <c r="X53">
        <f t="shared" si="19"/>
        <v>-4.8738222207646281E-4</v>
      </c>
      <c r="Y53">
        <f t="shared" si="20"/>
        <v>-9.7476444415292563E-4</v>
      </c>
      <c r="Z53">
        <f t="shared" si="21"/>
        <v>-4.8994134770558506E-4</v>
      </c>
      <c r="AA53">
        <f t="shared" si="22"/>
        <v>-9.7988269541117012E-4</v>
      </c>
      <c r="AB53">
        <f t="shared" si="23"/>
        <v>5.2115340557530873E-3</v>
      </c>
      <c r="AC53">
        <f t="shared" si="24"/>
        <v>5.2493799376497948E-3</v>
      </c>
      <c r="AD53">
        <f t="shared" si="25"/>
        <v>-4.5744040886984355E-3</v>
      </c>
      <c r="AE53">
        <f t="shared" si="26"/>
        <v>-4.6076231668118334E-3</v>
      </c>
    </row>
    <row r="54" spans="1:31" x14ac:dyDescent="0.2">
      <c r="A54">
        <v>0.01</v>
      </c>
      <c r="B54">
        <v>0.99</v>
      </c>
      <c r="C54">
        <v>0.05</v>
      </c>
      <c r="D54">
        <v>0.1</v>
      </c>
      <c r="E54">
        <f t="shared" si="0"/>
        <v>0.23556835317532462</v>
      </c>
      <c r="F54">
        <f t="shared" si="1"/>
        <v>0.37113670635064927</v>
      </c>
      <c r="G54">
        <f t="shared" si="2"/>
        <v>0.33511952280930601</v>
      </c>
      <c r="H54">
        <f t="shared" si="3"/>
        <v>0.47023904561861196</v>
      </c>
      <c r="I54">
        <f t="shared" si="4"/>
        <v>4.8892088293831154E-2</v>
      </c>
      <c r="J54">
        <f t="shared" si="5"/>
        <v>0.51222058779238622</v>
      </c>
      <c r="K54">
        <f t="shared" si="6"/>
        <v>6.37798807023265E-2</v>
      </c>
      <c r="L54">
        <f t="shared" si="7"/>
        <v>0.51593956719705314</v>
      </c>
      <c r="M54">
        <f t="shared" si="8"/>
        <v>-2.0812605064320575</v>
      </c>
      <c r="N54">
        <f t="shared" si="9"/>
        <v>-2.0494561078498097</v>
      </c>
      <c r="O54">
        <f t="shared" si="10"/>
        <v>2.0998456102473195</v>
      </c>
      <c r="P54">
        <f t="shared" si="11"/>
        <v>2.1615669552277614</v>
      </c>
      <c r="Q54">
        <f t="shared" si="12"/>
        <v>-2.1234599772270961</v>
      </c>
      <c r="R54">
        <f t="shared" si="13"/>
        <v>0.10683745891908004</v>
      </c>
      <c r="S54">
        <f t="shared" si="14"/>
        <v>2.190822072101807</v>
      </c>
      <c r="T54">
        <f t="shared" si="15"/>
        <v>0.89942229700375564</v>
      </c>
      <c r="U54">
        <f t="shared" si="16"/>
        <v>4.6887467249522585E-3</v>
      </c>
      <c r="V54">
        <f t="shared" si="17"/>
        <v>4.1021601400379262E-3</v>
      </c>
      <c r="W54">
        <f t="shared" si="18"/>
        <v>8.7909068649901848E-3</v>
      </c>
      <c r="X54">
        <f t="shared" si="19"/>
        <v>-4.551996818414726E-4</v>
      </c>
      <c r="Y54">
        <f t="shared" si="20"/>
        <v>-9.1039936368294519E-4</v>
      </c>
      <c r="Z54">
        <f t="shared" si="21"/>
        <v>-4.5765423989614466E-4</v>
      </c>
      <c r="AA54">
        <f t="shared" si="22"/>
        <v>-9.1530847979228933E-4</v>
      </c>
      <c r="AB54">
        <f t="shared" si="23"/>
        <v>4.7331957459063132E-3</v>
      </c>
      <c r="AC54">
        <f t="shared" si="24"/>
        <v>4.7675611305019383E-3</v>
      </c>
      <c r="AD54">
        <f t="shared" si="25"/>
        <v>-4.1970456777338759E-3</v>
      </c>
      <c r="AE54">
        <f t="shared" si="26"/>
        <v>-4.2275183428471834E-3</v>
      </c>
    </row>
    <row r="55" spans="1:31" x14ac:dyDescent="0.2">
      <c r="A55">
        <v>0.01</v>
      </c>
      <c r="B55">
        <v>0.99</v>
      </c>
      <c r="C55">
        <v>0.05</v>
      </c>
      <c r="D55">
        <v>0.1</v>
      </c>
      <c r="E55">
        <f t="shared" si="0"/>
        <v>0.24012034999373935</v>
      </c>
      <c r="F55">
        <f t="shared" si="1"/>
        <v>0.38024069998747873</v>
      </c>
      <c r="G55">
        <f t="shared" si="2"/>
        <v>0.33969606520826745</v>
      </c>
      <c r="H55">
        <f t="shared" si="3"/>
        <v>0.47939213041653483</v>
      </c>
      <c r="I55">
        <f t="shared" si="4"/>
        <v>5.0030087498434843E-2</v>
      </c>
      <c r="J55">
        <f t="shared" si="5"/>
        <v>0.51250491365677842</v>
      </c>
      <c r="K55">
        <f t="shared" si="6"/>
        <v>6.4924016302066859E-2</v>
      </c>
      <c r="L55">
        <f t="shared" si="7"/>
        <v>0.51622530516450127</v>
      </c>
      <c r="M55">
        <f t="shared" si="8"/>
        <v>-2.1285924638911204</v>
      </c>
      <c r="N55">
        <f t="shared" si="9"/>
        <v>-2.0971317191548291</v>
      </c>
      <c r="O55">
        <f t="shared" si="10"/>
        <v>2.1418160670246582</v>
      </c>
      <c r="P55">
        <f t="shared" si="11"/>
        <v>2.2038421386562335</v>
      </c>
      <c r="Q55">
        <f t="shared" si="12"/>
        <v>-2.173506558607845</v>
      </c>
      <c r="R55">
        <f t="shared" si="13"/>
        <v>0.10215496526715449</v>
      </c>
      <c r="S55">
        <f t="shared" si="14"/>
        <v>2.2353703390613742</v>
      </c>
      <c r="T55">
        <f t="shared" si="15"/>
        <v>0.90338111844129199</v>
      </c>
      <c r="U55">
        <f t="shared" si="16"/>
        <v>4.2462688116952259E-3</v>
      </c>
      <c r="V55">
        <f t="shared" si="17"/>
        <v>3.7514153212407429E-3</v>
      </c>
      <c r="W55">
        <f t="shared" si="18"/>
        <v>7.9976841329359692E-3</v>
      </c>
      <c r="X55">
        <f t="shared" si="19"/>
        <v>-4.2704163946128836E-4</v>
      </c>
      <c r="Y55">
        <f t="shared" si="20"/>
        <v>-8.5408327892257671E-4</v>
      </c>
      <c r="Z55">
        <f t="shared" si="21"/>
        <v>-4.2939407407042426E-4</v>
      </c>
      <c r="AA55">
        <f t="shared" si="22"/>
        <v>-8.5878814814084852E-4</v>
      </c>
      <c r="AB55">
        <f t="shared" si="23"/>
        <v>4.331892184794758E-3</v>
      </c>
      <c r="AC55">
        <f t="shared" si="24"/>
        <v>4.3633383904158702E-3</v>
      </c>
      <c r="AD55">
        <f t="shared" si="25"/>
        <v>-3.8747494054023218E-3</v>
      </c>
      <c r="AE55">
        <f t="shared" si="26"/>
        <v>-3.9028771060316803E-3</v>
      </c>
    </row>
    <row r="56" spans="1:31" x14ac:dyDescent="0.2">
      <c r="A56">
        <v>0.01</v>
      </c>
      <c r="B56">
        <v>0.99</v>
      </c>
      <c r="C56">
        <v>0.05</v>
      </c>
      <c r="D56">
        <v>0.1</v>
      </c>
      <c r="E56">
        <f t="shared" si="0"/>
        <v>0.24439076638835222</v>
      </c>
      <c r="F56">
        <f t="shared" si="1"/>
        <v>0.38878153277670446</v>
      </c>
      <c r="G56">
        <f t="shared" si="2"/>
        <v>0.34399000594897167</v>
      </c>
      <c r="H56">
        <f t="shared" si="3"/>
        <v>0.48798001189794332</v>
      </c>
      <c r="I56">
        <f t="shared" si="4"/>
        <v>5.109769159708806E-2</v>
      </c>
      <c r="J56">
        <f t="shared" si="5"/>
        <v>0.51277164415086363</v>
      </c>
      <c r="K56">
        <f t="shared" si="6"/>
        <v>6.5997501487242913E-2</v>
      </c>
      <c r="L56">
        <f t="shared" si="7"/>
        <v>0.51649338915938825</v>
      </c>
      <c r="M56">
        <f t="shared" si="8"/>
        <v>-2.1719113857390679</v>
      </c>
      <c r="N56">
        <f t="shared" si="9"/>
        <v>-2.1407651030589876</v>
      </c>
      <c r="O56">
        <f t="shared" si="10"/>
        <v>2.1805635610786815</v>
      </c>
      <c r="P56">
        <f t="shared" si="11"/>
        <v>2.2428709097165505</v>
      </c>
      <c r="Q56">
        <f t="shared" si="12"/>
        <v>-2.219385595688486</v>
      </c>
      <c r="R56">
        <f t="shared" si="13"/>
        <v>9.8023113183503444E-2</v>
      </c>
      <c r="S56">
        <f t="shared" si="14"/>
        <v>2.2765591599962791</v>
      </c>
      <c r="T56">
        <f t="shared" si="15"/>
        <v>0.9069169825082013</v>
      </c>
      <c r="U56">
        <f t="shared" si="16"/>
        <v>3.8740342272579292E-3</v>
      </c>
      <c r="V56">
        <f t="shared" si="17"/>
        <v>3.4513938977712641E-3</v>
      </c>
      <c r="W56">
        <f t="shared" si="18"/>
        <v>7.3254281250291937E-3</v>
      </c>
      <c r="X56">
        <f t="shared" si="19"/>
        <v>-4.0219847410239914E-4</v>
      </c>
      <c r="Y56">
        <f t="shared" si="20"/>
        <v>-8.0439694820479829E-4</v>
      </c>
      <c r="Z56">
        <f t="shared" si="21"/>
        <v>-4.044531296101337E-4</v>
      </c>
      <c r="AA56">
        <f t="shared" si="22"/>
        <v>-8.089062592202674E-4</v>
      </c>
      <c r="AB56">
        <f t="shared" si="23"/>
        <v>3.990659062585133E-3</v>
      </c>
      <c r="AC56">
        <f t="shared" si="24"/>
        <v>4.0196236428545716E-3</v>
      </c>
      <c r="AD56">
        <f t="shared" si="25"/>
        <v>-3.5964518492612786E-3</v>
      </c>
      <c r="AE56">
        <f t="shared" si="26"/>
        <v>-3.622555236355845E-3</v>
      </c>
    </row>
    <row r="57" spans="1:31" x14ac:dyDescent="0.2">
      <c r="A57">
        <v>0.01</v>
      </c>
      <c r="B57">
        <v>0.99</v>
      </c>
      <c r="C57">
        <v>0.05</v>
      </c>
      <c r="D57">
        <v>0.1</v>
      </c>
      <c r="E57">
        <f t="shared" si="0"/>
        <v>0.24841275112937622</v>
      </c>
      <c r="F57">
        <f t="shared" si="1"/>
        <v>0.39682550225875246</v>
      </c>
      <c r="G57">
        <f t="shared" si="2"/>
        <v>0.34803453724507299</v>
      </c>
      <c r="H57">
        <f t="shared" si="3"/>
        <v>0.49606907449014598</v>
      </c>
      <c r="I57">
        <f t="shared" si="4"/>
        <v>5.210318778234406E-2</v>
      </c>
      <c r="J57">
        <f t="shared" si="5"/>
        <v>0.51302285093865185</v>
      </c>
      <c r="K57">
        <f t="shared" si="6"/>
        <v>6.7008634311268245E-2</v>
      </c>
      <c r="L57">
        <f t="shared" si="7"/>
        <v>0.51674589307250285</v>
      </c>
      <c r="M57">
        <f t="shared" si="8"/>
        <v>-2.2118179763649191</v>
      </c>
      <c r="N57">
        <f t="shared" si="9"/>
        <v>-2.1809613394875331</v>
      </c>
      <c r="O57">
        <f t="shared" si="10"/>
        <v>2.2165280795712943</v>
      </c>
      <c r="P57">
        <f t="shared" si="11"/>
        <v>2.2790964620801089</v>
      </c>
      <c r="Q57">
        <f t="shared" si="12"/>
        <v>-2.2617159791221777</v>
      </c>
      <c r="R57">
        <f t="shared" si="13"/>
        <v>9.4343648579760658E-2</v>
      </c>
      <c r="S57">
        <f t="shared" si="14"/>
        <v>2.314843291263208</v>
      </c>
      <c r="T57">
        <f t="shared" si="15"/>
        <v>0.91009891583680713</v>
      </c>
      <c r="U57">
        <f t="shared" si="16"/>
        <v>3.5569255278730815E-3</v>
      </c>
      <c r="V57">
        <f t="shared" si="17"/>
        <v>3.1920916252268145E-3</v>
      </c>
      <c r="W57">
        <f t="shared" si="18"/>
        <v>6.749017153099896E-3</v>
      </c>
      <c r="X57">
        <f t="shared" si="19"/>
        <v>-3.8011677871723827E-4</v>
      </c>
      <c r="Y57">
        <f t="shared" si="20"/>
        <v>-7.6023355743447653E-4</v>
      </c>
      <c r="Z57">
        <f t="shared" si="21"/>
        <v>-3.8227884780193158E-4</v>
      </c>
      <c r="AA57">
        <f t="shared" si="22"/>
        <v>-7.6455769560386316E-4</v>
      </c>
      <c r="AB57">
        <f t="shared" si="23"/>
        <v>3.6971340619084249E-3</v>
      </c>
      <c r="AC57">
        <f t="shared" si="24"/>
        <v>3.7239644182206172E-3</v>
      </c>
      <c r="AD57">
        <f t="shared" si="25"/>
        <v>-3.353844386865455E-3</v>
      </c>
      <c r="AE57">
        <f t="shared" si="26"/>
        <v>-3.3781834663817647E-3</v>
      </c>
    </row>
    <row r="58" spans="1:31" x14ac:dyDescent="0.2">
      <c r="A58">
        <v>0.01</v>
      </c>
      <c r="B58">
        <v>0.99</v>
      </c>
      <c r="C58">
        <v>0.05</v>
      </c>
      <c r="D58">
        <v>0.1</v>
      </c>
      <c r="E58">
        <f t="shared" si="0"/>
        <v>0.2522139189165486</v>
      </c>
      <c r="F58">
        <f t="shared" si="1"/>
        <v>0.40442783783309721</v>
      </c>
      <c r="G58">
        <f t="shared" si="2"/>
        <v>0.35185732572309231</v>
      </c>
      <c r="H58">
        <f t="shared" si="3"/>
        <v>0.50371465144618466</v>
      </c>
      <c r="I58">
        <f t="shared" si="4"/>
        <v>5.3053479729137154E-2</v>
      </c>
      <c r="J58">
        <f t="shared" si="5"/>
        <v>0.51326025980500123</v>
      </c>
      <c r="K58">
        <f t="shared" si="6"/>
        <v>6.7964331430773087E-2</v>
      </c>
      <c r="L58">
        <f t="shared" si="7"/>
        <v>0.51698454551351791</v>
      </c>
      <c r="M58">
        <f t="shared" si="8"/>
        <v>-2.2487893169840034</v>
      </c>
      <c r="N58">
        <f t="shared" si="9"/>
        <v>-2.2182009836697394</v>
      </c>
      <c r="O58">
        <f t="shared" si="10"/>
        <v>2.2500665234399486</v>
      </c>
      <c r="P58">
        <f t="shared" si="11"/>
        <v>2.3128782967439263</v>
      </c>
      <c r="Q58">
        <f t="shared" si="12"/>
        <v>-2.3009898164820592</v>
      </c>
      <c r="R58">
        <f t="shared" si="13"/>
        <v>9.1041018012519251E-2</v>
      </c>
      <c r="S58">
        <f t="shared" si="14"/>
        <v>2.3505920634695618</v>
      </c>
      <c r="T58">
        <f t="shared" si="15"/>
        <v>0.91298127641223181</v>
      </c>
      <c r="U58">
        <f t="shared" si="16"/>
        <v>3.2838233002527354E-3</v>
      </c>
      <c r="V58">
        <f t="shared" si="17"/>
        <v>2.9659418915445194E-3</v>
      </c>
      <c r="W58">
        <f t="shared" si="18"/>
        <v>6.2497651917972543E-3</v>
      </c>
      <c r="X58">
        <f t="shared" si="19"/>
        <v>-3.603591739984041E-4</v>
      </c>
      <c r="Y58">
        <f t="shared" si="20"/>
        <v>-7.207183479968082E-4</v>
      </c>
      <c r="Z58">
        <f t="shared" si="21"/>
        <v>-3.6243411967540925E-4</v>
      </c>
      <c r="AA58">
        <f t="shared" si="22"/>
        <v>-7.248682393508185E-4</v>
      </c>
      <c r="AB58">
        <f t="shared" si="23"/>
        <v>3.442103446527141E-3</v>
      </c>
      <c r="AC58">
        <f t="shared" si="24"/>
        <v>3.4670798136396219E-3</v>
      </c>
      <c r="AD58">
        <f t="shared" si="25"/>
        <v>-3.1405704210500846E-3</v>
      </c>
      <c r="AE58">
        <f t="shared" si="26"/>
        <v>-3.163358823838469E-3</v>
      </c>
    </row>
    <row r="59" spans="1:31" x14ac:dyDescent="0.2">
      <c r="A59">
        <v>0.01</v>
      </c>
      <c r="B59">
        <v>0.99</v>
      </c>
      <c r="C59">
        <v>0.05</v>
      </c>
      <c r="D59">
        <v>0.1</v>
      </c>
      <c r="E59">
        <f t="shared" si="0"/>
        <v>0.25581751065653263</v>
      </c>
      <c r="F59">
        <f t="shared" si="1"/>
        <v>0.41163502131306529</v>
      </c>
      <c r="G59">
        <f t="shared" si="2"/>
        <v>0.3554816669198464</v>
      </c>
      <c r="H59">
        <f t="shared" si="3"/>
        <v>0.51096333383969283</v>
      </c>
      <c r="I59">
        <f t="shared" si="4"/>
        <v>5.3954377664133163E-2</v>
      </c>
      <c r="J59">
        <f t="shared" si="5"/>
        <v>0.51348532317596041</v>
      </c>
      <c r="K59">
        <f t="shared" si="6"/>
        <v>6.8870416729961609E-2</v>
      </c>
      <c r="L59">
        <f t="shared" si="7"/>
        <v>0.51721080195811098</v>
      </c>
      <c r="M59">
        <f t="shared" si="8"/>
        <v>-2.283210351449275</v>
      </c>
      <c r="N59">
        <f t="shared" si="9"/>
        <v>-2.2528717818061357</v>
      </c>
      <c r="O59">
        <f t="shared" si="10"/>
        <v>2.2814722276504495</v>
      </c>
      <c r="P59">
        <f t="shared" si="11"/>
        <v>2.3445118849823112</v>
      </c>
      <c r="Q59">
        <f t="shared" si="12"/>
        <v>-2.3376046261693788</v>
      </c>
      <c r="R59">
        <f t="shared" si="13"/>
        <v>8.8056078920158307E-2</v>
      </c>
      <c r="S59">
        <f t="shared" si="14"/>
        <v>2.3841093763640933</v>
      </c>
      <c r="T59">
        <f t="shared" si="15"/>
        <v>0.91560751020459608</v>
      </c>
      <c r="U59">
        <f t="shared" si="16"/>
        <v>3.0463757281949913E-3</v>
      </c>
      <c r="V59">
        <f t="shared" si="17"/>
        <v>2.767121268979638E-3</v>
      </c>
      <c r="W59">
        <f t="shared" si="18"/>
        <v>5.8134969971746289E-3</v>
      </c>
      <c r="X59">
        <f t="shared" si="19"/>
        <v>-3.4257570183413976E-4</v>
      </c>
      <c r="Y59">
        <f t="shared" si="20"/>
        <v>-6.8515140366827952E-4</v>
      </c>
      <c r="Z59">
        <f t="shared" si="21"/>
        <v>-3.4456894212463868E-4</v>
      </c>
      <c r="AA59">
        <f t="shared" si="22"/>
        <v>-6.8913788424927735E-4</v>
      </c>
      <c r="AB59">
        <f t="shared" si="23"/>
        <v>3.2185646814075794E-3</v>
      </c>
      <c r="AC59">
        <f t="shared" si="24"/>
        <v>3.2419162630173506E-3</v>
      </c>
      <c r="AD59">
        <f t="shared" si="25"/>
        <v>-2.9516868129253714E-3</v>
      </c>
      <c r="AE59">
        <f t="shared" si="26"/>
        <v>-2.9731021214001938E-3</v>
      </c>
    </row>
    <row r="60" spans="1:31" x14ac:dyDescent="0.2">
      <c r="A60">
        <v>0.01</v>
      </c>
      <c r="B60">
        <v>0.99</v>
      </c>
      <c r="C60">
        <v>0.05</v>
      </c>
      <c r="D60">
        <v>0.1</v>
      </c>
      <c r="E60">
        <f t="shared" ref="E60:E70" si="27">E59-$F$39*X59</f>
        <v>0.25924326767487404</v>
      </c>
      <c r="F60">
        <f t="shared" ref="F60:F70" si="28">F59-$F$39*Y59</f>
        <v>0.41848653534974806</v>
      </c>
      <c r="G60">
        <f t="shared" ref="G60:G70" si="29">G59-$F$39*Z59</f>
        <v>0.3589273563410928</v>
      </c>
      <c r="H60">
        <f t="shared" ref="H60:H70" si="30">H59-$F$39*AA59</f>
        <v>0.51785471268218564</v>
      </c>
      <c r="I60">
        <f t="shared" ref="I60:I70" si="31">(E60*C60+F60*D60)</f>
        <v>5.4810816918718509E-2</v>
      </c>
      <c r="J60">
        <f t="shared" si="5"/>
        <v>0.5136992747586715</v>
      </c>
      <c r="K60">
        <f t="shared" ref="K60:K70" si="32">(G60*C60+H60*D60)</f>
        <v>6.9731839085273209E-2</v>
      </c>
      <c r="L60">
        <f t="shared" si="7"/>
        <v>0.51742589918127213</v>
      </c>
      <c r="M60">
        <f t="shared" ref="M60:M70" si="33">M59-$F$39*AB59</f>
        <v>-2.3153959982633507</v>
      </c>
      <c r="N60">
        <f t="shared" ref="N60:N70" si="34">N59-$F$39*AC59</f>
        <v>-2.285290944436309</v>
      </c>
      <c r="O60">
        <f t="shared" ref="O60:O70" si="35">O59-$F$39*AD59</f>
        <v>2.3109890957797035</v>
      </c>
      <c r="P60">
        <f t="shared" ref="P60:P70" si="36">P59-$F$39*AE59</f>
        <v>2.3742429061963133</v>
      </c>
      <c r="Q60">
        <f t="shared" ref="Q60:Q70" si="37">(M60*J60+N60*L60)</f>
        <v>-2.3718859669027896</v>
      </c>
      <c r="R60">
        <f t="shared" si="13"/>
        <v>8.5341808354818249E-2</v>
      </c>
      <c r="S60">
        <f t="shared" ref="S60:S70" si="38">(O60*J60+P60*L60)</f>
        <v>2.415648193090616</v>
      </c>
      <c r="T60">
        <f t="shared" si="15"/>
        <v>0.91801279975395766</v>
      </c>
      <c r="U60">
        <f t="shared" ref="U60:U70" si="39">0.5*(A60 - R60)^2</f>
        <v>2.8381940430870808E-3</v>
      </c>
      <c r="V60">
        <f t="shared" ref="V60:V70" si="40">0.5*(B60 - T60)^2</f>
        <v>2.5910784996318981E-3</v>
      </c>
      <c r="W60">
        <f t="shared" ref="W60:W70" si="41">U60+V60</f>
        <v>5.4292725427189789E-3</v>
      </c>
      <c r="X60">
        <f t="shared" ref="X60:X70" si="42">((R60-A60)*R60*(1-R60)*M60+(T60-B60)*T60*(1-T60)*O60)*J60*(1-J60)*C60</f>
        <v>-3.2648317479122991E-4</v>
      </c>
      <c r="Y60">
        <f t="shared" ref="Y60:Y70" si="43">((R60-A60)*R60*(1-R60)*M60+(T60-B60)*T60*(1-T60)*O60)*J60*(1-J60)*D60</f>
        <v>-6.5296634958245982E-4</v>
      </c>
      <c r="Z60">
        <f t="shared" ref="Z60:Z70" si="44">((T60-B60)*T60*(1-T60)*P60+(R60-A60)*R60*(1-R60)*N60)*L60*(1-L60)*C60</f>
        <v>-3.2839991572293107E-4</v>
      </c>
      <c r="AA60">
        <f t="shared" ref="AA60:AA70" si="45">((T60-B60)*T60*(1-T60)*P60+(R60-A60)*R60*(1-R60)*N60)*L60*(1-L60)*D60</f>
        <v>-6.5679983144586215E-4</v>
      </c>
      <c r="AB60">
        <f t="shared" ref="AB60:AB70" si="46">(R60-A60)*R60*(1-R60)*J60</f>
        <v>3.0211039026235074E-3</v>
      </c>
      <c r="AC60">
        <f t="shared" ref="AC60:AC70" si="47">(R60-A60)*R60*(1-R60)*L60</f>
        <v>3.043020459916721E-3</v>
      </c>
      <c r="AD60">
        <f t="shared" ref="AD60:AD70" si="48">(T60-B60)*T60*(1-T60)*J60</f>
        <v>-2.7832936474962264E-3</v>
      </c>
      <c r="AE60">
        <f t="shared" ref="AE60:AE70" si="49">(T60-B60)*T60*(1-T60)*L60</f>
        <v>-2.8034850135184998E-3</v>
      </c>
    </row>
    <row r="61" spans="1:31" x14ac:dyDescent="0.2">
      <c r="A61">
        <v>0.01</v>
      </c>
      <c r="B61">
        <v>0.99</v>
      </c>
      <c r="C61">
        <v>0.05</v>
      </c>
      <c r="D61">
        <v>0.1</v>
      </c>
      <c r="E61">
        <f t="shared" si="27"/>
        <v>0.26250809942278636</v>
      </c>
      <c r="F61">
        <f t="shared" si="28"/>
        <v>0.42501619884557268</v>
      </c>
      <c r="G61">
        <f t="shared" si="29"/>
        <v>0.36221135549832212</v>
      </c>
      <c r="H61">
        <f t="shared" si="30"/>
        <v>0.52442271099664428</v>
      </c>
      <c r="I61">
        <f t="shared" si="31"/>
        <v>5.5627024855696594E-2</v>
      </c>
      <c r="J61">
        <f t="shared" si="5"/>
        <v>0.51390317127388763</v>
      </c>
      <c r="K61">
        <f t="shared" si="32"/>
        <v>7.055283887458054E-2</v>
      </c>
      <c r="L61">
        <f t="shared" si="7"/>
        <v>0.51763089687784491</v>
      </c>
      <c r="M61">
        <f t="shared" si="33"/>
        <v>-2.3456070372895859</v>
      </c>
      <c r="N61">
        <f t="shared" si="34"/>
        <v>-2.3157211490354763</v>
      </c>
      <c r="O61">
        <f t="shared" si="35"/>
        <v>2.3388220322546656</v>
      </c>
      <c r="P61">
        <f t="shared" si="36"/>
        <v>2.4022777563314981</v>
      </c>
      <c r="Q61">
        <f t="shared" si="37"/>
        <v>-2.4041037103196934</v>
      </c>
      <c r="R61">
        <f t="shared" si="13"/>
        <v>8.2860302867116722E-2</v>
      </c>
      <c r="S61">
        <f t="shared" si="38"/>
        <v>2.4454212489804821</v>
      </c>
      <c r="T61">
        <f t="shared" si="15"/>
        <v>0.92022597017797303</v>
      </c>
      <c r="U61">
        <f t="shared" si="39"/>
        <v>2.6543118669439892E-3</v>
      </c>
      <c r="V61">
        <f t="shared" si="40"/>
        <v>2.4342076188025538E-3</v>
      </c>
      <c r="W61">
        <f t="shared" si="41"/>
        <v>5.0885194857465434E-3</v>
      </c>
      <c r="X61">
        <f t="shared" si="42"/>
        <v>-3.1185005794168402E-4</v>
      </c>
      <c r="Y61">
        <f t="shared" si="43"/>
        <v>-6.2370011588336804E-4</v>
      </c>
      <c r="Z61">
        <f t="shared" si="44"/>
        <v>-3.1369521126560691E-4</v>
      </c>
      <c r="AA61">
        <f t="shared" si="45"/>
        <v>-6.2739042253121382E-4</v>
      </c>
      <c r="AB61">
        <f t="shared" si="46"/>
        <v>2.8454717480601859E-3</v>
      </c>
      <c r="AC61">
        <f t="shared" si="47"/>
        <v>2.8661120913845667E-3</v>
      </c>
      <c r="AD61">
        <f t="shared" si="48"/>
        <v>-2.6322741629122102E-3</v>
      </c>
      <c r="AE61">
        <f t="shared" si="49"/>
        <v>-2.6513680240561289E-3</v>
      </c>
    </row>
    <row r="62" spans="1:31" x14ac:dyDescent="0.2">
      <c r="A62">
        <v>0.01</v>
      </c>
      <c r="B62">
        <v>0.99</v>
      </c>
      <c r="C62">
        <v>0.05</v>
      </c>
      <c r="D62">
        <v>0.1</v>
      </c>
      <c r="E62">
        <f t="shared" si="27"/>
        <v>0.26562660000220317</v>
      </c>
      <c r="F62">
        <f t="shared" si="28"/>
        <v>0.43125320000440637</v>
      </c>
      <c r="G62">
        <f t="shared" si="29"/>
        <v>0.3653483076109782</v>
      </c>
      <c r="H62">
        <f t="shared" si="30"/>
        <v>0.53069661522195644</v>
      </c>
      <c r="I62">
        <f t="shared" si="31"/>
        <v>5.6406650000550798E-2</v>
      </c>
      <c r="J62">
        <f t="shared" si="5"/>
        <v>0.51409792473913785</v>
      </c>
      <c r="K62">
        <f t="shared" si="32"/>
        <v>7.1337076902744559E-2</v>
      </c>
      <c r="L62">
        <f t="shared" si="7"/>
        <v>0.51782670988814472</v>
      </c>
      <c r="M62">
        <f t="shared" si="33"/>
        <v>-2.3740617547701879</v>
      </c>
      <c r="N62">
        <f t="shared" si="34"/>
        <v>-2.344382269949322</v>
      </c>
      <c r="O62">
        <f t="shared" si="35"/>
        <v>2.3651447738837876</v>
      </c>
      <c r="P62">
        <f t="shared" si="36"/>
        <v>2.4287914365720593</v>
      </c>
      <c r="Q62">
        <f t="shared" si="37"/>
        <v>-2.4344839788978674</v>
      </c>
      <c r="R62">
        <f t="shared" si="13"/>
        <v>8.0580635503980383E-2</v>
      </c>
      <c r="S62">
        <f t="shared" si="38"/>
        <v>2.4736090985658827</v>
      </c>
      <c r="T62">
        <f t="shared" si="15"/>
        <v>0.92227088602182772</v>
      </c>
      <c r="U62">
        <f t="shared" si="39"/>
        <v>2.4908130540728683E-3</v>
      </c>
      <c r="V62">
        <f t="shared" si="40"/>
        <v>2.2936164401341254E-3</v>
      </c>
      <c r="W62">
        <f t="shared" si="41"/>
        <v>4.7844294942069937E-3</v>
      </c>
      <c r="X62">
        <f t="shared" si="42"/>
        <v>-2.9848524960523072E-4</v>
      </c>
      <c r="Y62">
        <f t="shared" si="43"/>
        <v>-5.9697049921046143E-4</v>
      </c>
      <c r="Z62">
        <f t="shared" si="44"/>
        <v>-3.0026339903757517E-4</v>
      </c>
      <c r="AA62">
        <f t="shared" si="45"/>
        <v>-6.0052679807515033E-4</v>
      </c>
      <c r="AB62">
        <f t="shared" si="46"/>
        <v>2.688287729764626E-3</v>
      </c>
      <c r="AC62">
        <f t="shared" si="47"/>
        <v>2.707786052711738E-3</v>
      </c>
      <c r="AD62">
        <f t="shared" si="48"/>
        <v>-2.4961085131551268E-3</v>
      </c>
      <c r="AE62">
        <f t="shared" si="49"/>
        <v>-2.5142129479452211E-3</v>
      </c>
    </row>
    <row r="63" spans="1:31" x14ac:dyDescent="0.2">
      <c r="A63">
        <v>0.01</v>
      </c>
      <c r="B63">
        <v>0.99</v>
      </c>
      <c r="C63">
        <v>0.05</v>
      </c>
      <c r="D63">
        <v>0.1</v>
      </c>
      <c r="E63">
        <f t="shared" si="27"/>
        <v>0.26861145249825547</v>
      </c>
      <c r="F63">
        <f t="shared" si="28"/>
        <v>0.43722290499651101</v>
      </c>
      <c r="G63">
        <f t="shared" si="29"/>
        <v>0.36835094160135395</v>
      </c>
      <c r="H63">
        <f t="shared" si="30"/>
        <v>0.53670188320270795</v>
      </c>
      <c r="I63">
        <f t="shared" si="31"/>
        <v>5.7152863124563878E-2</v>
      </c>
      <c r="J63">
        <f t="shared" si="5"/>
        <v>0.51428432773955723</v>
      </c>
      <c r="K63">
        <f t="shared" si="32"/>
        <v>7.2087735400338498E-2</v>
      </c>
      <c r="L63">
        <f t="shared" si="7"/>
        <v>0.51801413344272917</v>
      </c>
      <c r="M63">
        <f t="shared" si="33"/>
        <v>-2.400944632067834</v>
      </c>
      <c r="N63">
        <f t="shared" si="34"/>
        <v>-2.3714601304764393</v>
      </c>
      <c r="O63">
        <f t="shared" si="35"/>
        <v>2.390105859015339</v>
      </c>
      <c r="P63">
        <f t="shared" si="36"/>
        <v>2.4539335660515116</v>
      </c>
      <c r="Q63">
        <f t="shared" si="37"/>
        <v>-2.4632180605256391</v>
      </c>
      <c r="R63">
        <f t="shared" si="13"/>
        <v>7.8477295591066323E-2</v>
      </c>
      <c r="S63">
        <f t="shared" si="38"/>
        <v>2.5003662546742804</v>
      </c>
      <c r="T63">
        <f t="shared" si="15"/>
        <v>0.92416749180437641</v>
      </c>
      <c r="U63">
        <f t="shared" si="39"/>
        <v>2.344570005733136E-3</v>
      </c>
      <c r="V63">
        <f t="shared" si="40"/>
        <v>2.1669595676634232E-3</v>
      </c>
      <c r="W63">
        <f t="shared" si="41"/>
        <v>4.5115295733965596E-3</v>
      </c>
      <c r="X63">
        <f t="shared" si="42"/>
        <v>-2.8622964764704839E-4</v>
      </c>
      <c r="Y63">
        <f t="shared" si="43"/>
        <v>-5.7245929529409678E-4</v>
      </c>
      <c r="Z63">
        <f t="shared" si="44"/>
        <v>-2.8794504268887691E-4</v>
      </c>
      <c r="AA63">
        <f t="shared" si="45"/>
        <v>-5.7589008537775382E-4</v>
      </c>
      <c r="AB63">
        <f t="shared" si="46"/>
        <v>2.5468300077756052E-3</v>
      </c>
      <c r="AC63">
        <f t="shared" si="47"/>
        <v>2.5653006874670568E-3</v>
      </c>
      <c r="AD63">
        <f t="shared" si="48"/>
        <v>-2.3727380801254277E-3</v>
      </c>
      <c r="AE63">
        <f t="shared" si="49"/>
        <v>-2.3899461721205366E-3</v>
      </c>
    </row>
    <row r="64" spans="1:31" x14ac:dyDescent="0.2">
      <c r="A64">
        <v>0.01</v>
      </c>
      <c r="B64">
        <v>0.99</v>
      </c>
      <c r="C64">
        <v>0.05</v>
      </c>
      <c r="D64">
        <v>0.1</v>
      </c>
      <c r="E64">
        <f t="shared" si="27"/>
        <v>0.27147374897472593</v>
      </c>
      <c r="F64">
        <f t="shared" si="28"/>
        <v>0.44294749794945198</v>
      </c>
      <c r="G64">
        <f t="shared" si="29"/>
        <v>0.37123039202824271</v>
      </c>
      <c r="H64">
        <f t="shared" si="30"/>
        <v>0.54246078405648546</v>
      </c>
      <c r="I64">
        <f t="shared" si="31"/>
        <v>5.78684372436815E-2</v>
      </c>
      <c r="J64">
        <f t="shared" si="5"/>
        <v>0.51446307342747333</v>
      </c>
      <c r="K64">
        <f t="shared" si="32"/>
        <v>7.2807598007060687E-2</v>
      </c>
      <c r="L64">
        <f t="shared" si="7"/>
        <v>0.5181938631540699</v>
      </c>
      <c r="M64">
        <f t="shared" si="33"/>
        <v>-2.4264129321455901</v>
      </c>
      <c r="N64">
        <f t="shared" si="34"/>
        <v>-2.3971131373511101</v>
      </c>
      <c r="O64">
        <f t="shared" si="35"/>
        <v>2.4138332398165931</v>
      </c>
      <c r="P64">
        <f t="shared" si="36"/>
        <v>2.477833027772717</v>
      </c>
      <c r="Q64">
        <f t="shared" si="37"/>
        <v>-2.4904691715371321</v>
      </c>
      <c r="R64">
        <f t="shared" si="13"/>
        <v>7.6529033312806319E-2</v>
      </c>
      <c r="S64">
        <f t="shared" si="38"/>
        <v>2.5258259362097295</v>
      </c>
      <c r="T64">
        <f t="shared" si="15"/>
        <v>0.92593259861933275</v>
      </c>
      <c r="U64">
        <f t="shared" si="39"/>
        <v>2.2130561367682466E-3</v>
      </c>
      <c r="V64">
        <f t="shared" si="40"/>
        <v>2.0523159598357615E-3</v>
      </c>
      <c r="W64">
        <f t="shared" si="41"/>
        <v>4.2653720966040077E-3</v>
      </c>
      <c r="X64">
        <f t="shared" si="42"/>
        <v>-2.7494973266673184E-4</v>
      </c>
      <c r="Y64">
        <f t="shared" si="43"/>
        <v>-5.4989946533346367E-4</v>
      </c>
      <c r="Z64">
        <f t="shared" si="44"/>
        <v>-2.7660629772726855E-4</v>
      </c>
      <c r="AA64">
        <f t="shared" si="45"/>
        <v>-5.5321259545453711E-4</v>
      </c>
      <c r="AB64">
        <f t="shared" si="46"/>
        <v>2.4188831795726971E-3</v>
      </c>
      <c r="AC64">
        <f t="shared" si="47"/>
        <v>2.4364244667559828E-3</v>
      </c>
      <c r="AD64">
        <f t="shared" si="48"/>
        <v>-2.2604650629912079E-3</v>
      </c>
      <c r="AE64">
        <f t="shared" si="49"/>
        <v>-2.2768575317026227E-3</v>
      </c>
    </row>
    <row r="65" spans="1:31" x14ac:dyDescent="0.2">
      <c r="A65">
        <v>0.01</v>
      </c>
      <c r="B65">
        <v>0.99</v>
      </c>
      <c r="C65">
        <v>0.05</v>
      </c>
      <c r="D65">
        <v>0.1</v>
      </c>
      <c r="E65">
        <f t="shared" si="27"/>
        <v>0.27422324630139322</v>
      </c>
      <c r="F65">
        <f t="shared" si="28"/>
        <v>0.44844649260278663</v>
      </c>
      <c r="G65">
        <f t="shared" si="29"/>
        <v>0.37399645500551537</v>
      </c>
      <c r="H65">
        <f t="shared" si="30"/>
        <v>0.54799291001103079</v>
      </c>
      <c r="I65">
        <f t="shared" si="31"/>
        <v>5.8555811575348331E-2</v>
      </c>
      <c r="J65">
        <f t="shared" si="5"/>
        <v>0.5146347715113837</v>
      </c>
      <c r="K65">
        <f t="shared" si="32"/>
        <v>7.3499113751378853E-2</v>
      </c>
      <c r="L65">
        <f t="shared" si="7"/>
        <v>0.5183665110078981</v>
      </c>
      <c r="M65">
        <f t="shared" si="33"/>
        <v>-2.4506017639413171</v>
      </c>
      <c r="N65">
        <f t="shared" si="34"/>
        <v>-2.4214773820186699</v>
      </c>
      <c r="O65">
        <f t="shared" si="35"/>
        <v>2.4364378904465052</v>
      </c>
      <c r="P65">
        <f t="shared" si="36"/>
        <v>2.5006016030897431</v>
      </c>
      <c r="Q65">
        <f t="shared" si="37"/>
        <v>-2.5163776608528909</v>
      </c>
      <c r="R65">
        <f t="shared" si="13"/>
        <v>7.4717990880752622E-2</v>
      </c>
      <c r="S65">
        <f t="shared" si="38"/>
        <v>2.550103785466002</v>
      </c>
      <c r="T65">
        <f t="shared" si="15"/>
        <v>0.9275804867290145</v>
      </c>
      <c r="U65">
        <f t="shared" si="39"/>
        <v>2.09420917182059E-3</v>
      </c>
      <c r="V65">
        <f t="shared" si="40"/>
        <v>1.948097818493367E-3</v>
      </c>
      <c r="W65">
        <f t="shared" si="41"/>
        <v>4.0423069903139566E-3</v>
      </c>
      <c r="X65">
        <f t="shared" si="42"/>
        <v>-2.6453263033573711E-4</v>
      </c>
      <c r="Y65">
        <f t="shared" si="43"/>
        <v>-5.2906526067147421E-4</v>
      </c>
      <c r="Z65">
        <f t="shared" si="44"/>
        <v>-2.6613398191687723E-4</v>
      </c>
      <c r="AA65">
        <f t="shared" si="45"/>
        <v>-5.3226796383375446E-4</v>
      </c>
      <c r="AB65">
        <f t="shared" si="46"/>
        <v>2.3026262752254096E-3</v>
      </c>
      <c r="AC65">
        <f t="shared" si="47"/>
        <v>2.3193231676482341E-3</v>
      </c>
      <c r="AD65">
        <f t="shared" si="48"/>
        <v>-2.157877116588209E-3</v>
      </c>
      <c r="AE65">
        <f t="shared" si="49"/>
        <v>-2.1735243983312356E-3</v>
      </c>
    </row>
    <row r="66" spans="1:31" x14ac:dyDescent="0.2">
      <c r="A66">
        <v>0.01</v>
      </c>
      <c r="B66">
        <v>0.99</v>
      </c>
      <c r="C66">
        <v>0.05</v>
      </c>
      <c r="D66">
        <v>0.1</v>
      </c>
      <c r="E66">
        <f t="shared" si="27"/>
        <v>0.27686857260475062</v>
      </c>
      <c r="F66">
        <f t="shared" si="28"/>
        <v>0.45373714520950137</v>
      </c>
      <c r="G66">
        <f t="shared" si="29"/>
        <v>0.37665779482468414</v>
      </c>
      <c r="H66">
        <f t="shared" si="30"/>
        <v>0.55331558964936833</v>
      </c>
      <c r="I66">
        <f t="shared" si="31"/>
        <v>5.9217143151187673E-2</v>
      </c>
      <c r="J66">
        <f t="shared" si="5"/>
        <v>0.51479996115883853</v>
      </c>
      <c r="K66">
        <f t="shared" si="32"/>
        <v>7.4164448706171046E-2</v>
      </c>
      <c r="L66">
        <f t="shared" si="7"/>
        <v>0.51853261827406438</v>
      </c>
      <c r="M66">
        <f t="shared" si="33"/>
        <v>-2.4736280266935711</v>
      </c>
      <c r="N66">
        <f t="shared" si="34"/>
        <v>-2.4446706136951524</v>
      </c>
      <c r="O66">
        <f t="shared" si="35"/>
        <v>2.4580166616123873</v>
      </c>
      <c r="P66">
        <f t="shared" si="36"/>
        <v>2.5223368470730554</v>
      </c>
      <c r="Q66">
        <f t="shared" si="37"/>
        <v>-2.5410650662002761</v>
      </c>
      <c r="R66">
        <f t="shared" si="13"/>
        <v>7.3029040118547758E-2</v>
      </c>
      <c r="S66">
        <f t="shared" si="38"/>
        <v>2.5733008114077744</v>
      </c>
      <c r="T66">
        <f t="shared" si="15"/>
        <v>0.9291233728134044</v>
      </c>
      <c r="U66">
        <f t="shared" si="39"/>
        <v>1.9863299491327518E-3</v>
      </c>
      <c r="V66">
        <f t="shared" si="40"/>
        <v>1.8529818688078747E-3</v>
      </c>
      <c r="W66">
        <f t="shared" si="41"/>
        <v>3.8393118179406265E-3</v>
      </c>
      <c r="X66">
        <f t="shared" si="42"/>
        <v>-2.548822717466374E-4</v>
      </c>
      <c r="Y66">
        <f t="shared" si="43"/>
        <v>-5.0976454349327481E-4</v>
      </c>
      <c r="Z66">
        <f t="shared" si="44"/>
        <v>-2.5643173941228411E-4</v>
      </c>
      <c r="AA66">
        <f t="shared" si="45"/>
        <v>-5.1286347882456822E-4</v>
      </c>
      <c r="AB66">
        <f t="shared" si="46"/>
        <v>2.196549121565887E-3</v>
      </c>
      <c r="AC66">
        <f t="shared" si="47"/>
        <v>2.2124756276384588E-3</v>
      </c>
      <c r="AD66">
        <f t="shared" si="48"/>
        <v>-2.0637900580714494E-3</v>
      </c>
      <c r="AE66">
        <f t="shared" si="49"/>
        <v>-2.0787539687664928E-3</v>
      </c>
    </row>
    <row r="67" spans="1:31" x14ac:dyDescent="0.2">
      <c r="A67">
        <v>0.01</v>
      </c>
      <c r="B67">
        <v>0.99</v>
      </c>
      <c r="C67">
        <v>0.05</v>
      </c>
      <c r="D67">
        <v>0.1</v>
      </c>
      <c r="E67">
        <f t="shared" si="27"/>
        <v>0.27941739532221699</v>
      </c>
      <c r="F67">
        <f t="shared" si="28"/>
        <v>0.45883479064443411</v>
      </c>
      <c r="G67">
        <f t="shared" si="29"/>
        <v>0.37922211221880697</v>
      </c>
      <c r="H67">
        <f t="shared" si="30"/>
        <v>0.55844422443761399</v>
      </c>
      <c r="I67">
        <f t="shared" si="31"/>
        <v>5.9854348830554266E-2</v>
      </c>
      <c r="J67">
        <f t="shared" si="5"/>
        <v>0.51495912149951495</v>
      </c>
      <c r="K67">
        <f t="shared" si="32"/>
        <v>7.4805528054701753E-2</v>
      </c>
      <c r="L67">
        <f t="shared" si="7"/>
        <v>0.51869266602041531</v>
      </c>
      <c r="M67">
        <f t="shared" si="33"/>
        <v>-2.4955935179092301</v>
      </c>
      <c r="N67">
        <f t="shared" si="34"/>
        <v>-2.4667953699715368</v>
      </c>
      <c r="O67">
        <f t="shared" si="35"/>
        <v>2.478654562193102</v>
      </c>
      <c r="P67">
        <f t="shared" si="36"/>
        <v>2.5431243867607205</v>
      </c>
      <c r="Q67">
        <f t="shared" si="37"/>
        <v>-2.5646373125797743</v>
      </c>
      <c r="R67">
        <f t="shared" si="13"/>
        <v>7.1449271051039459E-2</v>
      </c>
      <c r="S67">
        <f t="shared" si="38"/>
        <v>2.5955057440381766</v>
      </c>
      <c r="T67">
        <f t="shared" si="15"/>
        <v>0.9305717762988186</v>
      </c>
      <c r="U67">
        <f t="shared" si="39"/>
        <v>1.8880064563520579E-3</v>
      </c>
      <c r="V67">
        <f t="shared" si="40"/>
        <v>1.7658568861388289E-3</v>
      </c>
      <c r="W67">
        <f t="shared" si="41"/>
        <v>3.6538633424908866E-3</v>
      </c>
      <c r="X67">
        <f t="shared" si="42"/>
        <v>-2.4591637820645427E-4</v>
      </c>
      <c r="Y67">
        <f t="shared" si="43"/>
        <v>-4.9183275641290854E-4</v>
      </c>
      <c r="Z67">
        <f t="shared" si="44"/>
        <v>-2.4741702683033477E-4</v>
      </c>
      <c r="AA67">
        <f t="shared" si="45"/>
        <v>-4.9483405366066953E-4</v>
      </c>
      <c r="AB67">
        <f t="shared" si="46"/>
        <v>2.0993890526335517E-3</v>
      </c>
      <c r="AC67">
        <f t="shared" si="47"/>
        <v>2.114609993806269E-3</v>
      </c>
      <c r="AD67">
        <f t="shared" si="48"/>
        <v>-1.9772037947625087E-3</v>
      </c>
      <c r="AE67">
        <f t="shared" si="49"/>
        <v>-1.9915388712500237E-3</v>
      </c>
    </row>
    <row r="68" spans="1:31" x14ac:dyDescent="0.2">
      <c r="A68">
        <v>0.01</v>
      </c>
      <c r="B68">
        <v>0.99</v>
      </c>
      <c r="C68">
        <v>0.05</v>
      </c>
      <c r="D68">
        <v>0.1</v>
      </c>
      <c r="E68">
        <f t="shared" si="27"/>
        <v>0.28187655910428155</v>
      </c>
      <c r="F68">
        <f t="shared" si="28"/>
        <v>0.46375311820856319</v>
      </c>
      <c r="G68">
        <f t="shared" si="29"/>
        <v>0.38169628248711029</v>
      </c>
      <c r="H68">
        <f t="shared" si="30"/>
        <v>0.56339256497422063</v>
      </c>
      <c r="I68">
        <f t="shared" si="31"/>
        <v>6.0469139776070401E-2</v>
      </c>
      <c r="J68">
        <f t="shared" si="5"/>
        <v>0.51511268024378043</v>
      </c>
      <c r="K68">
        <f t="shared" si="32"/>
        <v>7.5424070621777584E-2</v>
      </c>
      <c r="L68">
        <f t="shared" si="7"/>
        <v>0.51884708374332777</v>
      </c>
      <c r="M68">
        <f t="shared" si="33"/>
        <v>-2.5165874084355657</v>
      </c>
      <c r="N68">
        <f t="shared" si="34"/>
        <v>-2.4879414699095994</v>
      </c>
      <c r="O68">
        <f t="shared" si="35"/>
        <v>2.4984266001407271</v>
      </c>
      <c r="P68">
        <f t="shared" si="36"/>
        <v>2.5630397754732206</v>
      </c>
      <c r="Q68">
        <f t="shared" si="37"/>
        <v>-2.5871872612136775</v>
      </c>
      <c r="R68">
        <f t="shared" si="13"/>
        <v>6.996759253501475E-2</v>
      </c>
      <c r="S68">
        <f t="shared" si="38"/>
        <v>2.6167969354132801</v>
      </c>
      <c r="T68">
        <f t="shared" si="15"/>
        <v>0.93193480948847363</v>
      </c>
      <c r="U68">
        <f t="shared" si="39"/>
        <v>1.7980560772227782E-3</v>
      </c>
      <c r="V68">
        <f t="shared" si="40"/>
        <v>1.6857831745699257E-3</v>
      </c>
      <c r="W68">
        <f t="shared" si="41"/>
        <v>3.4838392517927037E-3</v>
      </c>
      <c r="X68">
        <f t="shared" si="42"/>
        <v>-2.3756407173670046E-4</v>
      </c>
      <c r="Y68">
        <f t="shared" si="43"/>
        <v>-4.7512814347340092E-4</v>
      </c>
      <c r="Z68">
        <f t="shared" si="44"/>
        <v>-2.3901872358780653E-4</v>
      </c>
      <c r="AA68">
        <f t="shared" si="45"/>
        <v>-4.7803744717561306E-4</v>
      </c>
      <c r="AB68">
        <f t="shared" si="46"/>
        <v>2.0100824308443271E-3</v>
      </c>
      <c r="AC68">
        <f t="shared" si="47"/>
        <v>2.0246548907196524E-3</v>
      </c>
      <c r="AD68">
        <f t="shared" si="48"/>
        <v>-1.8972680543799048E-3</v>
      </c>
      <c r="AE68">
        <f t="shared" si="49"/>
        <v>-1.9110226458190101E-3</v>
      </c>
    </row>
    <row r="69" spans="1:31" x14ac:dyDescent="0.2">
      <c r="A69">
        <v>0.01</v>
      </c>
      <c r="B69">
        <v>0.99</v>
      </c>
      <c r="C69">
        <v>0.05</v>
      </c>
      <c r="D69">
        <v>0.1</v>
      </c>
      <c r="E69">
        <f t="shared" si="27"/>
        <v>0.28425219982164857</v>
      </c>
      <c r="F69">
        <f t="shared" si="28"/>
        <v>0.46850439964329721</v>
      </c>
      <c r="G69">
        <f t="shared" si="29"/>
        <v>0.38408646972298838</v>
      </c>
      <c r="H69">
        <f t="shared" si="30"/>
        <v>0.5681729394459768</v>
      </c>
      <c r="I69">
        <f t="shared" si="31"/>
        <v>6.1063049955412146E-2</v>
      </c>
      <c r="J69">
        <f t="shared" si="5"/>
        <v>0.51526102080782421</v>
      </c>
      <c r="K69">
        <f t="shared" si="32"/>
        <v>7.6021617430747104E-2</v>
      </c>
      <c r="L69">
        <f t="shared" si="7"/>
        <v>0.51899625650501058</v>
      </c>
      <c r="M69">
        <f t="shared" si="33"/>
        <v>-2.5366882327440088</v>
      </c>
      <c r="N69">
        <f t="shared" si="34"/>
        <v>-2.5081880188167958</v>
      </c>
      <c r="O69">
        <f t="shared" si="35"/>
        <v>2.517399280684526</v>
      </c>
      <c r="P69">
        <f t="shared" si="36"/>
        <v>2.5821500019314105</v>
      </c>
      <c r="Q69">
        <f t="shared" si="37"/>
        <v>-2.6087967606515097</v>
      </c>
      <c r="R69">
        <f t="shared" si="13"/>
        <v>6.8574417103865887E-2</v>
      </c>
      <c r="S69">
        <f t="shared" si="38"/>
        <v>2.6372439078831995</v>
      </c>
      <c r="T69">
        <f t="shared" si="15"/>
        <v>0.93322040949691754</v>
      </c>
      <c r="U69">
        <f t="shared" si="39"/>
        <v>1.7154811695288281E-3</v>
      </c>
      <c r="V69">
        <f t="shared" si="40"/>
        <v>1.6119609488488658E-3</v>
      </c>
      <c r="W69">
        <f t="shared" si="41"/>
        <v>3.3274421183776938E-3</v>
      </c>
      <c r="X69">
        <f t="shared" si="42"/>
        <v>-2.2976396524606601E-4</v>
      </c>
      <c r="Y69">
        <f t="shared" si="43"/>
        <v>-4.5952793049213201E-4</v>
      </c>
      <c r="Z69">
        <f t="shared" si="44"/>
        <v>-2.3117522111515979E-4</v>
      </c>
      <c r="AA69">
        <f t="shared" si="45"/>
        <v>-4.6235044223031957E-4</v>
      </c>
      <c r="AB69">
        <f t="shared" si="46"/>
        <v>1.9277270968253125E-3</v>
      </c>
      <c r="AC69">
        <f t="shared" si="47"/>
        <v>1.9417015966918198E-3</v>
      </c>
      <c r="AD69">
        <f t="shared" si="48"/>
        <v>-1.8232554712195818E-3</v>
      </c>
      <c r="AE69">
        <f t="shared" si="49"/>
        <v>-1.8364726342615535E-3</v>
      </c>
    </row>
    <row r="70" spans="1:31" x14ac:dyDescent="0.2">
      <c r="A70">
        <v>0.01</v>
      </c>
      <c r="B70">
        <v>0.99</v>
      </c>
      <c r="C70">
        <v>0.05</v>
      </c>
      <c r="D70">
        <v>0.1</v>
      </c>
      <c r="E70">
        <f t="shared" si="27"/>
        <v>0.28654983947410922</v>
      </c>
      <c r="F70">
        <f t="shared" si="28"/>
        <v>0.47309967894821853</v>
      </c>
      <c r="G70">
        <f t="shared" si="29"/>
        <v>0.38639822193413997</v>
      </c>
      <c r="H70">
        <f t="shared" si="30"/>
        <v>0.57279644386827999</v>
      </c>
      <c r="I70">
        <f t="shared" si="31"/>
        <v>6.1637459868527318E-2</v>
      </c>
      <c r="J70">
        <f t="shared" si="5"/>
        <v>0.51540448824515683</v>
      </c>
      <c r="K70">
        <f t="shared" si="32"/>
        <v>7.6599555483535003E-2</v>
      </c>
      <c r="L70">
        <f t="shared" si="7"/>
        <v>0.51914053087682077</v>
      </c>
      <c r="M70">
        <f t="shared" si="33"/>
        <v>-2.5559655037122617</v>
      </c>
      <c r="N70">
        <f t="shared" si="34"/>
        <v>-2.527605034783714</v>
      </c>
      <c r="O70">
        <f t="shared" si="35"/>
        <v>2.535631835396722</v>
      </c>
      <c r="P70">
        <f t="shared" si="36"/>
        <v>2.600514728274026</v>
      </c>
      <c r="Q70">
        <f t="shared" si="37"/>
        <v>-2.629538312017635</v>
      </c>
      <c r="R70">
        <f t="shared" si="13"/>
        <v>6.7261409864832616E-2</v>
      </c>
      <c r="S70">
        <f t="shared" si="38"/>
        <v>2.6569086250899443</v>
      </c>
      <c r="T70">
        <f t="shared" si="15"/>
        <v>0.93443552526463014</v>
      </c>
      <c r="U70">
        <f t="shared" si="39"/>
        <v>1.639434529854175E-3</v>
      </c>
      <c r="V70">
        <f t="shared" si="40"/>
        <v>1.5437054263087772E-3</v>
      </c>
      <c r="W70">
        <f t="shared" si="41"/>
        <v>3.1831399561629524E-3</v>
      </c>
      <c r="X70">
        <f t="shared" si="42"/>
        <v>-2.2246262390441553E-4</v>
      </c>
      <c r="Y70">
        <f t="shared" si="43"/>
        <v>-4.4492524780883106E-4</v>
      </c>
      <c r="Z70">
        <f t="shared" si="44"/>
        <v>-2.2383288286451856E-4</v>
      </c>
      <c r="AA70">
        <f t="shared" si="45"/>
        <v>-4.4766576572903712E-4</v>
      </c>
      <c r="AB70">
        <f t="shared" si="46"/>
        <v>1.851552984574674E-3</v>
      </c>
      <c r="AC70">
        <f t="shared" si="47"/>
        <v>1.8649744448896747E-3</v>
      </c>
      <c r="AD70">
        <f t="shared" si="48"/>
        <v>-1.7545402542765924E-3</v>
      </c>
      <c r="AE70">
        <f t="shared" si="49"/>
        <v>-1.767258492744531E-3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Preetha P</dc:creator>
  <cp:lastModifiedBy>Preetha P</cp:lastModifiedBy>
  <dcterms:created xsi:type="dcterms:W3CDTF">2021-05-11T18:32:20Z</dcterms:created>
  <dcterms:modified xsi:type="dcterms:W3CDTF">2021-05-13T06:43:47Z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2021-05-11T18:32:25Z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326f511c-19d9-4941-9659-4119cb8e5913</vt:lpwstr>
  </property>
  <property fmtid="{D5CDD505-2E9C-101B-9397-08002B2CF9AE}" pid="8" name="MSIP_Label_e463cba9-5f6c-478d-9329-7b2295e4e8ed_ContentBits">
    <vt:lpwstr>0</vt:lpwstr>
  </property>
</Properties>
</file>