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0469\Desktop\"/>
    </mc:Choice>
  </mc:AlternateContent>
  <bookViews>
    <workbookView xWindow="0" yWindow="0" windowWidth="20490" windowHeight="7620" firstSheet="3" activeTab="6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F2" i="3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" i="7"/>
  <c r="H3" i="6"/>
  <c r="H4" i="6"/>
  <c r="H5" i="6"/>
  <c r="H2" i="6"/>
  <c r="H3" i="5"/>
  <c r="H4" i="5"/>
  <c r="H5" i="5"/>
  <c r="H6" i="5"/>
  <c r="H7" i="5"/>
  <c r="H8" i="5"/>
  <c r="H9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3" i="2" l="1"/>
  <c r="F4" i="2"/>
  <c r="F5" i="2"/>
  <c r="F6" i="2"/>
  <c r="F7" i="2"/>
  <c r="F8" i="2"/>
  <c r="F9" i="2"/>
  <c r="F10" i="2"/>
  <c r="F11" i="2"/>
  <c r="F12" i="2"/>
  <c r="F13" i="2"/>
  <c r="F14" i="2"/>
  <c r="F2" i="2"/>
  <c r="F4" i="1"/>
  <c r="F2" i="1" l="1"/>
  <c r="F3" i="1"/>
  <c r="F5" i="1"/>
</calcChain>
</file>

<file path=xl/sharedStrings.xml><?xml version="1.0" encoding="utf-8"?>
<sst xmlns="http://schemas.openxmlformats.org/spreadsheetml/2006/main" count="496" uniqueCount="90">
  <si>
    <t>DegreeId</t>
  </si>
  <si>
    <t>DegreeAbrrev(unique,max 6 characters)</t>
  </si>
  <si>
    <t>DegreeName(unique, max 20 characters)</t>
  </si>
  <si>
    <t>ACS+2</t>
  </si>
  <si>
    <t xml:space="preserve">MS ACS +2 </t>
  </si>
  <si>
    <t>ACS+DB</t>
  </si>
  <si>
    <t>MS ACS +DB</t>
  </si>
  <si>
    <t>ACS+NF</t>
  </si>
  <si>
    <t>MS ACS+NF</t>
  </si>
  <si>
    <t>ACS</t>
  </si>
  <si>
    <t>MS ACS</t>
  </si>
  <si>
    <t>RequirementID</t>
  </si>
  <si>
    <t>RequirementAbbrev(unique,max 6)</t>
  </si>
  <si>
    <t>RequirementName(unique, max 20)</t>
  </si>
  <si>
    <t>DB</t>
  </si>
  <si>
    <t>44-460 Database</t>
  </si>
  <si>
    <t>NF</t>
  </si>
  <si>
    <t>44-356 Network Fundamemtals</t>
  </si>
  <si>
    <t>OOP</t>
  </si>
  <si>
    <t>44-542 OOP with Java</t>
  </si>
  <si>
    <t>Web apps</t>
  </si>
  <si>
    <t>44-563 Web apps</t>
  </si>
  <si>
    <t>ADB</t>
  </si>
  <si>
    <t>44-560 ADB</t>
  </si>
  <si>
    <t>NS</t>
  </si>
  <si>
    <t>44-555 Network Security</t>
  </si>
  <si>
    <t>PM</t>
  </si>
  <si>
    <t>44-618 PM</t>
  </si>
  <si>
    <t>Mobile</t>
  </si>
  <si>
    <t>44-643 or 44-644</t>
  </si>
  <si>
    <t>UX</t>
  </si>
  <si>
    <t>44-664 UX</t>
  </si>
  <si>
    <t>E1</t>
  </si>
  <si>
    <t>Elective 1</t>
  </si>
  <si>
    <t>E2</t>
  </si>
  <si>
    <t>Elective 2</t>
  </si>
  <si>
    <t>GDP1</t>
  </si>
  <si>
    <t>GDP2</t>
  </si>
  <si>
    <t>DegreePlanID</t>
  </si>
  <si>
    <t>DegreeID</t>
  </si>
  <si>
    <t>No summer off</t>
  </si>
  <si>
    <t>As Fast as I Can</t>
  </si>
  <si>
    <t>Summer Off</t>
  </si>
  <si>
    <t>Slow and Easy</t>
  </si>
  <si>
    <t>First</t>
  </si>
  <si>
    <t>Last</t>
  </si>
  <si>
    <t>Snumber</t>
  </si>
  <si>
    <t xml:space="preserve">Vyshnavi srilaxmi </t>
  </si>
  <si>
    <t>Thannir</t>
  </si>
  <si>
    <t>Sri Ram Teja</t>
  </si>
  <si>
    <t>Komerisetti</t>
  </si>
  <si>
    <t>Chandra Mouli</t>
  </si>
  <si>
    <t>Kantipudi</t>
  </si>
  <si>
    <t>Prashanth Kumar</t>
  </si>
  <si>
    <t>Thallada</t>
  </si>
  <si>
    <t>StudentID</t>
  </si>
  <si>
    <t>Fall 2017</t>
  </si>
  <si>
    <t>Spring 2018</t>
  </si>
  <si>
    <t>Summer 2018</t>
  </si>
  <si>
    <t>Fall 2018</t>
  </si>
  <si>
    <t>Summer 2019</t>
  </si>
  <si>
    <t>Spring 2019</t>
  </si>
  <si>
    <t>Fall 2019</t>
  </si>
  <si>
    <t>Summer 2020</t>
  </si>
  <si>
    <t>Spring 2020</t>
  </si>
  <si>
    <t>Fall 2020</t>
  </si>
  <si>
    <t>Spring 2021</t>
  </si>
  <si>
    <t>Summer 2021</t>
  </si>
  <si>
    <t>str</t>
  </si>
  <si>
    <t>Opening</t>
  </si>
  <si>
    <t>Ending</t>
  </si>
  <si>
    <t>new Degree {</t>
  </si>
  <si>
    <t>},</t>
  </si>
  <si>
    <t>new Models.Requirement {</t>
  </si>
  <si>
    <t>opening</t>
  </si>
  <si>
    <t>ending</t>
  </si>
  <si>
    <t>new Models.DegreeRequirement {</t>
  </si>
  <si>
    <t>end</t>
  </si>
  <si>
    <t>DegreePlanAbbrev</t>
  </si>
  <si>
    <t>DegreePlanName</t>
  </si>
  <si>
    <t>new Models.DegreePlanTermRequirement{</t>
  </si>
  <si>
    <t>new Models.DegreePlan{</t>
  </si>
  <si>
    <t>new Models.Student{</t>
  </si>
  <si>
    <t>new Models.StudentTerm{</t>
  </si>
  <si>
    <t>DegreeRequirementID</t>
  </si>
  <si>
    <t>DegreePlanTermRequirementID</t>
  </si>
  <si>
    <t>TermID</t>
  </si>
  <si>
    <t>SID</t>
  </si>
  <si>
    <t>StudentTermID</t>
  </si>
  <si>
    <t>TermLabel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</si>
</sst>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D1" workbookViewId="0">
      <selection activeCell="F2" sqref="F2"/>
    </sheetView>
  </sheetViews>
  <sheetFormatPr defaultRowHeight="15" x14ac:dyDescent="0.25"/>
  <cols>
    <col min="1" max="1" width="29.7109375" style="3" customWidth="1"/>
    <col min="2" max="2" width="36.7109375" style="3" customWidth="1"/>
    <col min="3" max="3" width="31.85546875" style="3" customWidth="1"/>
    <col min="4" max="4" width="29.28515625" customWidth="1"/>
    <col min="5" max="5" width="20.85546875" customWidth="1"/>
    <col min="6" max="6" width="24.28515625" customWidth="1"/>
  </cols>
  <sheetData>
    <row r="1" spans="1:6" s="1" customFormat="1" x14ac:dyDescent="0.25">
      <c r="A1" s="2" t="s">
        <v>0</v>
      </c>
      <c r="B1" s="2" t="s">
        <v>1</v>
      </c>
      <c r="C1" s="2" t="s">
        <v>2</v>
      </c>
      <c r="D1" s="1" t="s">
        <v>69</v>
      </c>
      <c r="E1" s="1" t="s">
        <v>70</v>
      </c>
      <c r="F1" s="1" t="s">
        <v>68</v>
      </c>
    </row>
    <row r="2" spans="1:6" x14ac:dyDescent="0.25">
      <c r="A2" s="3">
        <v>1</v>
      </c>
      <c r="B2" s="3" t="s">
        <v>3</v>
      </c>
      <c r="C2" s="3" t="s">
        <v>4</v>
      </c>
      <c r="D2" t="s">
        <v>71</v>
      </c>
      <c r="E2" s="3" t="s">
        <v>72</v>
      </c>
      <c r="F2" t="str">
        <f xml:space="preserve"> D2&amp;$A$1&amp;"="&amp;A2&amp;","&amp;$B$1&amp;"="&amp;B2&amp;","&amp;$C$1&amp;"="&amp;C2&amp;E2</f>
        <v>new Degree {DegreeId=1,DegreeAbrrev(unique,max 6 characters)=ACS+2,DegreeName(unique, max 20 characters)=MS ACS +2 },</v>
      </c>
    </row>
    <row r="3" spans="1:6" x14ac:dyDescent="0.25">
      <c r="A3" s="3">
        <v>2</v>
      </c>
      <c r="B3" s="3" t="s">
        <v>5</v>
      </c>
      <c r="C3" s="3" t="s">
        <v>6</v>
      </c>
      <c r="D3" t="s">
        <v>71</v>
      </c>
      <c r="E3" s="3" t="s">
        <v>72</v>
      </c>
      <c r="F3" t="str">
        <f xml:space="preserve"> D3&amp;$A$1&amp;"="&amp;A3&amp;","&amp;$B$1&amp;"="&amp;B3&amp;","&amp;$C$1&amp;"="&amp;C3&amp;E3</f>
        <v>new Degree {DegreeId=2,DegreeAbrrev(unique,max 6 characters)=ACS+DB,DegreeName(unique, max 20 characters)=MS ACS +DB},</v>
      </c>
    </row>
    <row r="4" spans="1:6" x14ac:dyDescent="0.25">
      <c r="A4" s="3">
        <v>3</v>
      </c>
      <c r="B4" s="3" t="s">
        <v>7</v>
      </c>
      <c r="C4" s="3" t="s">
        <v>8</v>
      </c>
      <c r="D4" t="s">
        <v>71</v>
      </c>
      <c r="E4" s="3" t="s">
        <v>72</v>
      </c>
      <c r="F4" t="str">
        <f xml:space="preserve"> D4&amp;$A$1&amp;"="&amp;A4&amp;","&amp;$B$1&amp;"="&amp;B4&amp;","&amp;$C$1&amp;"="&amp;C4&amp;E4</f>
        <v>new Degree {DegreeId=3,DegreeAbrrev(unique,max 6 characters)=ACS+NF,DegreeName(unique, max 20 characters)=MS ACS+NF},</v>
      </c>
    </row>
    <row r="5" spans="1:6" x14ac:dyDescent="0.25">
      <c r="A5" s="3">
        <v>4</v>
      </c>
      <c r="B5" s="3" t="s">
        <v>9</v>
      </c>
      <c r="C5" s="3" t="s">
        <v>10</v>
      </c>
      <c r="D5" t="s">
        <v>71</v>
      </c>
      <c r="E5" s="3" t="s">
        <v>72</v>
      </c>
      <c r="F5" t="str">
        <f xml:space="preserve"> D5&amp;$A$1&amp;"="&amp;A5&amp;","&amp;$B$1&amp;"="&amp;B5&amp;","&amp;$C$1&amp;"="&amp;C5&amp;E5</f>
        <v>new Degree {DegreeId=4,DegreeAbrrev(unique,max 6 characters)=ACS,DegreeName(unique, max 20 characters)=MS ACS},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2" sqref="D2"/>
    </sheetView>
  </sheetViews>
  <sheetFormatPr defaultRowHeight="15" x14ac:dyDescent="0.25"/>
  <cols>
    <col min="1" max="1" width="14.7109375" bestFit="1" customWidth="1"/>
    <col min="2" max="2" width="33.28515625" bestFit="1" customWidth="1"/>
    <col min="3" max="3" width="33.5703125" bestFit="1" customWidth="1"/>
    <col min="4" max="4" width="18.42578125" bestFit="1" customWidth="1"/>
    <col min="5" max="5" width="7" bestFit="1" customWidth="1"/>
    <col min="6" max="6" width="137.85546875" bestFit="1" customWidth="1"/>
  </cols>
  <sheetData>
    <row r="1" spans="1:6" x14ac:dyDescent="0.25">
      <c r="A1" t="s">
        <v>11</v>
      </c>
      <c r="B1" t="s">
        <v>12</v>
      </c>
      <c r="C1" t="s">
        <v>13</v>
      </c>
      <c r="D1" s="1" t="s">
        <v>69</v>
      </c>
      <c r="E1" s="1" t="s">
        <v>70</v>
      </c>
      <c r="F1" t="s">
        <v>68</v>
      </c>
    </row>
    <row r="2" spans="1:6" x14ac:dyDescent="0.25">
      <c r="A2">
        <v>460</v>
      </c>
      <c r="B2" t="s">
        <v>14</v>
      </c>
      <c r="C2" t="s">
        <v>15</v>
      </c>
      <c r="D2" t="s">
        <v>73</v>
      </c>
      <c r="E2" s="3" t="s">
        <v>72</v>
      </c>
      <c r="F2" t="str">
        <f>D2&amp;$A$1&amp;"="&amp;A2&amp;","&amp;$B$1&amp;"="&amp;B2&amp;","&amp;$C$1&amp;"="&amp;C2&amp;E2</f>
        <v>new Models.Requirement {RequirementID=460,RequirementAbbrev(unique,max 6)=DB,RequirementName(unique, max 20)=44-460 Database},</v>
      </c>
    </row>
    <row r="3" spans="1:6" x14ac:dyDescent="0.25">
      <c r="A3">
        <v>356</v>
      </c>
      <c r="B3" t="s">
        <v>16</v>
      </c>
      <c r="C3" t="s">
        <v>17</v>
      </c>
      <c r="D3" t="s">
        <v>73</v>
      </c>
      <c r="E3" s="3" t="s">
        <v>72</v>
      </c>
      <c r="F3" t="str">
        <f t="shared" ref="F3:F14" si="0">D3&amp;$A$1&amp;"="&amp;A3&amp;","&amp;$B$1&amp;"="&amp;B3&amp;","&amp;$C$1&amp;"="&amp;C3&amp;E3</f>
        <v>new Models.Requirement {RequirementID=356,RequirementAbbrev(unique,max 6)=NF,RequirementName(unique, max 20)=44-356 Network Fundamemtals},</v>
      </c>
    </row>
    <row r="4" spans="1:6" x14ac:dyDescent="0.25">
      <c r="A4">
        <v>542</v>
      </c>
      <c r="B4" t="s">
        <v>18</v>
      </c>
      <c r="C4" t="s">
        <v>19</v>
      </c>
      <c r="D4" t="s">
        <v>73</v>
      </c>
      <c r="E4" s="3" t="s">
        <v>72</v>
      </c>
      <c r="F4" t="str">
        <f t="shared" si="0"/>
        <v>new Models.Requirement {RequirementID=542,RequirementAbbrev(unique,max 6)=OOP,RequirementName(unique, max 20)=44-542 OOP with Java},</v>
      </c>
    </row>
    <row r="5" spans="1:6" x14ac:dyDescent="0.25">
      <c r="A5">
        <v>563</v>
      </c>
      <c r="B5" t="s">
        <v>20</v>
      </c>
      <c r="C5" t="s">
        <v>21</v>
      </c>
      <c r="D5" t="s">
        <v>73</v>
      </c>
      <c r="E5" s="3" t="s">
        <v>72</v>
      </c>
      <c r="F5" t="str">
        <f t="shared" si="0"/>
        <v>new Models.Requirement {RequirementID=563,RequirementAbbrev(unique,max 6)=Web apps,RequirementName(unique, max 20)=44-563 Web apps},</v>
      </c>
    </row>
    <row r="6" spans="1:6" x14ac:dyDescent="0.25">
      <c r="A6">
        <v>560</v>
      </c>
      <c r="B6" t="s">
        <v>22</v>
      </c>
      <c r="C6" t="s">
        <v>23</v>
      </c>
      <c r="D6" t="s">
        <v>73</v>
      </c>
      <c r="E6" s="3" t="s">
        <v>72</v>
      </c>
      <c r="F6" t="str">
        <f t="shared" si="0"/>
        <v>new Models.Requirement {RequirementID=560,RequirementAbbrev(unique,max 6)=ADB,RequirementName(unique, max 20)=44-560 ADB},</v>
      </c>
    </row>
    <row r="7" spans="1:6" x14ac:dyDescent="0.25">
      <c r="A7">
        <v>555</v>
      </c>
      <c r="B7" t="s">
        <v>24</v>
      </c>
      <c r="C7" t="s">
        <v>25</v>
      </c>
      <c r="D7" t="s">
        <v>73</v>
      </c>
      <c r="E7" s="3" t="s">
        <v>72</v>
      </c>
      <c r="F7" t="str">
        <f t="shared" si="0"/>
        <v>new Models.Requirement {RequirementID=555,RequirementAbbrev(unique,max 6)=NS,RequirementName(unique, max 20)=44-555 Network Security},</v>
      </c>
    </row>
    <row r="8" spans="1:6" x14ac:dyDescent="0.25">
      <c r="A8">
        <v>618</v>
      </c>
      <c r="B8" t="s">
        <v>26</v>
      </c>
      <c r="C8" t="s">
        <v>27</v>
      </c>
      <c r="D8" t="s">
        <v>73</v>
      </c>
      <c r="E8" s="3" t="s">
        <v>72</v>
      </c>
      <c r="F8" t="str">
        <f t="shared" si="0"/>
        <v>new Models.Requirement {RequirementID=618,RequirementAbbrev(unique,max 6)=PM,RequirementName(unique, max 20)=44-618 PM},</v>
      </c>
    </row>
    <row r="9" spans="1:6" x14ac:dyDescent="0.25">
      <c r="A9">
        <v>1</v>
      </c>
      <c r="B9" t="s">
        <v>28</v>
      </c>
      <c r="C9" t="s">
        <v>29</v>
      </c>
      <c r="D9" t="s">
        <v>73</v>
      </c>
      <c r="E9" s="3" t="s">
        <v>72</v>
      </c>
      <c r="F9" t="str">
        <f t="shared" si="0"/>
        <v>new Models.Requirement {RequirementID=1,RequirementAbbrev(unique,max 6)=Mobile,RequirementName(unique, max 20)=44-643 or 44-644},</v>
      </c>
    </row>
    <row r="10" spans="1:6" x14ac:dyDescent="0.25">
      <c r="A10">
        <v>664</v>
      </c>
      <c r="B10" t="s">
        <v>30</v>
      </c>
      <c r="C10" t="s">
        <v>31</v>
      </c>
      <c r="D10" t="s">
        <v>73</v>
      </c>
      <c r="E10" s="3" t="s">
        <v>72</v>
      </c>
      <c r="F10" t="str">
        <f t="shared" si="0"/>
        <v>new Models.Requirement {RequirementID=664,RequirementAbbrev(unique,max 6)=UX,RequirementName(unique, max 20)=44-664 UX},</v>
      </c>
    </row>
    <row r="11" spans="1:6" x14ac:dyDescent="0.25">
      <c r="A11">
        <v>10</v>
      </c>
      <c r="B11" t="s">
        <v>32</v>
      </c>
      <c r="C11" t="s">
        <v>33</v>
      </c>
      <c r="D11" t="s">
        <v>73</v>
      </c>
      <c r="E11" s="3" t="s">
        <v>72</v>
      </c>
      <c r="F11" t="str">
        <f t="shared" si="0"/>
        <v>new Models.Requirement {RequirementID=10,RequirementAbbrev(unique,max 6)=E1,RequirementName(unique, max 20)=Elective 1},</v>
      </c>
    </row>
    <row r="12" spans="1:6" x14ac:dyDescent="0.25">
      <c r="A12">
        <v>20</v>
      </c>
      <c r="B12" t="s">
        <v>34</v>
      </c>
      <c r="C12" t="s">
        <v>35</v>
      </c>
      <c r="D12" t="s">
        <v>73</v>
      </c>
      <c r="E12" s="3" t="s">
        <v>72</v>
      </c>
      <c r="F12" t="str">
        <f t="shared" si="0"/>
        <v>new Models.Requirement {RequirementID=20,RequirementAbbrev(unique,max 6)=E2,RequirementName(unique, max 20)=Elective 2},</v>
      </c>
    </row>
    <row r="13" spans="1:6" x14ac:dyDescent="0.25">
      <c r="A13">
        <v>691</v>
      </c>
      <c r="B13" t="s">
        <v>36</v>
      </c>
      <c r="C13" t="s">
        <v>36</v>
      </c>
      <c r="D13" t="s">
        <v>73</v>
      </c>
      <c r="E13" s="3" t="s">
        <v>72</v>
      </c>
      <c r="F13" t="str">
        <f t="shared" si="0"/>
        <v>new Models.Requirement {RequirementID=691,RequirementAbbrev(unique,max 6)=GDP1,RequirementName(unique, max 20)=GDP1},</v>
      </c>
    </row>
    <row r="14" spans="1:6" x14ac:dyDescent="0.25">
      <c r="A14">
        <v>692</v>
      </c>
      <c r="B14" t="s">
        <v>37</v>
      </c>
      <c r="C14" t="s">
        <v>37</v>
      </c>
      <c r="D14" t="s">
        <v>73</v>
      </c>
      <c r="E14" s="3" t="s">
        <v>72</v>
      </c>
      <c r="F14" t="str">
        <f t="shared" si="0"/>
        <v>new Models.Requirement {RequirementID=692,RequirementAbbrev(unique,max 6)=GDP2,RequirementName(unique, max 20)=GDP2},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C33" workbookViewId="0">
      <selection activeCell="F2" sqref="F2:F49"/>
    </sheetView>
  </sheetViews>
  <sheetFormatPr defaultRowHeight="15" x14ac:dyDescent="0.25"/>
  <cols>
    <col min="1" max="1" width="26.7109375" customWidth="1"/>
    <col min="2" max="2" width="10.42578125" customWidth="1"/>
    <col min="3" max="3" width="25.85546875" customWidth="1"/>
    <col min="6" max="6" width="58.42578125" customWidth="1"/>
  </cols>
  <sheetData>
    <row r="1" spans="1:6" x14ac:dyDescent="0.25">
      <c r="A1" t="s">
        <v>84</v>
      </c>
      <c r="B1" t="s">
        <v>39</v>
      </c>
      <c r="C1" t="s">
        <v>11</v>
      </c>
      <c r="D1" t="s">
        <v>74</v>
      </c>
      <c r="E1" t="s">
        <v>75</v>
      </c>
      <c r="F1" t="s">
        <v>68</v>
      </c>
    </row>
    <row r="2" spans="1:6" x14ac:dyDescent="0.25">
      <c r="A2">
        <v>1</v>
      </c>
      <c r="B2">
        <v>1</v>
      </c>
      <c r="C2">
        <v>460</v>
      </c>
      <c r="D2" t="s">
        <v>76</v>
      </c>
      <c r="E2" t="s">
        <v>72</v>
      </c>
      <c r="F2" t="str">
        <f>D2&amp;$A$1&amp;"="&amp;A2&amp;""&amp;$B$1&amp;"="&amp;B2&amp;""&amp;$C$1&amp;"="&amp;C2&amp;E2</f>
        <v>new Models.DegreeRequirement {DegreeRequirementID=1DegreeID=1RequirementID=460},</v>
      </c>
    </row>
    <row r="3" spans="1:6" x14ac:dyDescent="0.25">
      <c r="A3">
        <v>2</v>
      </c>
      <c r="B3">
        <v>1</v>
      </c>
      <c r="C3">
        <v>356</v>
      </c>
      <c r="D3" t="s">
        <v>76</v>
      </c>
      <c r="E3" t="s">
        <v>72</v>
      </c>
      <c r="F3" t="str">
        <f t="shared" ref="F3:F49" si="0">D3&amp;$A$1&amp;"="&amp;A3&amp;","&amp;$B$1&amp;"="&amp;B3&amp;","&amp;$C$1&amp;"="&amp;C3&amp;E3</f>
        <v>new Models.DegreeRequirement {DegreeRequirementID=2,DegreeID=1,RequirementID=356},</v>
      </c>
    </row>
    <row r="4" spans="1:6" x14ac:dyDescent="0.25">
      <c r="A4">
        <v>3</v>
      </c>
      <c r="B4">
        <v>1</v>
      </c>
      <c r="C4">
        <v>542</v>
      </c>
      <c r="D4" t="s">
        <v>76</v>
      </c>
      <c r="E4" t="s">
        <v>72</v>
      </c>
      <c r="F4" t="str">
        <f t="shared" si="0"/>
        <v>new Models.DegreeRequirement {DegreeRequirementID=3,DegreeID=1,RequirementID=542},</v>
      </c>
    </row>
    <row r="5" spans="1:6" x14ac:dyDescent="0.25">
      <c r="A5">
        <v>4</v>
      </c>
      <c r="B5">
        <v>1</v>
      </c>
      <c r="C5">
        <v>563</v>
      </c>
      <c r="D5" t="s">
        <v>76</v>
      </c>
      <c r="E5" t="s">
        <v>72</v>
      </c>
      <c r="F5" t="str">
        <f t="shared" si="0"/>
        <v>new Models.DegreeRequirement {DegreeRequirementID=4,DegreeID=1,RequirementID=563},</v>
      </c>
    </row>
    <row r="6" spans="1:6" x14ac:dyDescent="0.25">
      <c r="A6">
        <v>5</v>
      </c>
      <c r="B6">
        <v>1</v>
      </c>
      <c r="C6">
        <v>560</v>
      </c>
      <c r="D6" t="s">
        <v>76</v>
      </c>
      <c r="E6" t="s">
        <v>72</v>
      </c>
      <c r="F6" t="str">
        <f t="shared" si="0"/>
        <v>new Models.DegreeRequirement {DegreeRequirementID=5,DegreeID=1,RequirementID=560},</v>
      </c>
    </row>
    <row r="7" spans="1:6" x14ac:dyDescent="0.25">
      <c r="A7">
        <v>6</v>
      </c>
      <c r="B7">
        <v>1</v>
      </c>
      <c r="C7">
        <v>555</v>
      </c>
      <c r="D7" t="s">
        <v>76</v>
      </c>
      <c r="E7" t="s">
        <v>72</v>
      </c>
      <c r="F7" t="str">
        <f t="shared" si="0"/>
        <v>new Models.DegreeRequirement {DegreeRequirementID=6,DegreeID=1,RequirementID=555},</v>
      </c>
    </row>
    <row r="8" spans="1:6" x14ac:dyDescent="0.25">
      <c r="A8">
        <v>7</v>
      </c>
      <c r="B8">
        <v>1</v>
      </c>
      <c r="C8">
        <v>618</v>
      </c>
      <c r="D8" t="s">
        <v>76</v>
      </c>
      <c r="E8" t="s">
        <v>72</v>
      </c>
      <c r="F8" t="str">
        <f t="shared" si="0"/>
        <v>new Models.DegreeRequirement {DegreeRequirementID=7,DegreeID=1,RequirementID=618},</v>
      </c>
    </row>
    <row r="9" spans="1:6" x14ac:dyDescent="0.25">
      <c r="A9">
        <v>8</v>
      </c>
      <c r="B9">
        <v>1</v>
      </c>
      <c r="C9">
        <v>1</v>
      </c>
      <c r="D9" t="s">
        <v>76</v>
      </c>
      <c r="E9" t="s">
        <v>72</v>
      </c>
      <c r="F9" t="str">
        <f t="shared" si="0"/>
        <v>new Models.DegreeRequirement {DegreeRequirementID=8,DegreeID=1,RequirementID=1},</v>
      </c>
    </row>
    <row r="10" spans="1:6" x14ac:dyDescent="0.25">
      <c r="A10">
        <v>9</v>
      </c>
      <c r="B10">
        <v>1</v>
      </c>
      <c r="C10">
        <v>664</v>
      </c>
      <c r="D10" t="s">
        <v>76</v>
      </c>
      <c r="E10" t="s">
        <v>72</v>
      </c>
      <c r="F10" t="str">
        <f t="shared" si="0"/>
        <v>new Models.DegreeRequirement {DegreeRequirementID=9,DegreeID=1,RequirementID=664},</v>
      </c>
    </row>
    <row r="11" spans="1:6" x14ac:dyDescent="0.25">
      <c r="A11">
        <v>10</v>
      </c>
      <c r="B11">
        <v>1</v>
      </c>
      <c r="C11">
        <v>10</v>
      </c>
      <c r="D11" t="s">
        <v>76</v>
      </c>
      <c r="E11" t="s">
        <v>72</v>
      </c>
      <c r="F11" t="str">
        <f t="shared" si="0"/>
        <v>new Models.DegreeRequirement {DegreeRequirementID=10,DegreeID=1,RequirementID=10},</v>
      </c>
    </row>
    <row r="12" spans="1:6" x14ac:dyDescent="0.25">
      <c r="A12">
        <v>11</v>
      </c>
      <c r="B12">
        <v>1</v>
      </c>
      <c r="C12">
        <v>20</v>
      </c>
      <c r="D12" t="s">
        <v>76</v>
      </c>
      <c r="E12" t="s">
        <v>72</v>
      </c>
      <c r="F12" t="str">
        <f t="shared" si="0"/>
        <v>new Models.DegreeRequirement {DegreeRequirementID=11,DegreeID=1,RequirementID=20},</v>
      </c>
    </row>
    <row r="13" spans="1:6" x14ac:dyDescent="0.25">
      <c r="A13">
        <v>12</v>
      </c>
      <c r="B13">
        <v>1</v>
      </c>
      <c r="C13">
        <v>691</v>
      </c>
      <c r="D13" t="s">
        <v>76</v>
      </c>
      <c r="E13" t="s">
        <v>72</v>
      </c>
      <c r="F13" t="str">
        <f t="shared" si="0"/>
        <v>new Models.DegreeRequirement {DegreeRequirementID=12,DegreeID=1,RequirementID=691},</v>
      </c>
    </row>
    <row r="14" spans="1:6" x14ac:dyDescent="0.25">
      <c r="A14">
        <v>13</v>
      </c>
      <c r="B14">
        <v>1</v>
      </c>
      <c r="C14">
        <v>692</v>
      </c>
      <c r="D14" t="s">
        <v>76</v>
      </c>
      <c r="E14" t="s">
        <v>72</v>
      </c>
      <c r="F14" t="str">
        <f t="shared" si="0"/>
        <v>new Models.DegreeRequirement {DegreeRequirementID=13,DegreeID=1,RequirementID=692},</v>
      </c>
    </row>
    <row r="15" spans="1:6" x14ac:dyDescent="0.25">
      <c r="A15">
        <v>14</v>
      </c>
      <c r="B15">
        <v>2</v>
      </c>
      <c r="C15">
        <v>460</v>
      </c>
      <c r="D15" t="s">
        <v>76</v>
      </c>
      <c r="E15" t="s">
        <v>72</v>
      </c>
      <c r="F15" t="str">
        <f t="shared" si="0"/>
        <v>new Models.DegreeRequirement {DegreeRequirementID=14,DegreeID=2,RequirementID=460},</v>
      </c>
    </row>
    <row r="16" spans="1:6" x14ac:dyDescent="0.25">
      <c r="A16">
        <v>15</v>
      </c>
      <c r="B16">
        <v>2</v>
      </c>
      <c r="C16">
        <v>542</v>
      </c>
      <c r="D16" t="s">
        <v>76</v>
      </c>
      <c r="E16" t="s">
        <v>72</v>
      </c>
      <c r="F16" t="str">
        <f t="shared" si="0"/>
        <v>new Models.DegreeRequirement {DegreeRequirementID=15,DegreeID=2,RequirementID=542},</v>
      </c>
    </row>
    <row r="17" spans="1:6" x14ac:dyDescent="0.25">
      <c r="A17">
        <v>16</v>
      </c>
      <c r="B17">
        <v>2</v>
      </c>
      <c r="C17">
        <v>563</v>
      </c>
      <c r="D17" t="s">
        <v>76</v>
      </c>
      <c r="E17" t="s">
        <v>72</v>
      </c>
      <c r="F17" t="str">
        <f t="shared" si="0"/>
        <v>new Models.DegreeRequirement {DegreeRequirementID=16,DegreeID=2,RequirementID=563},</v>
      </c>
    </row>
    <row r="18" spans="1:6" x14ac:dyDescent="0.25">
      <c r="A18">
        <v>17</v>
      </c>
      <c r="B18">
        <v>2</v>
      </c>
      <c r="C18">
        <v>560</v>
      </c>
      <c r="D18" t="s">
        <v>76</v>
      </c>
      <c r="E18" t="s">
        <v>72</v>
      </c>
      <c r="F18" t="str">
        <f t="shared" si="0"/>
        <v>new Models.DegreeRequirement {DegreeRequirementID=17,DegreeID=2,RequirementID=560},</v>
      </c>
    </row>
    <row r="19" spans="1:6" x14ac:dyDescent="0.25">
      <c r="A19">
        <v>18</v>
      </c>
      <c r="B19">
        <v>2</v>
      </c>
      <c r="C19">
        <v>555</v>
      </c>
      <c r="D19" t="s">
        <v>76</v>
      </c>
      <c r="E19" t="s">
        <v>72</v>
      </c>
      <c r="F19" t="str">
        <f t="shared" si="0"/>
        <v>new Models.DegreeRequirement {DegreeRequirementID=18,DegreeID=2,RequirementID=555},</v>
      </c>
    </row>
    <row r="20" spans="1:6" x14ac:dyDescent="0.25">
      <c r="A20">
        <v>19</v>
      </c>
      <c r="B20">
        <v>2</v>
      </c>
      <c r="C20">
        <v>618</v>
      </c>
      <c r="D20" t="s">
        <v>76</v>
      </c>
      <c r="E20" t="s">
        <v>72</v>
      </c>
      <c r="F20" t="str">
        <f t="shared" si="0"/>
        <v>new Models.DegreeRequirement {DegreeRequirementID=19,DegreeID=2,RequirementID=618},</v>
      </c>
    </row>
    <row r="21" spans="1:6" x14ac:dyDescent="0.25">
      <c r="A21">
        <v>20</v>
      </c>
      <c r="B21">
        <v>2</v>
      </c>
      <c r="C21">
        <v>1</v>
      </c>
      <c r="D21" t="s">
        <v>76</v>
      </c>
      <c r="E21" t="s">
        <v>72</v>
      </c>
      <c r="F21" t="str">
        <f t="shared" si="0"/>
        <v>new Models.DegreeRequirement {DegreeRequirementID=20,DegreeID=2,RequirementID=1},</v>
      </c>
    </row>
    <row r="22" spans="1:6" x14ac:dyDescent="0.25">
      <c r="A22">
        <v>21</v>
      </c>
      <c r="B22">
        <v>2</v>
      </c>
      <c r="C22">
        <v>664</v>
      </c>
      <c r="D22" t="s">
        <v>76</v>
      </c>
      <c r="E22" t="s">
        <v>72</v>
      </c>
      <c r="F22" t="str">
        <f t="shared" si="0"/>
        <v>new Models.DegreeRequirement {DegreeRequirementID=21,DegreeID=2,RequirementID=664},</v>
      </c>
    </row>
    <row r="23" spans="1:6" x14ac:dyDescent="0.25">
      <c r="A23">
        <v>22</v>
      </c>
      <c r="B23">
        <v>2</v>
      </c>
      <c r="C23">
        <v>10</v>
      </c>
      <c r="D23" t="s">
        <v>76</v>
      </c>
      <c r="E23" t="s">
        <v>72</v>
      </c>
      <c r="F23" t="str">
        <f t="shared" si="0"/>
        <v>new Models.DegreeRequirement {DegreeRequirementID=22,DegreeID=2,RequirementID=10},</v>
      </c>
    </row>
    <row r="24" spans="1:6" x14ac:dyDescent="0.25">
      <c r="A24">
        <v>23</v>
      </c>
      <c r="B24">
        <v>2</v>
      </c>
      <c r="C24">
        <v>20</v>
      </c>
      <c r="D24" t="s">
        <v>76</v>
      </c>
      <c r="E24" t="s">
        <v>72</v>
      </c>
      <c r="F24" t="str">
        <f t="shared" si="0"/>
        <v>new Models.DegreeRequirement {DegreeRequirementID=23,DegreeID=2,RequirementID=20},</v>
      </c>
    </row>
    <row r="25" spans="1:6" x14ac:dyDescent="0.25">
      <c r="A25">
        <v>24</v>
      </c>
      <c r="B25">
        <v>2</v>
      </c>
      <c r="C25">
        <v>691</v>
      </c>
      <c r="D25" t="s">
        <v>76</v>
      </c>
      <c r="E25" t="s">
        <v>72</v>
      </c>
      <c r="F25" t="str">
        <f t="shared" si="0"/>
        <v>new Models.DegreeRequirement {DegreeRequirementID=24,DegreeID=2,RequirementID=691},</v>
      </c>
    </row>
    <row r="26" spans="1:6" x14ac:dyDescent="0.25">
      <c r="A26">
        <v>25</v>
      </c>
      <c r="B26">
        <v>2</v>
      </c>
      <c r="C26">
        <v>692</v>
      </c>
      <c r="D26" t="s">
        <v>76</v>
      </c>
      <c r="E26" t="s">
        <v>72</v>
      </c>
      <c r="F26" t="str">
        <f t="shared" si="0"/>
        <v>new Models.DegreeRequirement {DegreeRequirementID=25,DegreeID=2,RequirementID=692},</v>
      </c>
    </row>
    <row r="27" spans="1:6" x14ac:dyDescent="0.25">
      <c r="A27">
        <v>26</v>
      </c>
      <c r="B27">
        <v>3</v>
      </c>
      <c r="C27">
        <v>356</v>
      </c>
      <c r="D27" t="s">
        <v>76</v>
      </c>
      <c r="E27" t="s">
        <v>72</v>
      </c>
      <c r="F27" t="str">
        <f t="shared" si="0"/>
        <v>new Models.DegreeRequirement {DegreeRequirementID=26,DegreeID=3,RequirementID=356},</v>
      </c>
    </row>
    <row r="28" spans="1:6" x14ac:dyDescent="0.25">
      <c r="A28">
        <v>27</v>
      </c>
      <c r="B28">
        <v>3</v>
      </c>
      <c r="C28">
        <v>542</v>
      </c>
      <c r="D28" t="s">
        <v>76</v>
      </c>
      <c r="E28" t="s">
        <v>72</v>
      </c>
      <c r="F28" t="str">
        <f t="shared" si="0"/>
        <v>new Models.DegreeRequirement {DegreeRequirementID=27,DegreeID=3,RequirementID=542},</v>
      </c>
    </row>
    <row r="29" spans="1:6" x14ac:dyDescent="0.25">
      <c r="A29">
        <v>28</v>
      </c>
      <c r="B29">
        <v>3</v>
      </c>
      <c r="C29">
        <v>563</v>
      </c>
      <c r="D29" t="s">
        <v>76</v>
      </c>
      <c r="E29" t="s">
        <v>72</v>
      </c>
      <c r="F29" t="str">
        <f t="shared" si="0"/>
        <v>new Models.DegreeRequirement {DegreeRequirementID=28,DegreeID=3,RequirementID=563},</v>
      </c>
    </row>
    <row r="30" spans="1:6" x14ac:dyDescent="0.25">
      <c r="A30">
        <v>29</v>
      </c>
      <c r="B30">
        <v>3</v>
      </c>
      <c r="C30">
        <v>560</v>
      </c>
      <c r="D30" t="s">
        <v>76</v>
      </c>
      <c r="E30" t="s">
        <v>72</v>
      </c>
      <c r="F30" t="str">
        <f t="shared" si="0"/>
        <v>new Models.DegreeRequirement {DegreeRequirementID=29,DegreeID=3,RequirementID=560},</v>
      </c>
    </row>
    <row r="31" spans="1:6" x14ac:dyDescent="0.25">
      <c r="A31">
        <v>30</v>
      </c>
      <c r="B31">
        <v>3</v>
      </c>
      <c r="C31">
        <v>555</v>
      </c>
      <c r="D31" t="s">
        <v>76</v>
      </c>
      <c r="E31" t="s">
        <v>72</v>
      </c>
      <c r="F31" t="str">
        <f t="shared" si="0"/>
        <v>new Models.DegreeRequirement {DegreeRequirementID=30,DegreeID=3,RequirementID=555},</v>
      </c>
    </row>
    <row r="32" spans="1:6" x14ac:dyDescent="0.25">
      <c r="A32">
        <v>31</v>
      </c>
      <c r="B32">
        <v>3</v>
      </c>
      <c r="C32">
        <v>618</v>
      </c>
      <c r="D32" t="s">
        <v>76</v>
      </c>
      <c r="E32" t="s">
        <v>72</v>
      </c>
      <c r="F32" t="str">
        <f t="shared" si="0"/>
        <v>new Models.DegreeRequirement {DegreeRequirementID=31,DegreeID=3,RequirementID=618},</v>
      </c>
    </row>
    <row r="33" spans="1:6" x14ac:dyDescent="0.25">
      <c r="A33">
        <v>32</v>
      </c>
      <c r="B33">
        <v>3</v>
      </c>
      <c r="C33">
        <v>1</v>
      </c>
      <c r="D33" t="s">
        <v>76</v>
      </c>
      <c r="E33" t="s">
        <v>72</v>
      </c>
      <c r="F33" t="str">
        <f t="shared" si="0"/>
        <v>new Models.DegreeRequirement {DegreeRequirementID=32,DegreeID=3,RequirementID=1},</v>
      </c>
    </row>
    <row r="34" spans="1:6" x14ac:dyDescent="0.25">
      <c r="A34">
        <v>33</v>
      </c>
      <c r="B34">
        <v>3</v>
      </c>
      <c r="C34">
        <v>664</v>
      </c>
      <c r="D34" t="s">
        <v>76</v>
      </c>
      <c r="E34" t="s">
        <v>72</v>
      </c>
      <c r="F34" t="str">
        <f t="shared" si="0"/>
        <v>new Models.DegreeRequirement {DegreeRequirementID=33,DegreeID=3,RequirementID=664},</v>
      </c>
    </row>
    <row r="35" spans="1:6" x14ac:dyDescent="0.25">
      <c r="A35">
        <v>34</v>
      </c>
      <c r="B35">
        <v>3</v>
      </c>
      <c r="C35">
        <v>10</v>
      </c>
      <c r="D35" t="s">
        <v>76</v>
      </c>
      <c r="E35" t="s">
        <v>72</v>
      </c>
      <c r="F35" t="str">
        <f t="shared" si="0"/>
        <v>new Models.DegreeRequirement {DegreeRequirementID=34,DegreeID=3,RequirementID=10},</v>
      </c>
    </row>
    <row r="36" spans="1:6" x14ac:dyDescent="0.25">
      <c r="A36">
        <v>35</v>
      </c>
      <c r="B36">
        <v>3</v>
      </c>
      <c r="C36">
        <v>20</v>
      </c>
      <c r="D36" t="s">
        <v>76</v>
      </c>
      <c r="E36" t="s">
        <v>72</v>
      </c>
      <c r="F36" t="str">
        <f t="shared" si="0"/>
        <v>new Models.DegreeRequirement {DegreeRequirementID=35,DegreeID=3,RequirementID=20},</v>
      </c>
    </row>
    <row r="37" spans="1:6" x14ac:dyDescent="0.25">
      <c r="A37">
        <v>36</v>
      </c>
      <c r="B37">
        <v>3</v>
      </c>
      <c r="C37">
        <v>691</v>
      </c>
      <c r="D37" t="s">
        <v>76</v>
      </c>
      <c r="E37" t="s">
        <v>72</v>
      </c>
      <c r="F37" t="str">
        <f t="shared" si="0"/>
        <v>new Models.DegreeRequirement {DegreeRequirementID=36,DegreeID=3,RequirementID=691},</v>
      </c>
    </row>
    <row r="38" spans="1:6" x14ac:dyDescent="0.25">
      <c r="A38">
        <v>37</v>
      </c>
      <c r="B38">
        <v>3</v>
      </c>
      <c r="C38">
        <v>692</v>
      </c>
      <c r="D38" t="s">
        <v>76</v>
      </c>
      <c r="E38" t="s">
        <v>72</v>
      </c>
      <c r="F38" t="str">
        <f t="shared" si="0"/>
        <v>new Models.DegreeRequirement {DegreeRequirementID=37,DegreeID=3,RequirementID=692},</v>
      </c>
    </row>
    <row r="39" spans="1:6" x14ac:dyDescent="0.25">
      <c r="A39">
        <v>38</v>
      </c>
      <c r="B39">
        <v>4</v>
      </c>
      <c r="C39">
        <v>542</v>
      </c>
      <c r="D39" t="s">
        <v>76</v>
      </c>
      <c r="E39" t="s">
        <v>72</v>
      </c>
      <c r="F39" t="str">
        <f t="shared" si="0"/>
        <v>new Models.DegreeRequirement {DegreeRequirementID=38,DegreeID=4,RequirementID=542},</v>
      </c>
    </row>
    <row r="40" spans="1:6" x14ac:dyDescent="0.25">
      <c r="A40">
        <v>39</v>
      </c>
      <c r="B40">
        <v>4</v>
      </c>
      <c r="C40">
        <v>563</v>
      </c>
      <c r="D40" t="s">
        <v>76</v>
      </c>
      <c r="E40" t="s">
        <v>72</v>
      </c>
      <c r="F40" t="str">
        <f t="shared" si="0"/>
        <v>new Models.DegreeRequirement {DegreeRequirementID=39,DegreeID=4,RequirementID=563},</v>
      </c>
    </row>
    <row r="41" spans="1:6" x14ac:dyDescent="0.25">
      <c r="A41">
        <v>40</v>
      </c>
      <c r="B41">
        <v>4</v>
      </c>
      <c r="C41">
        <v>560</v>
      </c>
      <c r="D41" t="s">
        <v>76</v>
      </c>
      <c r="E41" t="s">
        <v>72</v>
      </c>
      <c r="F41" t="str">
        <f t="shared" si="0"/>
        <v>new Models.DegreeRequirement {DegreeRequirementID=40,DegreeID=4,RequirementID=560},</v>
      </c>
    </row>
    <row r="42" spans="1:6" x14ac:dyDescent="0.25">
      <c r="A42">
        <v>41</v>
      </c>
      <c r="B42">
        <v>4</v>
      </c>
      <c r="C42">
        <v>555</v>
      </c>
      <c r="D42" t="s">
        <v>76</v>
      </c>
      <c r="E42" t="s">
        <v>72</v>
      </c>
      <c r="F42" t="str">
        <f t="shared" si="0"/>
        <v>new Models.DegreeRequirement {DegreeRequirementID=41,DegreeID=4,RequirementID=555},</v>
      </c>
    </row>
    <row r="43" spans="1:6" x14ac:dyDescent="0.25">
      <c r="A43">
        <v>42</v>
      </c>
      <c r="B43">
        <v>4</v>
      </c>
      <c r="C43">
        <v>618</v>
      </c>
      <c r="D43" t="s">
        <v>76</v>
      </c>
      <c r="E43" t="s">
        <v>72</v>
      </c>
      <c r="F43" t="str">
        <f t="shared" si="0"/>
        <v>new Models.DegreeRequirement {DegreeRequirementID=42,DegreeID=4,RequirementID=618},</v>
      </c>
    </row>
    <row r="44" spans="1:6" x14ac:dyDescent="0.25">
      <c r="A44">
        <v>43</v>
      </c>
      <c r="B44">
        <v>4</v>
      </c>
      <c r="C44">
        <v>1</v>
      </c>
      <c r="D44" t="s">
        <v>76</v>
      </c>
      <c r="E44" t="s">
        <v>72</v>
      </c>
      <c r="F44" t="str">
        <f t="shared" si="0"/>
        <v>new Models.DegreeRequirement {DegreeRequirementID=43,DegreeID=4,RequirementID=1},</v>
      </c>
    </row>
    <row r="45" spans="1:6" x14ac:dyDescent="0.25">
      <c r="A45">
        <v>44</v>
      </c>
      <c r="B45">
        <v>4</v>
      </c>
      <c r="C45">
        <v>664</v>
      </c>
      <c r="D45" t="s">
        <v>76</v>
      </c>
      <c r="E45" t="s">
        <v>72</v>
      </c>
      <c r="F45" t="str">
        <f t="shared" si="0"/>
        <v>new Models.DegreeRequirement {DegreeRequirementID=44,DegreeID=4,RequirementID=664},</v>
      </c>
    </row>
    <row r="46" spans="1:6" x14ac:dyDescent="0.25">
      <c r="A46">
        <v>45</v>
      </c>
      <c r="B46">
        <v>4</v>
      </c>
      <c r="C46">
        <v>10</v>
      </c>
      <c r="D46" t="s">
        <v>76</v>
      </c>
      <c r="E46" t="s">
        <v>72</v>
      </c>
      <c r="F46" t="str">
        <f t="shared" si="0"/>
        <v>new Models.DegreeRequirement {DegreeRequirementID=45,DegreeID=4,RequirementID=10},</v>
      </c>
    </row>
    <row r="47" spans="1:6" x14ac:dyDescent="0.25">
      <c r="A47">
        <v>46</v>
      </c>
      <c r="B47">
        <v>4</v>
      </c>
      <c r="C47">
        <v>20</v>
      </c>
      <c r="D47" t="s">
        <v>76</v>
      </c>
      <c r="E47" t="s">
        <v>72</v>
      </c>
      <c r="F47" t="str">
        <f t="shared" si="0"/>
        <v>new Models.DegreeRequirement {DegreeRequirementID=46,DegreeID=4,RequirementID=20},</v>
      </c>
    </row>
    <row r="48" spans="1:6" x14ac:dyDescent="0.25">
      <c r="A48">
        <v>47</v>
      </c>
      <c r="B48">
        <v>4</v>
      </c>
      <c r="C48">
        <v>691</v>
      </c>
      <c r="D48" t="s">
        <v>76</v>
      </c>
      <c r="E48" t="s">
        <v>72</v>
      </c>
      <c r="F48" t="str">
        <f t="shared" si="0"/>
        <v>new Models.DegreeRequirement {DegreeRequirementID=47,DegreeID=4,RequirementID=691},</v>
      </c>
    </row>
    <row r="49" spans="1:6" x14ac:dyDescent="0.25">
      <c r="A49">
        <v>48</v>
      </c>
      <c r="B49">
        <v>4</v>
      </c>
      <c r="C49">
        <v>692</v>
      </c>
      <c r="D49" t="s">
        <v>76</v>
      </c>
      <c r="E49" t="s">
        <v>72</v>
      </c>
      <c r="F49" t="str">
        <f t="shared" si="0"/>
        <v>new Models.DegreeRequirement {DegreeRequirementID=48,DegreeID=4,RequirementID=692},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opLeftCell="C1" workbookViewId="0">
      <selection activeCell="G2" sqref="G2:G89"/>
    </sheetView>
  </sheetViews>
  <sheetFormatPr defaultRowHeight="15" x14ac:dyDescent="0.25"/>
  <cols>
    <col min="1" max="1" width="40.7109375" customWidth="1"/>
    <col min="2" max="2" width="31.42578125" customWidth="1"/>
    <col min="4" max="4" width="36.42578125" customWidth="1"/>
    <col min="7" max="7" width="29.5703125" customWidth="1"/>
  </cols>
  <sheetData>
    <row r="1" spans="1:7" x14ac:dyDescent="0.25">
      <c r="A1" t="s">
        <v>85</v>
      </c>
      <c r="B1" t="s">
        <v>38</v>
      </c>
      <c r="C1" t="s">
        <v>86</v>
      </c>
      <c r="D1" t="s">
        <v>11</v>
      </c>
      <c r="E1" t="s">
        <v>74</v>
      </c>
      <c r="F1" t="s">
        <v>77</v>
      </c>
      <c r="G1" t="s">
        <v>68</v>
      </c>
    </row>
    <row r="2" spans="1:7" x14ac:dyDescent="0.25">
      <c r="A2">
        <v>1</v>
      </c>
      <c r="B2">
        <v>10</v>
      </c>
      <c r="C2">
        <v>1</v>
      </c>
      <c r="D2">
        <v>560</v>
      </c>
      <c r="E2" t="s">
        <v>80</v>
      </c>
      <c r="F2" t="s">
        <v>72</v>
      </c>
      <c r="G2" t="str">
        <f>E2&amp;$A$1&amp;"="&amp;A2&amp;","&amp;$B$1&amp;"="&amp;B2&amp;","&amp;$C$1&amp;"="&amp;C2&amp;","&amp;$D$1&amp;"="&amp;D2&amp;F2</f>
        <v>new Models.DegreePlanTermRequirement{DegreePlanTermRequirementID=1,DegreePlanID=10,TermID=1,RequirementID=560},</v>
      </c>
    </row>
    <row r="3" spans="1:7" x14ac:dyDescent="0.25">
      <c r="A3">
        <v>2</v>
      </c>
      <c r="B3">
        <v>10</v>
      </c>
      <c r="C3">
        <v>1</v>
      </c>
      <c r="D3">
        <v>542</v>
      </c>
      <c r="E3" t="s">
        <v>80</v>
      </c>
      <c r="F3" t="s">
        <v>72</v>
      </c>
      <c r="G3" t="str">
        <f t="shared" ref="G3:G66" si="0">E3&amp;$A$1&amp;"="&amp;A3&amp;","&amp;$B$1&amp;"="&amp;B3&amp;","&amp;$C$1&amp;"="&amp;C3&amp;","&amp;$D$1&amp;"="&amp;D3&amp;F3</f>
        <v>new Models.DegreePlanTermRequirement{DegreePlanTermRequirementID=2,DegreePlanID=10,TermID=1,RequirementID=542},</v>
      </c>
    </row>
    <row r="4" spans="1:7" x14ac:dyDescent="0.25">
      <c r="A4">
        <v>3</v>
      </c>
      <c r="B4">
        <v>10</v>
      </c>
      <c r="C4">
        <v>1</v>
      </c>
      <c r="D4">
        <v>563</v>
      </c>
      <c r="E4" t="s">
        <v>80</v>
      </c>
      <c r="F4" t="s">
        <v>72</v>
      </c>
      <c r="G4" t="str">
        <f t="shared" si="0"/>
        <v>new Models.DegreePlanTermRequirement{DegreePlanTermRequirementID=3,DegreePlanID=10,TermID=1,RequirementID=563},</v>
      </c>
    </row>
    <row r="5" spans="1:7" x14ac:dyDescent="0.25">
      <c r="A5">
        <v>4</v>
      </c>
      <c r="B5">
        <v>10</v>
      </c>
      <c r="C5">
        <v>2</v>
      </c>
      <c r="D5">
        <v>555</v>
      </c>
      <c r="E5" t="s">
        <v>80</v>
      </c>
      <c r="F5" t="s">
        <v>72</v>
      </c>
      <c r="G5" t="str">
        <f t="shared" si="0"/>
        <v>new Models.DegreePlanTermRequirement{DegreePlanTermRequirementID=4,DegreePlanID=10,TermID=2,RequirementID=555},</v>
      </c>
    </row>
    <row r="6" spans="1:7" x14ac:dyDescent="0.25">
      <c r="A6">
        <v>5</v>
      </c>
      <c r="B6">
        <v>10</v>
      </c>
      <c r="C6">
        <v>2</v>
      </c>
      <c r="D6">
        <v>618</v>
      </c>
      <c r="E6" t="s">
        <v>80</v>
      </c>
      <c r="F6" t="s">
        <v>72</v>
      </c>
      <c r="G6" t="str">
        <f t="shared" si="0"/>
        <v>new Models.DegreePlanTermRequirement{DegreePlanTermRequirementID=5,DegreePlanID=10,TermID=2,RequirementID=618},</v>
      </c>
    </row>
    <row r="7" spans="1:7" x14ac:dyDescent="0.25">
      <c r="A7">
        <v>6</v>
      </c>
      <c r="B7">
        <v>10</v>
      </c>
      <c r="C7">
        <v>3</v>
      </c>
      <c r="D7">
        <v>1</v>
      </c>
      <c r="E7" t="s">
        <v>80</v>
      </c>
      <c r="F7" t="s">
        <v>72</v>
      </c>
      <c r="G7" t="str">
        <f t="shared" si="0"/>
        <v>new Models.DegreePlanTermRequirement{DegreePlanTermRequirementID=6,DegreePlanID=10,TermID=3,RequirementID=1},</v>
      </c>
    </row>
    <row r="8" spans="1:7" x14ac:dyDescent="0.25">
      <c r="A8">
        <v>7</v>
      </c>
      <c r="B8">
        <v>10</v>
      </c>
      <c r="C8">
        <v>3</v>
      </c>
      <c r="D8">
        <v>664</v>
      </c>
      <c r="E8" t="s">
        <v>80</v>
      </c>
      <c r="F8" t="s">
        <v>72</v>
      </c>
      <c r="G8" t="str">
        <f t="shared" si="0"/>
        <v>new Models.DegreePlanTermRequirement{DegreePlanTermRequirementID=7,DegreePlanID=10,TermID=3,RequirementID=664},</v>
      </c>
    </row>
    <row r="9" spans="1:7" x14ac:dyDescent="0.25">
      <c r="A9">
        <v>8</v>
      </c>
      <c r="B9">
        <v>10</v>
      </c>
      <c r="C9">
        <v>3</v>
      </c>
      <c r="D9">
        <v>691</v>
      </c>
      <c r="E9" t="s">
        <v>80</v>
      </c>
      <c r="F9" t="s">
        <v>72</v>
      </c>
      <c r="G9" t="str">
        <f t="shared" si="0"/>
        <v>new Models.DegreePlanTermRequirement{DegreePlanTermRequirementID=8,DegreePlanID=10,TermID=3,RequirementID=691},</v>
      </c>
    </row>
    <row r="10" spans="1:7" x14ac:dyDescent="0.25">
      <c r="A10">
        <v>9</v>
      </c>
      <c r="B10">
        <v>10</v>
      </c>
      <c r="C10">
        <v>4</v>
      </c>
      <c r="D10">
        <v>10</v>
      </c>
      <c r="E10" t="s">
        <v>80</v>
      </c>
      <c r="F10" t="s">
        <v>72</v>
      </c>
      <c r="G10" t="str">
        <f t="shared" si="0"/>
        <v>new Models.DegreePlanTermRequirement{DegreePlanTermRequirementID=9,DegreePlanID=10,TermID=4,RequirementID=10},</v>
      </c>
    </row>
    <row r="11" spans="1:7" x14ac:dyDescent="0.25">
      <c r="A11">
        <v>10</v>
      </c>
      <c r="B11">
        <v>10</v>
      </c>
      <c r="C11">
        <v>4</v>
      </c>
      <c r="D11">
        <v>20</v>
      </c>
      <c r="E11" t="s">
        <v>80</v>
      </c>
      <c r="F11" t="s">
        <v>72</v>
      </c>
      <c r="G11" t="str">
        <f t="shared" si="0"/>
        <v>new Models.DegreePlanTermRequirement{DegreePlanTermRequirementID=10,DegreePlanID=10,TermID=4,RequirementID=20},</v>
      </c>
    </row>
    <row r="12" spans="1:7" x14ac:dyDescent="0.25">
      <c r="A12">
        <v>11</v>
      </c>
      <c r="B12">
        <v>10</v>
      </c>
      <c r="C12">
        <v>5</v>
      </c>
      <c r="D12">
        <v>692</v>
      </c>
      <c r="E12" t="s">
        <v>80</v>
      </c>
      <c r="F12" t="s">
        <v>72</v>
      </c>
      <c r="G12" t="str">
        <f t="shared" si="0"/>
        <v>new Models.DegreePlanTermRequirement{DegreePlanTermRequirementID=11,DegreePlanID=10,TermID=5,RequirementID=692},</v>
      </c>
    </row>
    <row r="13" spans="1:7" x14ac:dyDescent="0.25">
      <c r="A13">
        <v>12</v>
      </c>
      <c r="B13">
        <v>11</v>
      </c>
      <c r="C13">
        <v>1</v>
      </c>
      <c r="D13">
        <v>560</v>
      </c>
      <c r="E13" t="s">
        <v>80</v>
      </c>
      <c r="F13" t="s">
        <v>72</v>
      </c>
      <c r="G13" t="str">
        <f t="shared" si="0"/>
        <v>new Models.DegreePlanTermRequirement{DegreePlanTermRequirementID=12,DegreePlanID=11,TermID=1,RequirementID=560},</v>
      </c>
    </row>
    <row r="14" spans="1:7" x14ac:dyDescent="0.25">
      <c r="A14">
        <v>13</v>
      </c>
      <c r="B14">
        <v>11</v>
      </c>
      <c r="C14">
        <v>1</v>
      </c>
      <c r="D14">
        <v>542</v>
      </c>
      <c r="E14" t="s">
        <v>80</v>
      </c>
      <c r="F14" t="s">
        <v>72</v>
      </c>
      <c r="G14" t="str">
        <f t="shared" si="0"/>
        <v>new Models.DegreePlanTermRequirement{DegreePlanTermRequirementID=13,DegreePlanID=11,TermID=1,RequirementID=542},</v>
      </c>
    </row>
    <row r="15" spans="1:7" x14ac:dyDescent="0.25">
      <c r="A15">
        <v>14</v>
      </c>
      <c r="B15">
        <v>11</v>
      </c>
      <c r="C15">
        <v>1</v>
      </c>
      <c r="D15">
        <v>563</v>
      </c>
      <c r="E15" t="s">
        <v>80</v>
      </c>
      <c r="F15" t="s">
        <v>72</v>
      </c>
      <c r="G15" t="str">
        <f t="shared" si="0"/>
        <v>new Models.DegreePlanTermRequirement{DegreePlanTermRequirementID=14,DegreePlanID=11,TermID=1,RequirementID=563},</v>
      </c>
    </row>
    <row r="16" spans="1:7" x14ac:dyDescent="0.25">
      <c r="A16">
        <v>15</v>
      </c>
      <c r="B16">
        <v>11</v>
      </c>
      <c r="C16">
        <v>2</v>
      </c>
      <c r="D16">
        <v>555</v>
      </c>
      <c r="E16" t="s">
        <v>80</v>
      </c>
      <c r="F16" t="s">
        <v>72</v>
      </c>
      <c r="G16" t="str">
        <f t="shared" si="0"/>
        <v>new Models.DegreePlanTermRequirement{DegreePlanTermRequirementID=15,DegreePlanID=11,TermID=2,RequirementID=555},</v>
      </c>
    </row>
    <row r="17" spans="1:7" x14ac:dyDescent="0.25">
      <c r="A17">
        <v>16</v>
      </c>
      <c r="B17">
        <v>11</v>
      </c>
      <c r="C17">
        <v>2</v>
      </c>
      <c r="D17">
        <v>618</v>
      </c>
      <c r="E17" t="s">
        <v>80</v>
      </c>
      <c r="F17" t="s">
        <v>72</v>
      </c>
      <c r="G17" t="str">
        <f t="shared" si="0"/>
        <v>new Models.DegreePlanTermRequirement{DegreePlanTermRequirementID=16,DegreePlanID=11,TermID=2,RequirementID=618},</v>
      </c>
    </row>
    <row r="18" spans="1:7" x14ac:dyDescent="0.25">
      <c r="A18">
        <v>17</v>
      </c>
      <c r="B18">
        <v>11</v>
      </c>
      <c r="C18">
        <v>2</v>
      </c>
      <c r="D18">
        <v>1</v>
      </c>
      <c r="E18" t="s">
        <v>80</v>
      </c>
      <c r="F18" t="s">
        <v>72</v>
      </c>
      <c r="G18" t="str">
        <f t="shared" si="0"/>
        <v>new Models.DegreePlanTermRequirement{DegreePlanTermRequirementID=17,DegreePlanID=11,TermID=2,RequirementID=1},</v>
      </c>
    </row>
    <row r="19" spans="1:7" x14ac:dyDescent="0.25">
      <c r="A19">
        <v>18</v>
      </c>
      <c r="B19">
        <v>11</v>
      </c>
      <c r="C19">
        <v>4</v>
      </c>
      <c r="D19">
        <v>664</v>
      </c>
      <c r="E19" t="s">
        <v>80</v>
      </c>
      <c r="F19" t="s">
        <v>72</v>
      </c>
      <c r="G19" t="str">
        <f t="shared" si="0"/>
        <v>new Models.DegreePlanTermRequirement{DegreePlanTermRequirementID=18,DegreePlanID=11,TermID=4,RequirementID=664},</v>
      </c>
    </row>
    <row r="20" spans="1:7" x14ac:dyDescent="0.25">
      <c r="A20">
        <v>19</v>
      </c>
      <c r="B20">
        <v>11</v>
      </c>
      <c r="C20">
        <v>4</v>
      </c>
      <c r="D20">
        <v>691</v>
      </c>
      <c r="E20" t="s">
        <v>80</v>
      </c>
      <c r="F20" t="s">
        <v>72</v>
      </c>
      <c r="G20" t="str">
        <f t="shared" si="0"/>
        <v>new Models.DegreePlanTermRequirement{DegreePlanTermRequirementID=19,DegreePlanID=11,TermID=4,RequirementID=691},</v>
      </c>
    </row>
    <row r="21" spans="1:7" x14ac:dyDescent="0.25">
      <c r="A21">
        <v>20</v>
      </c>
      <c r="B21">
        <v>11</v>
      </c>
      <c r="C21">
        <v>4</v>
      </c>
      <c r="D21">
        <v>10</v>
      </c>
      <c r="E21" t="s">
        <v>80</v>
      </c>
      <c r="F21" t="s">
        <v>72</v>
      </c>
      <c r="G21" t="str">
        <f t="shared" si="0"/>
        <v>new Models.DegreePlanTermRequirement{DegreePlanTermRequirementID=20,DegreePlanID=11,TermID=4,RequirementID=10},</v>
      </c>
    </row>
    <row r="22" spans="1:7" x14ac:dyDescent="0.25">
      <c r="A22">
        <v>21</v>
      </c>
      <c r="B22">
        <v>11</v>
      </c>
      <c r="C22">
        <v>5</v>
      </c>
      <c r="D22">
        <v>20</v>
      </c>
      <c r="E22" t="s">
        <v>80</v>
      </c>
      <c r="F22" t="s">
        <v>72</v>
      </c>
      <c r="G22" t="str">
        <f t="shared" si="0"/>
        <v>new Models.DegreePlanTermRequirement{DegreePlanTermRequirementID=21,DegreePlanID=11,TermID=5,RequirementID=20},</v>
      </c>
    </row>
    <row r="23" spans="1:7" x14ac:dyDescent="0.25">
      <c r="A23">
        <v>22</v>
      </c>
      <c r="B23">
        <v>11</v>
      </c>
      <c r="C23">
        <v>5</v>
      </c>
      <c r="D23">
        <v>692</v>
      </c>
      <c r="E23" t="s">
        <v>80</v>
      </c>
      <c r="F23" t="s">
        <v>72</v>
      </c>
      <c r="G23" t="str">
        <f t="shared" si="0"/>
        <v>new Models.DegreePlanTermRequirement{DegreePlanTermRequirementID=22,DegreePlanID=11,TermID=5,RequirementID=692},</v>
      </c>
    </row>
    <row r="24" spans="1:7" x14ac:dyDescent="0.25">
      <c r="A24">
        <v>23</v>
      </c>
      <c r="B24">
        <v>12</v>
      </c>
      <c r="C24">
        <v>1</v>
      </c>
      <c r="D24">
        <v>560</v>
      </c>
      <c r="E24" t="s">
        <v>80</v>
      </c>
      <c r="F24" t="s">
        <v>72</v>
      </c>
      <c r="G24" t="str">
        <f t="shared" si="0"/>
        <v>new Models.DegreePlanTermRequirement{DegreePlanTermRequirementID=23,DegreePlanID=12,TermID=1,RequirementID=560},</v>
      </c>
    </row>
    <row r="25" spans="1:7" x14ac:dyDescent="0.25">
      <c r="A25">
        <v>24</v>
      </c>
      <c r="B25">
        <v>12</v>
      </c>
      <c r="C25">
        <v>1</v>
      </c>
      <c r="D25">
        <v>542</v>
      </c>
      <c r="E25" t="s">
        <v>80</v>
      </c>
      <c r="F25" t="s">
        <v>72</v>
      </c>
      <c r="G25" t="str">
        <f t="shared" si="0"/>
        <v>new Models.DegreePlanTermRequirement{DegreePlanTermRequirementID=24,DegreePlanID=12,TermID=1,RequirementID=542},</v>
      </c>
    </row>
    <row r="26" spans="1:7" x14ac:dyDescent="0.25">
      <c r="A26">
        <v>25</v>
      </c>
      <c r="B26">
        <v>12</v>
      </c>
      <c r="C26">
        <v>1</v>
      </c>
      <c r="D26">
        <v>563</v>
      </c>
      <c r="E26" t="s">
        <v>80</v>
      </c>
      <c r="F26" t="s">
        <v>72</v>
      </c>
      <c r="G26" t="str">
        <f t="shared" si="0"/>
        <v>new Models.DegreePlanTermRequirement{DegreePlanTermRequirementID=25,DegreePlanID=12,TermID=1,RequirementID=563},</v>
      </c>
    </row>
    <row r="27" spans="1:7" x14ac:dyDescent="0.25">
      <c r="A27">
        <v>26</v>
      </c>
      <c r="B27">
        <v>12</v>
      </c>
      <c r="C27">
        <v>2</v>
      </c>
      <c r="D27">
        <v>555</v>
      </c>
      <c r="E27" t="s">
        <v>80</v>
      </c>
      <c r="F27" t="s">
        <v>72</v>
      </c>
      <c r="G27" t="str">
        <f t="shared" si="0"/>
        <v>new Models.DegreePlanTermRequirement{DegreePlanTermRequirementID=26,DegreePlanID=12,TermID=2,RequirementID=555},</v>
      </c>
    </row>
    <row r="28" spans="1:7" x14ac:dyDescent="0.25">
      <c r="A28">
        <v>27</v>
      </c>
      <c r="B28">
        <v>12</v>
      </c>
      <c r="C28">
        <v>2</v>
      </c>
      <c r="D28">
        <v>618</v>
      </c>
      <c r="E28" t="s">
        <v>80</v>
      </c>
      <c r="F28" t="s">
        <v>72</v>
      </c>
      <c r="G28" t="str">
        <f t="shared" si="0"/>
        <v>new Models.DegreePlanTermRequirement{DegreePlanTermRequirementID=27,DegreePlanID=12,TermID=2,RequirementID=618},</v>
      </c>
    </row>
    <row r="29" spans="1:7" x14ac:dyDescent="0.25">
      <c r="A29">
        <v>28</v>
      </c>
      <c r="B29">
        <v>12</v>
      </c>
      <c r="C29">
        <v>3</v>
      </c>
      <c r="D29">
        <v>1</v>
      </c>
      <c r="E29" t="s">
        <v>80</v>
      </c>
      <c r="F29" t="s">
        <v>72</v>
      </c>
      <c r="G29" t="str">
        <f t="shared" si="0"/>
        <v>new Models.DegreePlanTermRequirement{DegreePlanTermRequirementID=28,DegreePlanID=12,TermID=3,RequirementID=1},</v>
      </c>
    </row>
    <row r="30" spans="1:7" x14ac:dyDescent="0.25">
      <c r="A30">
        <v>29</v>
      </c>
      <c r="B30">
        <v>12</v>
      </c>
      <c r="C30">
        <v>3</v>
      </c>
      <c r="D30">
        <v>664</v>
      </c>
      <c r="E30" t="s">
        <v>80</v>
      </c>
      <c r="F30" t="s">
        <v>72</v>
      </c>
      <c r="G30" t="str">
        <f t="shared" si="0"/>
        <v>new Models.DegreePlanTermRequirement{DegreePlanTermRequirementID=29,DegreePlanID=12,TermID=3,RequirementID=664},</v>
      </c>
    </row>
    <row r="31" spans="1:7" x14ac:dyDescent="0.25">
      <c r="A31">
        <v>30</v>
      </c>
      <c r="B31">
        <v>12</v>
      </c>
      <c r="C31">
        <v>3</v>
      </c>
      <c r="D31">
        <v>691</v>
      </c>
      <c r="E31" t="s">
        <v>80</v>
      </c>
      <c r="F31" t="s">
        <v>72</v>
      </c>
      <c r="G31" t="str">
        <f t="shared" si="0"/>
        <v>new Models.DegreePlanTermRequirement{DegreePlanTermRequirementID=30,DegreePlanID=12,TermID=3,RequirementID=691},</v>
      </c>
    </row>
    <row r="32" spans="1:7" x14ac:dyDescent="0.25">
      <c r="A32">
        <v>31</v>
      </c>
      <c r="B32">
        <v>12</v>
      </c>
      <c r="C32">
        <v>4</v>
      </c>
      <c r="D32">
        <v>10</v>
      </c>
      <c r="E32" t="s">
        <v>80</v>
      </c>
      <c r="F32" t="s">
        <v>72</v>
      </c>
      <c r="G32" t="str">
        <f t="shared" si="0"/>
        <v>new Models.DegreePlanTermRequirement{DegreePlanTermRequirementID=31,DegreePlanID=12,TermID=4,RequirementID=10},</v>
      </c>
    </row>
    <row r="33" spans="1:7" x14ac:dyDescent="0.25">
      <c r="A33">
        <v>32</v>
      </c>
      <c r="B33">
        <v>12</v>
      </c>
      <c r="C33">
        <v>4</v>
      </c>
      <c r="D33">
        <v>20</v>
      </c>
      <c r="E33" t="s">
        <v>80</v>
      </c>
      <c r="F33" t="s">
        <v>72</v>
      </c>
      <c r="G33" t="str">
        <f t="shared" si="0"/>
        <v>new Models.DegreePlanTermRequirement{DegreePlanTermRequirementID=32,DegreePlanID=12,TermID=4,RequirementID=20},</v>
      </c>
    </row>
    <row r="34" spans="1:7" x14ac:dyDescent="0.25">
      <c r="A34">
        <v>33</v>
      </c>
      <c r="B34">
        <v>12</v>
      </c>
      <c r="C34">
        <v>5</v>
      </c>
      <c r="D34">
        <v>692</v>
      </c>
      <c r="E34" t="s">
        <v>80</v>
      </c>
      <c r="F34" t="s">
        <v>72</v>
      </c>
      <c r="G34" t="str">
        <f t="shared" si="0"/>
        <v>new Models.DegreePlanTermRequirement{DegreePlanTermRequirementID=33,DegreePlanID=12,TermID=5,RequirementID=692},</v>
      </c>
    </row>
    <row r="35" spans="1:7" x14ac:dyDescent="0.25">
      <c r="A35">
        <v>34</v>
      </c>
      <c r="B35">
        <v>13</v>
      </c>
      <c r="C35">
        <v>1</v>
      </c>
      <c r="D35">
        <v>560</v>
      </c>
      <c r="E35" t="s">
        <v>80</v>
      </c>
      <c r="F35" t="s">
        <v>72</v>
      </c>
      <c r="G35" t="str">
        <f t="shared" si="0"/>
        <v>new Models.DegreePlanTermRequirement{DegreePlanTermRequirementID=34,DegreePlanID=13,TermID=1,RequirementID=560},</v>
      </c>
    </row>
    <row r="36" spans="1:7" x14ac:dyDescent="0.25">
      <c r="A36">
        <v>35</v>
      </c>
      <c r="B36">
        <v>13</v>
      </c>
      <c r="C36">
        <v>1</v>
      </c>
      <c r="D36">
        <v>542</v>
      </c>
      <c r="E36" t="s">
        <v>80</v>
      </c>
      <c r="F36" t="s">
        <v>72</v>
      </c>
      <c r="G36" t="str">
        <f t="shared" si="0"/>
        <v>new Models.DegreePlanTermRequirement{DegreePlanTermRequirementID=35,DegreePlanID=13,TermID=1,RequirementID=542},</v>
      </c>
    </row>
    <row r="37" spans="1:7" x14ac:dyDescent="0.25">
      <c r="A37">
        <v>36</v>
      </c>
      <c r="B37">
        <v>13</v>
      </c>
      <c r="C37">
        <v>1</v>
      </c>
      <c r="D37">
        <v>563</v>
      </c>
      <c r="E37" t="s">
        <v>80</v>
      </c>
      <c r="F37" t="s">
        <v>72</v>
      </c>
      <c r="G37" t="str">
        <f t="shared" si="0"/>
        <v>new Models.DegreePlanTermRequirement{DegreePlanTermRequirementID=36,DegreePlanID=13,TermID=1,RequirementID=563},</v>
      </c>
    </row>
    <row r="38" spans="1:7" x14ac:dyDescent="0.25">
      <c r="A38">
        <v>37</v>
      </c>
      <c r="B38">
        <v>13</v>
      </c>
      <c r="C38">
        <v>3</v>
      </c>
      <c r="D38">
        <v>555</v>
      </c>
      <c r="E38" t="s">
        <v>80</v>
      </c>
      <c r="F38" t="s">
        <v>72</v>
      </c>
      <c r="G38" t="str">
        <f t="shared" si="0"/>
        <v>new Models.DegreePlanTermRequirement{DegreePlanTermRequirementID=37,DegreePlanID=13,TermID=3,RequirementID=555},</v>
      </c>
    </row>
    <row r="39" spans="1:7" x14ac:dyDescent="0.25">
      <c r="A39">
        <v>38</v>
      </c>
      <c r="B39">
        <v>13</v>
      </c>
      <c r="C39">
        <v>3</v>
      </c>
      <c r="D39">
        <v>618</v>
      </c>
      <c r="E39" t="s">
        <v>80</v>
      </c>
      <c r="F39" t="s">
        <v>72</v>
      </c>
      <c r="G39" t="str">
        <f t="shared" si="0"/>
        <v>new Models.DegreePlanTermRequirement{DegreePlanTermRequirementID=38,DegreePlanID=13,TermID=3,RequirementID=618},</v>
      </c>
    </row>
    <row r="40" spans="1:7" x14ac:dyDescent="0.25">
      <c r="A40">
        <v>39</v>
      </c>
      <c r="B40">
        <v>13</v>
      </c>
      <c r="C40">
        <v>3</v>
      </c>
      <c r="D40">
        <v>1</v>
      </c>
      <c r="E40" t="s">
        <v>80</v>
      </c>
      <c r="F40" t="s">
        <v>72</v>
      </c>
      <c r="G40" t="str">
        <f t="shared" si="0"/>
        <v>new Models.DegreePlanTermRequirement{DegreePlanTermRequirementID=39,DegreePlanID=13,TermID=3,RequirementID=1},</v>
      </c>
    </row>
    <row r="41" spans="1:7" x14ac:dyDescent="0.25">
      <c r="A41">
        <v>40</v>
      </c>
      <c r="B41">
        <v>13</v>
      </c>
      <c r="C41">
        <v>4</v>
      </c>
      <c r="D41">
        <v>664</v>
      </c>
      <c r="E41" t="s">
        <v>80</v>
      </c>
      <c r="F41" t="s">
        <v>72</v>
      </c>
      <c r="G41" t="str">
        <f t="shared" si="0"/>
        <v>new Models.DegreePlanTermRequirement{DegreePlanTermRequirementID=40,DegreePlanID=13,TermID=4,RequirementID=664},</v>
      </c>
    </row>
    <row r="42" spans="1:7" x14ac:dyDescent="0.25">
      <c r="A42">
        <v>41</v>
      </c>
      <c r="B42">
        <v>13</v>
      </c>
      <c r="C42">
        <v>4</v>
      </c>
      <c r="D42">
        <v>691</v>
      </c>
      <c r="E42" t="s">
        <v>80</v>
      </c>
      <c r="F42" t="s">
        <v>72</v>
      </c>
      <c r="G42" t="str">
        <f t="shared" si="0"/>
        <v>new Models.DegreePlanTermRequirement{DegreePlanTermRequirementID=41,DegreePlanID=13,TermID=4,RequirementID=691},</v>
      </c>
    </row>
    <row r="43" spans="1:7" x14ac:dyDescent="0.25">
      <c r="A43">
        <v>42</v>
      </c>
      <c r="B43">
        <v>13</v>
      </c>
      <c r="C43">
        <v>4</v>
      </c>
      <c r="D43">
        <v>10</v>
      </c>
      <c r="E43" t="s">
        <v>80</v>
      </c>
      <c r="F43" t="s">
        <v>72</v>
      </c>
      <c r="G43" t="str">
        <f t="shared" si="0"/>
        <v>new Models.DegreePlanTermRequirement{DegreePlanTermRequirementID=42,DegreePlanID=13,TermID=4,RequirementID=10},</v>
      </c>
    </row>
    <row r="44" spans="1:7" x14ac:dyDescent="0.25">
      <c r="A44">
        <v>43</v>
      </c>
      <c r="B44">
        <v>13</v>
      </c>
      <c r="C44">
        <v>5</v>
      </c>
      <c r="D44">
        <v>20</v>
      </c>
      <c r="E44" t="s">
        <v>80</v>
      </c>
      <c r="F44" t="s">
        <v>72</v>
      </c>
      <c r="G44" t="str">
        <f t="shared" si="0"/>
        <v>new Models.DegreePlanTermRequirement{DegreePlanTermRequirementID=43,DegreePlanID=13,TermID=5,RequirementID=20},</v>
      </c>
    </row>
    <row r="45" spans="1:7" x14ac:dyDescent="0.25">
      <c r="A45">
        <v>44</v>
      </c>
      <c r="B45">
        <v>13</v>
      </c>
      <c r="C45">
        <v>5</v>
      </c>
      <c r="D45">
        <v>692</v>
      </c>
      <c r="E45" t="s">
        <v>80</v>
      </c>
      <c r="F45" t="s">
        <v>72</v>
      </c>
      <c r="G45" t="str">
        <f t="shared" si="0"/>
        <v>new Models.DegreePlanTermRequirement{DegreePlanTermRequirementID=44,DegreePlanID=13,TermID=5,RequirementID=692},</v>
      </c>
    </row>
    <row r="46" spans="1:7" x14ac:dyDescent="0.25">
      <c r="A46">
        <v>45</v>
      </c>
      <c r="B46">
        <v>14</v>
      </c>
      <c r="C46">
        <v>1</v>
      </c>
      <c r="D46">
        <v>560</v>
      </c>
      <c r="E46" t="s">
        <v>80</v>
      </c>
      <c r="F46" t="s">
        <v>72</v>
      </c>
      <c r="G46" t="str">
        <f t="shared" si="0"/>
        <v>new Models.DegreePlanTermRequirement{DegreePlanTermRequirementID=45,DegreePlanID=14,TermID=1,RequirementID=560},</v>
      </c>
    </row>
    <row r="47" spans="1:7" x14ac:dyDescent="0.25">
      <c r="A47">
        <v>46</v>
      </c>
      <c r="B47">
        <v>14</v>
      </c>
      <c r="C47">
        <v>1</v>
      </c>
      <c r="D47">
        <v>542</v>
      </c>
      <c r="E47" t="s">
        <v>80</v>
      </c>
      <c r="F47" t="s">
        <v>72</v>
      </c>
      <c r="G47" t="str">
        <f t="shared" si="0"/>
        <v>new Models.DegreePlanTermRequirement{DegreePlanTermRequirementID=46,DegreePlanID=14,TermID=1,RequirementID=542},</v>
      </c>
    </row>
    <row r="48" spans="1:7" x14ac:dyDescent="0.25">
      <c r="A48">
        <v>47</v>
      </c>
      <c r="B48">
        <v>14</v>
      </c>
      <c r="C48">
        <v>1</v>
      </c>
      <c r="D48">
        <v>563</v>
      </c>
      <c r="E48" t="s">
        <v>80</v>
      </c>
      <c r="F48" t="s">
        <v>72</v>
      </c>
      <c r="G48" t="str">
        <f t="shared" si="0"/>
        <v>new Models.DegreePlanTermRequirement{DegreePlanTermRequirementID=47,DegreePlanID=14,TermID=1,RequirementID=563},</v>
      </c>
    </row>
    <row r="49" spans="1:7" x14ac:dyDescent="0.25">
      <c r="A49">
        <v>48</v>
      </c>
      <c r="B49">
        <v>14</v>
      </c>
      <c r="C49">
        <v>2</v>
      </c>
      <c r="D49">
        <v>555</v>
      </c>
      <c r="E49" t="s">
        <v>80</v>
      </c>
      <c r="F49" t="s">
        <v>72</v>
      </c>
      <c r="G49" t="str">
        <f t="shared" si="0"/>
        <v>new Models.DegreePlanTermRequirement{DegreePlanTermRequirementID=48,DegreePlanID=14,TermID=2,RequirementID=555},</v>
      </c>
    </row>
    <row r="50" spans="1:7" x14ac:dyDescent="0.25">
      <c r="A50">
        <v>49</v>
      </c>
      <c r="B50">
        <v>14</v>
      </c>
      <c r="C50">
        <v>2</v>
      </c>
      <c r="D50">
        <v>618</v>
      </c>
      <c r="E50" t="s">
        <v>80</v>
      </c>
      <c r="F50" t="s">
        <v>72</v>
      </c>
      <c r="G50" t="str">
        <f t="shared" si="0"/>
        <v>new Models.DegreePlanTermRequirement{DegreePlanTermRequirementID=49,DegreePlanID=14,TermID=2,RequirementID=618},</v>
      </c>
    </row>
    <row r="51" spans="1:7" x14ac:dyDescent="0.25">
      <c r="A51">
        <v>50</v>
      </c>
      <c r="B51">
        <v>14</v>
      </c>
      <c r="C51">
        <v>3</v>
      </c>
      <c r="D51">
        <v>1</v>
      </c>
      <c r="E51" t="s">
        <v>80</v>
      </c>
      <c r="F51" t="s">
        <v>72</v>
      </c>
      <c r="G51" t="str">
        <f t="shared" si="0"/>
        <v>new Models.DegreePlanTermRequirement{DegreePlanTermRequirementID=50,DegreePlanID=14,TermID=3,RequirementID=1},</v>
      </c>
    </row>
    <row r="52" spans="1:7" x14ac:dyDescent="0.25">
      <c r="A52">
        <v>51</v>
      </c>
      <c r="B52">
        <v>14</v>
      </c>
      <c r="C52">
        <v>3</v>
      </c>
      <c r="D52">
        <v>664</v>
      </c>
      <c r="E52" t="s">
        <v>80</v>
      </c>
      <c r="F52" t="s">
        <v>72</v>
      </c>
      <c r="G52" t="str">
        <f t="shared" si="0"/>
        <v>new Models.DegreePlanTermRequirement{DegreePlanTermRequirementID=51,DegreePlanID=14,TermID=3,RequirementID=664},</v>
      </c>
    </row>
    <row r="53" spans="1:7" x14ac:dyDescent="0.25">
      <c r="A53">
        <v>52</v>
      </c>
      <c r="B53">
        <v>14</v>
      </c>
      <c r="C53">
        <v>3</v>
      </c>
      <c r="D53">
        <v>691</v>
      </c>
      <c r="E53" t="s">
        <v>80</v>
      </c>
      <c r="F53" t="s">
        <v>72</v>
      </c>
      <c r="G53" t="str">
        <f t="shared" si="0"/>
        <v>new Models.DegreePlanTermRequirement{DegreePlanTermRequirementID=52,DegreePlanID=14,TermID=3,RequirementID=691},</v>
      </c>
    </row>
    <row r="54" spans="1:7" x14ac:dyDescent="0.25">
      <c r="A54">
        <v>53</v>
      </c>
      <c r="B54">
        <v>14</v>
      </c>
      <c r="C54">
        <v>4</v>
      </c>
      <c r="D54">
        <v>10</v>
      </c>
      <c r="E54" t="s">
        <v>80</v>
      </c>
      <c r="F54" t="s">
        <v>72</v>
      </c>
      <c r="G54" t="str">
        <f t="shared" si="0"/>
        <v>new Models.DegreePlanTermRequirement{DegreePlanTermRequirementID=53,DegreePlanID=14,TermID=4,RequirementID=10},</v>
      </c>
    </row>
    <row r="55" spans="1:7" x14ac:dyDescent="0.25">
      <c r="A55">
        <v>54</v>
      </c>
      <c r="B55">
        <v>14</v>
      </c>
      <c r="C55">
        <v>4</v>
      </c>
      <c r="D55">
        <v>20</v>
      </c>
      <c r="E55" t="s">
        <v>80</v>
      </c>
      <c r="F55" t="s">
        <v>72</v>
      </c>
      <c r="G55" t="str">
        <f t="shared" si="0"/>
        <v>new Models.DegreePlanTermRequirement{DegreePlanTermRequirementID=54,DegreePlanID=14,TermID=4,RequirementID=20},</v>
      </c>
    </row>
    <row r="56" spans="1:7" x14ac:dyDescent="0.25">
      <c r="A56">
        <v>55</v>
      </c>
      <c r="B56">
        <v>14</v>
      </c>
      <c r="C56">
        <v>5</v>
      </c>
      <c r="D56">
        <v>692</v>
      </c>
      <c r="E56" t="s">
        <v>80</v>
      </c>
      <c r="F56" t="s">
        <v>72</v>
      </c>
      <c r="G56" t="str">
        <f t="shared" si="0"/>
        <v>new Models.DegreePlanTermRequirement{DegreePlanTermRequirementID=55,DegreePlanID=14,TermID=5,RequirementID=692},</v>
      </c>
    </row>
    <row r="57" spans="1:7" x14ac:dyDescent="0.25">
      <c r="A57">
        <v>56</v>
      </c>
      <c r="B57">
        <v>15</v>
      </c>
      <c r="C57">
        <v>1</v>
      </c>
      <c r="D57">
        <v>560</v>
      </c>
      <c r="E57" t="s">
        <v>80</v>
      </c>
      <c r="F57" t="s">
        <v>72</v>
      </c>
      <c r="G57" t="str">
        <f t="shared" si="0"/>
        <v>new Models.DegreePlanTermRequirement{DegreePlanTermRequirementID=56,DegreePlanID=15,TermID=1,RequirementID=560},</v>
      </c>
    </row>
    <row r="58" spans="1:7" x14ac:dyDescent="0.25">
      <c r="A58">
        <v>57</v>
      </c>
      <c r="B58">
        <v>15</v>
      </c>
      <c r="C58">
        <v>1</v>
      </c>
      <c r="D58">
        <v>542</v>
      </c>
      <c r="E58" t="s">
        <v>80</v>
      </c>
      <c r="F58" t="s">
        <v>72</v>
      </c>
      <c r="G58" t="str">
        <f t="shared" si="0"/>
        <v>new Models.DegreePlanTermRequirement{DegreePlanTermRequirementID=57,DegreePlanID=15,TermID=1,RequirementID=542},</v>
      </c>
    </row>
    <row r="59" spans="1:7" x14ac:dyDescent="0.25">
      <c r="A59">
        <v>58</v>
      </c>
      <c r="B59">
        <v>15</v>
      </c>
      <c r="C59">
        <v>1</v>
      </c>
      <c r="D59">
        <v>563</v>
      </c>
      <c r="E59" t="s">
        <v>80</v>
      </c>
      <c r="F59" t="s">
        <v>72</v>
      </c>
      <c r="G59" t="str">
        <f t="shared" si="0"/>
        <v>new Models.DegreePlanTermRequirement{DegreePlanTermRequirementID=58,DegreePlanID=15,TermID=1,RequirementID=563},</v>
      </c>
    </row>
    <row r="60" spans="1:7" x14ac:dyDescent="0.25">
      <c r="A60">
        <v>59</v>
      </c>
      <c r="B60">
        <v>15</v>
      </c>
      <c r="C60">
        <v>2</v>
      </c>
      <c r="D60">
        <v>555</v>
      </c>
      <c r="E60" t="s">
        <v>80</v>
      </c>
      <c r="F60" t="s">
        <v>72</v>
      </c>
      <c r="G60" t="str">
        <f t="shared" si="0"/>
        <v>new Models.DegreePlanTermRequirement{DegreePlanTermRequirementID=59,DegreePlanID=15,TermID=2,RequirementID=555},</v>
      </c>
    </row>
    <row r="61" spans="1:7" x14ac:dyDescent="0.25">
      <c r="A61">
        <v>60</v>
      </c>
      <c r="B61">
        <v>15</v>
      </c>
      <c r="C61">
        <v>2</v>
      </c>
      <c r="D61">
        <v>618</v>
      </c>
      <c r="E61" t="s">
        <v>80</v>
      </c>
      <c r="F61" t="s">
        <v>72</v>
      </c>
      <c r="G61" t="str">
        <f t="shared" si="0"/>
        <v>new Models.DegreePlanTermRequirement{DegreePlanTermRequirementID=60,DegreePlanID=15,TermID=2,RequirementID=618},</v>
      </c>
    </row>
    <row r="62" spans="1:7" x14ac:dyDescent="0.25">
      <c r="A62">
        <v>61</v>
      </c>
      <c r="B62">
        <v>15</v>
      </c>
      <c r="C62">
        <v>2</v>
      </c>
      <c r="D62">
        <v>1</v>
      </c>
      <c r="E62" t="s">
        <v>80</v>
      </c>
      <c r="F62" t="s">
        <v>72</v>
      </c>
      <c r="G62" t="str">
        <f t="shared" si="0"/>
        <v>new Models.DegreePlanTermRequirement{DegreePlanTermRequirementID=61,DegreePlanID=15,TermID=2,RequirementID=1},</v>
      </c>
    </row>
    <row r="63" spans="1:7" x14ac:dyDescent="0.25">
      <c r="A63">
        <v>62</v>
      </c>
      <c r="B63">
        <v>15</v>
      </c>
      <c r="C63">
        <v>4</v>
      </c>
      <c r="D63">
        <v>664</v>
      </c>
      <c r="E63" t="s">
        <v>80</v>
      </c>
      <c r="F63" t="s">
        <v>72</v>
      </c>
      <c r="G63" t="str">
        <f t="shared" si="0"/>
        <v>new Models.DegreePlanTermRequirement{DegreePlanTermRequirementID=62,DegreePlanID=15,TermID=4,RequirementID=664},</v>
      </c>
    </row>
    <row r="64" spans="1:7" x14ac:dyDescent="0.25">
      <c r="A64">
        <v>63</v>
      </c>
      <c r="B64">
        <v>15</v>
      </c>
      <c r="C64">
        <v>4</v>
      </c>
      <c r="D64">
        <v>691</v>
      </c>
      <c r="E64" t="s">
        <v>80</v>
      </c>
      <c r="F64" t="s">
        <v>72</v>
      </c>
      <c r="G64" t="str">
        <f t="shared" si="0"/>
        <v>new Models.DegreePlanTermRequirement{DegreePlanTermRequirementID=63,DegreePlanID=15,TermID=4,RequirementID=691},</v>
      </c>
    </row>
    <row r="65" spans="1:7" x14ac:dyDescent="0.25">
      <c r="A65">
        <v>64</v>
      </c>
      <c r="B65">
        <v>15</v>
      </c>
      <c r="C65">
        <v>4</v>
      </c>
      <c r="D65">
        <v>10</v>
      </c>
      <c r="E65" t="s">
        <v>80</v>
      </c>
      <c r="F65" t="s">
        <v>72</v>
      </c>
      <c r="G65" t="str">
        <f t="shared" si="0"/>
        <v>new Models.DegreePlanTermRequirement{DegreePlanTermRequirementID=64,DegreePlanID=15,TermID=4,RequirementID=10},</v>
      </c>
    </row>
    <row r="66" spans="1:7" x14ac:dyDescent="0.25">
      <c r="A66">
        <v>65</v>
      </c>
      <c r="B66">
        <v>15</v>
      </c>
      <c r="C66">
        <v>5</v>
      </c>
      <c r="D66">
        <v>20</v>
      </c>
      <c r="E66" t="s">
        <v>80</v>
      </c>
      <c r="F66" t="s">
        <v>72</v>
      </c>
      <c r="G66" t="str">
        <f t="shared" si="0"/>
        <v>new Models.DegreePlanTermRequirement{DegreePlanTermRequirementID=65,DegreePlanID=15,TermID=5,RequirementID=20},</v>
      </c>
    </row>
    <row r="67" spans="1:7" x14ac:dyDescent="0.25">
      <c r="A67">
        <v>66</v>
      </c>
      <c r="B67">
        <v>15</v>
      </c>
      <c r="C67">
        <v>5</v>
      </c>
      <c r="D67">
        <v>692</v>
      </c>
      <c r="E67" t="s">
        <v>80</v>
      </c>
      <c r="F67" t="s">
        <v>72</v>
      </c>
      <c r="G67" t="str">
        <f t="shared" ref="G67:G89" si="1">E67&amp;$A$1&amp;"="&amp;A67&amp;","&amp;$B$1&amp;"="&amp;B67&amp;","&amp;$C$1&amp;"="&amp;C67&amp;","&amp;$D$1&amp;"="&amp;D67&amp;F67</f>
        <v>new Models.DegreePlanTermRequirement{DegreePlanTermRequirementID=66,DegreePlanID=15,TermID=5,RequirementID=692},</v>
      </c>
    </row>
    <row r="68" spans="1:7" x14ac:dyDescent="0.25">
      <c r="A68">
        <v>67</v>
      </c>
      <c r="B68">
        <v>16</v>
      </c>
      <c r="C68">
        <v>1</v>
      </c>
      <c r="D68">
        <v>560</v>
      </c>
      <c r="E68" t="s">
        <v>80</v>
      </c>
      <c r="F68" t="s">
        <v>72</v>
      </c>
      <c r="G68" t="str">
        <f t="shared" si="1"/>
        <v>new Models.DegreePlanTermRequirement{DegreePlanTermRequirementID=67,DegreePlanID=16,TermID=1,RequirementID=560},</v>
      </c>
    </row>
    <row r="69" spans="1:7" x14ac:dyDescent="0.25">
      <c r="A69">
        <v>68</v>
      </c>
      <c r="B69">
        <v>16</v>
      </c>
      <c r="C69">
        <v>1</v>
      </c>
      <c r="D69">
        <v>542</v>
      </c>
      <c r="E69" t="s">
        <v>80</v>
      </c>
      <c r="F69" t="s">
        <v>72</v>
      </c>
      <c r="G69" t="str">
        <f t="shared" si="1"/>
        <v>new Models.DegreePlanTermRequirement{DegreePlanTermRequirementID=68,DegreePlanID=16,TermID=1,RequirementID=542},</v>
      </c>
    </row>
    <row r="70" spans="1:7" x14ac:dyDescent="0.25">
      <c r="A70">
        <v>69</v>
      </c>
      <c r="B70">
        <v>16</v>
      </c>
      <c r="C70">
        <v>1</v>
      </c>
      <c r="D70">
        <v>563</v>
      </c>
      <c r="E70" t="s">
        <v>80</v>
      </c>
      <c r="F70" t="s">
        <v>72</v>
      </c>
      <c r="G70" t="str">
        <f t="shared" si="1"/>
        <v>new Models.DegreePlanTermRequirement{DegreePlanTermRequirementID=69,DegreePlanID=16,TermID=1,RequirementID=563},</v>
      </c>
    </row>
    <row r="71" spans="1:7" x14ac:dyDescent="0.25">
      <c r="A71">
        <v>70</v>
      </c>
      <c r="B71">
        <v>16</v>
      </c>
      <c r="C71">
        <v>2</v>
      </c>
      <c r="D71">
        <v>555</v>
      </c>
      <c r="E71" t="s">
        <v>80</v>
      </c>
      <c r="F71" t="s">
        <v>72</v>
      </c>
      <c r="G71" t="str">
        <f t="shared" si="1"/>
        <v>new Models.DegreePlanTermRequirement{DegreePlanTermRequirementID=70,DegreePlanID=16,TermID=2,RequirementID=555},</v>
      </c>
    </row>
    <row r="72" spans="1:7" x14ac:dyDescent="0.25">
      <c r="A72">
        <v>71</v>
      </c>
      <c r="B72">
        <v>16</v>
      </c>
      <c r="C72">
        <v>2</v>
      </c>
      <c r="D72">
        <v>618</v>
      </c>
      <c r="E72" t="s">
        <v>80</v>
      </c>
      <c r="F72" t="s">
        <v>72</v>
      </c>
      <c r="G72" t="str">
        <f t="shared" si="1"/>
        <v>new Models.DegreePlanTermRequirement{DegreePlanTermRequirementID=71,DegreePlanID=16,TermID=2,RequirementID=618},</v>
      </c>
    </row>
    <row r="73" spans="1:7" x14ac:dyDescent="0.25">
      <c r="A73">
        <v>72</v>
      </c>
      <c r="B73">
        <v>16</v>
      </c>
      <c r="C73">
        <v>3</v>
      </c>
      <c r="D73">
        <v>1</v>
      </c>
      <c r="E73" t="s">
        <v>80</v>
      </c>
      <c r="F73" t="s">
        <v>72</v>
      </c>
      <c r="G73" t="str">
        <f t="shared" si="1"/>
        <v>new Models.DegreePlanTermRequirement{DegreePlanTermRequirementID=72,DegreePlanID=16,TermID=3,RequirementID=1},</v>
      </c>
    </row>
    <row r="74" spans="1:7" x14ac:dyDescent="0.25">
      <c r="A74">
        <v>73</v>
      </c>
      <c r="B74">
        <v>16</v>
      </c>
      <c r="C74">
        <v>3</v>
      </c>
      <c r="D74">
        <v>664</v>
      </c>
      <c r="E74" t="s">
        <v>80</v>
      </c>
      <c r="F74" t="s">
        <v>72</v>
      </c>
      <c r="G74" t="str">
        <f t="shared" si="1"/>
        <v>new Models.DegreePlanTermRequirement{DegreePlanTermRequirementID=73,DegreePlanID=16,TermID=3,RequirementID=664},</v>
      </c>
    </row>
    <row r="75" spans="1:7" x14ac:dyDescent="0.25">
      <c r="A75">
        <v>74</v>
      </c>
      <c r="B75">
        <v>16</v>
      </c>
      <c r="C75">
        <v>4</v>
      </c>
      <c r="D75">
        <v>691</v>
      </c>
      <c r="E75" t="s">
        <v>80</v>
      </c>
      <c r="F75" t="s">
        <v>72</v>
      </c>
      <c r="G75" t="str">
        <f t="shared" si="1"/>
        <v>new Models.DegreePlanTermRequirement{DegreePlanTermRequirementID=74,DegreePlanID=16,TermID=4,RequirementID=691},</v>
      </c>
    </row>
    <row r="76" spans="1:7" x14ac:dyDescent="0.25">
      <c r="A76">
        <v>75</v>
      </c>
      <c r="B76">
        <v>16</v>
      </c>
      <c r="C76">
        <v>4</v>
      </c>
      <c r="D76">
        <v>10</v>
      </c>
      <c r="E76" t="s">
        <v>80</v>
      </c>
      <c r="F76" t="s">
        <v>72</v>
      </c>
      <c r="G76" t="str">
        <f t="shared" si="1"/>
        <v>new Models.DegreePlanTermRequirement{DegreePlanTermRequirementID=75,DegreePlanID=16,TermID=4,RequirementID=10},</v>
      </c>
    </row>
    <row r="77" spans="1:7" x14ac:dyDescent="0.25">
      <c r="A77">
        <v>76</v>
      </c>
      <c r="B77">
        <v>16</v>
      </c>
      <c r="C77">
        <v>4</v>
      </c>
      <c r="D77">
        <v>20</v>
      </c>
      <c r="E77" t="s">
        <v>80</v>
      </c>
      <c r="F77" t="s">
        <v>72</v>
      </c>
      <c r="G77" t="str">
        <f t="shared" si="1"/>
        <v>new Models.DegreePlanTermRequirement{DegreePlanTermRequirementID=76,DegreePlanID=16,TermID=4,RequirementID=20},</v>
      </c>
    </row>
    <row r="78" spans="1:7" x14ac:dyDescent="0.25">
      <c r="A78">
        <v>77</v>
      </c>
      <c r="B78">
        <v>16</v>
      </c>
      <c r="C78">
        <v>5</v>
      </c>
      <c r="D78">
        <v>692</v>
      </c>
      <c r="E78" t="s">
        <v>80</v>
      </c>
      <c r="F78" t="s">
        <v>72</v>
      </c>
      <c r="G78" t="str">
        <f t="shared" si="1"/>
        <v>new Models.DegreePlanTermRequirement{DegreePlanTermRequirementID=77,DegreePlanID=16,TermID=5,RequirementID=692},</v>
      </c>
    </row>
    <row r="79" spans="1:7" x14ac:dyDescent="0.25">
      <c r="A79">
        <v>78</v>
      </c>
      <c r="B79">
        <v>17</v>
      </c>
      <c r="C79">
        <v>1</v>
      </c>
      <c r="D79">
        <v>560</v>
      </c>
      <c r="E79" t="s">
        <v>80</v>
      </c>
      <c r="F79" t="s">
        <v>72</v>
      </c>
      <c r="G79" t="str">
        <f t="shared" si="1"/>
        <v>new Models.DegreePlanTermRequirement{DegreePlanTermRequirementID=78,DegreePlanID=17,TermID=1,RequirementID=560},</v>
      </c>
    </row>
    <row r="80" spans="1:7" x14ac:dyDescent="0.25">
      <c r="A80">
        <v>79</v>
      </c>
      <c r="B80">
        <v>17</v>
      </c>
      <c r="C80">
        <v>1</v>
      </c>
      <c r="D80">
        <v>542</v>
      </c>
      <c r="E80" t="s">
        <v>80</v>
      </c>
      <c r="F80" t="s">
        <v>72</v>
      </c>
      <c r="G80" t="str">
        <f t="shared" si="1"/>
        <v>new Models.DegreePlanTermRequirement{DegreePlanTermRequirementID=79,DegreePlanID=17,TermID=1,RequirementID=542},</v>
      </c>
    </row>
    <row r="81" spans="1:7" x14ac:dyDescent="0.25">
      <c r="A81">
        <v>80</v>
      </c>
      <c r="B81">
        <v>17</v>
      </c>
      <c r="C81">
        <v>1</v>
      </c>
      <c r="D81">
        <v>563</v>
      </c>
      <c r="E81" t="s">
        <v>80</v>
      </c>
      <c r="F81" t="s">
        <v>72</v>
      </c>
      <c r="G81" t="str">
        <f t="shared" si="1"/>
        <v>new Models.DegreePlanTermRequirement{DegreePlanTermRequirementID=80,DegreePlanID=17,TermID=1,RequirementID=563},</v>
      </c>
    </row>
    <row r="82" spans="1:7" x14ac:dyDescent="0.25">
      <c r="A82">
        <v>81</v>
      </c>
      <c r="B82">
        <v>17</v>
      </c>
      <c r="C82">
        <v>3</v>
      </c>
      <c r="D82">
        <v>555</v>
      </c>
      <c r="E82" t="s">
        <v>80</v>
      </c>
      <c r="F82" t="s">
        <v>72</v>
      </c>
      <c r="G82" t="str">
        <f t="shared" si="1"/>
        <v>new Models.DegreePlanTermRequirement{DegreePlanTermRequirementID=81,DegreePlanID=17,TermID=3,RequirementID=555},</v>
      </c>
    </row>
    <row r="83" spans="1:7" x14ac:dyDescent="0.25">
      <c r="A83">
        <v>82</v>
      </c>
      <c r="B83">
        <v>17</v>
      </c>
      <c r="C83">
        <v>3</v>
      </c>
      <c r="D83">
        <v>618</v>
      </c>
      <c r="E83" t="s">
        <v>80</v>
      </c>
      <c r="F83" t="s">
        <v>72</v>
      </c>
      <c r="G83" t="str">
        <f t="shared" si="1"/>
        <v>new Models.DegreePlanTermRequirement{DegreePlanTermRequirementID=82,DegreePlanID=17,TermID=3,RequirementID=618},</v>
      </c>
    </row>
    <row r="84" spans="1:7" x14ac:dyDescent="0.25">
      <c r="A84">
        <v>83</v>
      </c>
      <c r="B84">
        <v>17</v>
      </c>
      <c r="C84">
        <v>3</v>
      </c>
      <c r="D84">
        <v>1</v>
      </c>
      <c r="E84" t="s">
        <v>80</v>
      </c>
      <c r="F84" t="s">
        <v>72</v>
      </c>
      <c r="G84" t="str">
        <f t="shared" si="1"/>
        <v>new Models.DegreePlanTermRequirement{DegreePlanTermRequirementID=83,DegreePlanID=17,TermID=3,RequirementID=1},</v>
      </c>
    </row>
    <row r="85" spans="1:7" x14ac:dyDescent="0.25">
      <c r="A85">
        <v>84</v>
      </c>
      <c r="B85">
        <v>17</v>
      </c>
      <c r="C85">
        <v>4</v>
      </c>
      <c r="D85">
        <v>664</v>
      </c>
      <c r="E85" t="s">
        <v>80</v>
      </c>
      <c r="F85" t="s">
        <v>72</v>
      </c>
      <c r="G85" t="str">
        <f t="shared" si="1"/>
        <v>new Models.DegreePlanTermRequirement{DegreePlanTermRequirementID=84,DegreePlanID=17,TermID=4,RequirementID=664},</v>
      </c>
    </row>
    <row r="86" spans="1:7" x14ac:dyDescent="0.25">
      <c r="A86">
        <v>85</v>
      </c>
      <c r="B86">
        <v>17</v>
      </c>
      <c r="C86">
        <v>4</v>
      </c>
      <c r="D86">
        <v>691</v>
      </c>
      <c r="E86" t="s">
        <v>80</v>
      </c>
      <c r="F86" t="s">
        <v>72</v>
      </c>
      <c r="G86" t="str">
        <f t="shared" si="1"/>
        <v>new Models.DegreePlanTermRequirement{DegreePlanTermRequirementID=85,DegreePlanID=17,TermID=4,RequirementID=691},</v>
      </c>
    </row>
    <row r="87" spans="1:7" x14ac:dyDescent="0.25">
      <c r="A87">
        <v>86</v>
      </c>
      <c r="B87">
        <v>17</v>
      </c>
      <c r="C87">
        <v>4</v>
      </c>
      <c r="D87">
        <v>10</v>
      </c>
      <c r="E87" t="s">
        <v>80</v>
      </c>
      <c r="F87" t="s">
        <v>72</v>
      </c>
      <c r="G87" t="str">
        <f t="shared" si="1"/>
        <v>new Models.DegreePlanTermRequirement{DegreePlanTermRequirementID=86,DegreePlanID=17,TermID=4,RequirementID=10},</v>
      </c>
    </row>
    <row r="88" spans="1:7" x14ac:dyDescent="0.25">
      <c r="A88">
        <v>87</v>
      </c>
      <c r="B88">
        <v>17</v>
      </c>
      <c r="C88">
        <v>5</v>
      </c>
      <c r="D88">
        <v>20</v>
      </c>
      <c r="E88" t="s">
        <v>80</v>
      </c>
      <c r="F88" t="s">
        <v>72</v>
      </c>
      <c r="G88" t="str">
        <f t="shared" si="1"/>
        <v>new Models.DegreePlanTermRequirement{DegreePlanTermRequirementID=87,DegreePlanID=17,TermID=5,RequirementID=20},</v>
      </c>
    </row>
    <row r="89" spans="1:7" x14ac:dyDescent="0.25">
      <c r="A89">
        <v>88</v>
      </c>
      <c r="B89">
        <v>17</v>
      </c>
      <c r="C89">
        <v>5</v>
      </c>
      <c r="D89">
        <v>692</v>
      </c>
      <c r="E89" t="s">
        <v>80</v>
      </c>
      <c r="F89" t="s">
        <v>72</v>
      </c>
      <c r="G89" t="str">
        <f t="shared" si="1"/>
        <v>new Models.DegreePlanTermRequirement{DegreePlanTermRequirementID=88,DegreePlanID=17,TermID=5,RequirementID=692},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2" sqref="H2:H9"/>
    </sheetView>
  </sheetViews>
  <sheetFormatPr defaultRowHeight="15" x14ac:dyDescent="0.25"/>
  <cols>
    <col min="1" max="1" width="30" customWidth="1"/>
    <col min="2" max="2" width="9.7109375" customWidth="1"/>
    <col min="3" max="3" width="31.7109375" customWidth="1"/>
    <col min="4" max="4" width="15.140625" customWidth="1"/>
  </cols>
  <sheetData>
    <row r="1" spans="1:8" x14ac:dyDescent="0.25">
      <c r="A1" t="s">
        <v>38</v>
      </c>
      <c r="B1" t="s">
        <v>39</v>
      </c>
      <c r="C1" t="s">
        <v>55</v>
      </c>
      <c r="D1" t="s">
        <v>78</v>
      </c>
      <c r="E1" t="s">
        <v>79</v>
      </c>
      <c r="F1" t="s">
        <v>69</v>
      </c>
      <c r="G1" t="s">
        <v>77</v>
      </c>
      <c r="H1" t="s">
        <v>68</v>
      </c>
    </row>
    <row r="2" spans="1:8" x14ac:dyDescent="0.25">
      <c r="A2">
        <v>10</v>
      </c>
      <c r="B2">
        <v>4</v>
      </c>
      <c r="C2">
        <v>531441</v>
      </c>
      <c r="D2" t="s">
        <v>40</v>
      </c>
      <c r="E2" t="s">
        <v>41</v>
      </c>
      <c r="F2" t="s">
        <v>81</v>
      </c>
      <c r="G2" t="s">
        <v>72</v>
      </c>
      <c r="H2" t="str">
        <f>F2&amp;$A$1&amp;"="&amp;A2&amp;","&amp;$B$1&amp;"="&amp;B2&amp;","&amp;$C$1&amp;"="&amp;C2&amp;","&amp;$D$1&amp;"="&amp;D2&amp;""&amp;$E$1&amp;"="""&amp;E2&amp;G2</f>
        <v>new Models.DegreePlan{DegreePlanID=10,DegreeID=4,StudentID=531441,DegreePlanAbbrev=No summer offDegreePlanName="As Fast as I Can},</v>
      </c>
    </row>
    <row r="3" spans="1:8" x14ac:dyDescent="0.25">
      <c r="A3">
        <v>11</v>
      </c>
      <c r="B3">
        <v>4</v>
      </c>
      <c r="C3">
        <v>531441</v>
      </c>
      <c r="D3" t="s">
        <v>42</v>
      </c>
      <c r="E3" t="s">
        <v>43</v>
      </c>
      <c r="F3" t="s">
        <v>81</v>
      </c>
      <c r="G3" t="s">
        <v>72</v>
      </c>
      <c r="H3" t="str">
        <f t="shared" ref="H3:H9" si="0">F3&amp;$A$1&amp;"="&amp;A3&amp;","&amp;$B$1&amp;"="&amp;B3&amp;","&amp;$C$1&amp;"="&amp;C3&amp;","&amp;$D$1&amp;"="&amp;D3&amp;","&amp;$E$1&amp;"="&amp;E3&amp;G3</f>
        <v>new Models.DegreePlan{DegreePlanID=11,DegreeID=4,StudentID=531441,DegreePlanAbbrev=Summer Off,DegreePlanName=Slow and Easy},</v>
      </c>
    </row>
    <row r="4" spans="1:8" x14ac:dyDescent="0.25">
      <c r="A4">
        <v>12</v>
      </c>
      <c r="B4">
        <v>4</v>
      </c>
      <c r="C4">
        <v>531524</v>
      </c>
      <c r="D4" t="s">
        <v>40</v>
      </c>
      <c r="E4" t="s">
        <v>41</v>
      </c>
      <c r="F4" t="s">
        <v>81</v>
      </c>
      <c r="G4" t="s">
        <v>72</v>
      </c>
      <c r="H4" t="str">
        <f t="shared" si="0"/>
        <v>new Models.DegreePlan{DegreePlanID=12,DegreeID=4,StudentID=531524,DegreePlanAbbrev=No summer off,DegreePlanName=As Fast as I Can},</v>
      </c>
    </row>
    <row r="5" spans="1:8" x14ac:dyDescent="0.25">
      <c r="A5">
        <v>13</v>
      </c>
      <c r="B5">
        <v>4</v>
      </c>
      <c r="C5">
        <v>531524</v>
      </c>
      <c r="D5" t="s">
        <v>42</v>
      </c>
      <c r="E5" t="s">
        <v>43</v>
      </c>
      <c r="F5" t="s">
        <v>81</v>
      </c>
      <c r="G5" t="s">
        <v>72</v>
      </c>
      <c r="H5" t="str">
        <f t="shared" si="0"/>
        <v>new Models.DegreePlan{DegreePlanID=13,DegreeID=4,StudentID=531524,DegreePlanAbbrev=Summer Off,DegreePlanName=Slow and Easy},</v>
      </c>
    </row>
    <row r="6" spans="1:8" x14ac:dyDescent="0.25">
      <c r="A6">
        <v>14</v>
      </c>
      <c r="B6">
        <v>4</v>
      </c>
      <c r="C6">
        <v>531506</v>
      </c>
      <c r="D6" t="s">
        <v>40</v>
      </c>
      <c r="E6" t="s">
        <v>41</v>
      </c>
      <c r="F6" t="s">
        <v>81</v>
      </c>
      <c r="G6" t="s">
        <v>72</v>
      </c>
      <c r="H6" t="str">
        <f t="shared" si="0"/>
        <v>new Models.DegreePlan{DegreePlanID=14,DegreeID=4,StudentID=531506,DegreePlanAbbrev=No summer off,DegreePlanName=As Fast as I Can},</v>
      </c>
    </row>
    <row r="7" spans="1:8" x14ac:dyDescent="0.25">
      <c r="A7">
        <v>15</v>
      </c>
      <c r="B7">
        <v>4</v>
      </c>
      <c r="C7">
        <v>531506</v>
      </c>
      <c r="D7" t="s">
        <v>42</v>
      </c>
      <c r="E7" t="s">
        <v>43</v>
      </c>
      <c r="F7" t="s">
        <v>81</v>
      </c>
      <c r="G7" t="s">
        <v>72</v>
      </c>
      <c r="H7" t="str">
        <f t="shared" si="0"/>
        <v>new Models.DegreePlan{DegreePlanID=15,DegreeID=4,StudentID=531506,DegreePlanAbbrev=Summer Off,DegreePlanName=Slow and Easy},</v>
      </c>
    </row>
    <row r="8" spans="1:8" x14ac:dyDescent="0.25">
      <c r="A8">
        <v>16</v>
      </c>
      <c r="B8">
        <v>4</v>
      </c>
      <c r="C8">
        <v>530469</v>
      </c>
      <c r="D8" t="s">
        <v>40</v>
      </c>
      <c r="E8" t="s">
        <v>41</v>
      </c>
      <c r="F8" t="s">
        <v>81</v>
      </c>
      <c r="G8" t="s">
        <v>72</v>
      </c>
      <c r="H8" t="str">
        <f t="shared" si="0"/>
        <v>new Models.DegreePlan{DegreePlanID=16,DegreeID=4,StudentID=530469,DegreePlanAbbrev=No summer off,DegreePlanName=As Fast as I Can},</v>
      </c>
    </row>
    <row r="9" spans="1:8" x14ac:dyDescent="0.25">
      <c r="A9">
        <v>17</v>
      </c>
      <c r="B9">
        <v>4</v>
      </c>
      <c r="C9">
        <v>530469</v>
      </c>
      <c r="D9" t="s">
        <v>42</v>
      </c>
      <c r="E9" t="s">
        <v>43</v>
      </c>
      <c r="F9" t="s">
        <v>81</v>
      </c>
      <c r="G9" t="s">
        <v>72</v>
      </c>
      <c r="H9" t="str">
        <f t="shared" si="0"/>
        <v>new Models.DegreePlan{DegreePlanID=17,DegreeID=4,StudentID=530469,DegreePlanAbbrev=Summer Off,DegreePlanName=Slow and Easy},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5" x14ac:dyDescent="0.25"/>
  <cols>
    <col min="5" max="5" width="10" customWidth="1"/>
  </cols>
  <sheetData>
    <row r="1" spans="1:8" x14ac:dyDescent="0.25">
      <c r="A1" t="s">
        <v>55</v>
      </c>
      <c r="B1" t="s">
        <v>44</v>
      </c>
      <c r="C1" t="s">
        <v>45</v>
      </c>
      <c r="D1" t="s">
        <v>46</v>
      </c>
      <c r="E1" t="s">
        <v>87</v>
      </c>
      <c r="F1" t="s">
        <v>69</v>
      </c>
      <c r="G1" t="s">
        <v>77</v>
      </c>
      <c r="H1" t="s">
        <v>68</v>
      </c>
    </row>
    <row r="2" spans="1:8" x14ac:dyDescent="0.25">
      <c r="A2">
        <v>531441</v>
      </c>
      <c r="B2" t="s">
        <v>47</v>
      </c>
      <c r="C2" t="s">
        <v>48</v>
      </c>
      <c r="D2">
        <v>531441</v>
      </c>
      <c r="E2">
        <v>919562404</v>
      </c>
      <c r="F2" t="s">
        <v>82</v>
      </c>
      <c r="G2" t="s">
        <v>72</v>
      </c>
      <c r="H2" t="str">
        <f>F2&amp;$A$1&amp;"="&amp;A2&amp;","&amp;$B$1&amp;"="&amp;B2&amp;","&amp;$C$1&amp;"="&amp;C2&amp;","&amp;$D$1&amp;"="&amp;D2&amp;","&amp;$E$1&amp;"="&amp;E2&amp;G2</f>
        <v>new Models.Student{StudentID=531441,First=Vyshnavi srilaxmi ,Last=Thannir,Snumber=531441,SID=919562404},</v>
      </c>
    </row>
    <row r="3" spans="1:8" x14ac:dyDescent="0.25">
      <c r="A3">
        <v>531524</v>
      </c>
      <c r="B3" t="s">
        <v>49</v>
      </c>
      <c r="C3" t="s">
        <v>50</v>
      </c>
      <c r="D3">
        <v>531524</v>
      </c>
      <c r="E3">
        <v>919562444</v>
      </c>
      <c r="F3" t="s">
        <v>82</v>
      </c>
      <c r="G3" t="s">
        <v>72</v>
      </c>
      <c r="H3" t="str">
        <f t="shared" ref="H3:H5" si="0">F3&amp;$A$1&amp;"="&amp;A3&amp;","&amp;$B$1&amp;"="&amp;B3&amp;","&amp;$C$1&amp;"="&amp;C3&amp;","&amp;$D$1&amp;"="&amp;D3&amp;","&amp;$E$1&amp;"="&amp;E3&amp;G3</f>
        <v>new Models.Student{StudentID=531524,First=Sri Ram Teja,Last=Komerisetti,Snumber=531524,SID=919562444},</v>
      </c>
    </row>
    <row r="4" spans="1:8" x14ac:dyDescent="0.25">
      <c r="A4">
        <v>530469</v>
      </c>
      <c r="B4" t="s">
        <v>51</v>
      </c>
      <c r="C4" t="s">
        <v>52</v>
      </c>
      <c r="D4">
        <v>530469</v>
      </c>
      <c r="E4">
        <v>919559547</v>
      </c>
      <c r="F4" t="s">
        <v>82</v>
      </c>
      <c r="G4" t="s">
        <v>72</v>
      </c>
      <c r="H4" t="str">
        <f t="shared" si="0"/>
        <v>new Models.Student{StudentID=530469,First=Chandra Mouli,Last=Kantipudi,Snumber=530469,SID=919559547},</v>
      </c>
    </row>
    <row r="5" spans="1:8" x14ac:dyDescent="0.25">
      <c r="A5">
        <v>531506</v>
      </c>
      <c r="B5" t="s">
        <v>53</v>
      </c>
      <c r="C5" t="s">
        <v>54</v>
      </c>
      <c r="D5">
        <v>531506</v>
      </c>
      <c r="E5">
        <v>919562179</v>
      </c>
      <c r="F5" t="s">
        <v>82</v>
      </c>
      <c r="G5" t="s">
        <v>72</v>
      </c>
      <c r="H5" t="str">
        <f t="shared" si="0"/>
        <v>new Models.Student{StudentID=531506,First=Prashanth Kumar,Last=Thallada,Snumber=531506,SID=919562179},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2" sqref="G2:G21"/>
    </sheetView>
  </sheetViews>
  <sheetFormatPr defaultRowHeight="15" x14ac:dyDescent="0.25"/>
  <cols>
    <col min="1" max="1" width="28.140625" customWidth="1"/>
    <col min="3" max="3" width="23" customWidth="1"/>
    <col min="4" max="4" width="21.28515625" customWidth="1"/>
  </cols>
  <sheetData>
    <row r="1" spans="1:7" x14ac:dyDescent="0.25">
      <c r="A1" t="s">
        <v>88</v>
      </c>
      <c r="B1" t="s">
        <v>55</v>
      </c>
      <c r="C1" t="s">
        <v>86</v>
      </c>
      <c r="D1" t="s">
        <v>89</v>
      </c>
      <c r="E1" t="s">
        <v>69</v>
      </c>
      <c r="F1" t="s">
        <v>77</v>
      </c>
      <c r="G1" t="s">
        <v>68</v>
      </c>
    </row>
    <row r="2" spans="1:7" x14ac:dyDescent="0.25">
      <c r="A2">
        <v>1</v>
      </c>
      <c r="B2">
        <v>531441</v>
      </c>
      <c r="C2">
        <v>1</v>
      </c>
      <c r="D2" t="s">
        <v>56</v>
      </c>
      <c r="E2" t="s">
        <v>83</v>
      </c>
      <c r="F2" t="s">
        <v>72</v>
      </c>
      <c r="G2" t="str">
        <f>E2&amp;$A$1&amp;"="&amp;A2&amp;","&amp;$B$1&amp;"="&amp;B2&amp;","&amp;$C$1&amp;"="&amp;C2&amp;","&amp;$D$1&amp;"="&amp;D2&amp;F2</f>
        <v>new Models.StudentTerm{StudentTermID=1,StudentID=531441,TermID=1,TermLabel=Fall 2017},</v>
      </c>
    </row>
    <row r="3" spans="1:7" x14ac:dyDescent="0.25">
      <c r="A3">
        <v>2</v>
      </c>
      <c r="B3">
        <v>531441</v>
      </c>
      <c r="C3">
        <v>2</v>
      </c>
      <c r="D3" t="s">
        <v>57</v>
      </c>
      <c r="E3" t="s">
        <v>83</v>
      </c>
      <c r="F3" t="s">
        <v>72</v>
      </c>
      <c r="G3" t="str">
        <f t="shared" ref="G3:G21" si="0">E3&amp;$A$1&amp;"="&amp;A3&amp;","&amp;$B$1&amp;"="&amp;B3&amp;","&amp;$C$1&amp;"="&amp;C3&amp;","&amp;$D$1&amp;"="&amp;D3&amp;F3</f>
        <v>new Models.StudentTerm{StudentTermID=2,StudentID=531441,TermID=2,TermLabel=Spring 2018},</v>
      </c>
    </row>
    <row r="4" spans="1:7" x14ac:dyDescent="0.25">
      <c r="A4">
        <v>3</v>
      </c>
      <c r="B4">
        <v>531441</v>
      </c>
      <c r="C4">
        <v>3</v>
      </c>
      <c r="D4" t="s">
        <v>58</v>
      </c>
      <c r="E4" t="s">
        <v>83</v>
      </c>
      <c r="F4" t="s">
        <v>72</v>
      </c>
      <c r="G4" t="str">
        <f t="shared" si="0"/>
        <v>new Models.StudentTerm{StudentTermID=3,StudentID=531441,TermID=3,TermLabel=Summer 2018},</v>
      </c>
    </row>
    <row r="5" spans="1:7" x14ac:dyDescent="0.25">
      <c r="A5">
        <v>4</v>
      </c>
      <c r="B5">
        <v>531441</v>
      </c>
      <c r="C5">
        <v>4</v>
      </c>
      <c r="D5" t="s">
        <v>59</v>
      </c>
      <c r="E5" t="s">
        <v>83</v>
      </c>
      <c r="F5" t="s">
        <v>72</v>
      </c>
      <c r="G5" t="str">
        <f t="shared" si="0"/>
        <v>new Models.StudentTerm{StudentTermID=4,StudentID=531441,TermID=4,TermLabel=Fall 2018},</v>
      </c>
    </row>
    <row r="6" spans="1:7" x14ac:dyDescent="0.25">
      <c r="A6">
        <v>5</v>
      </c>
      <c r="B6">
        <v>531441</v>
      </c>
      <c r="C6">
        <v>5</v>
      </c>
      <c r="D6" t="s">
        <v>61</v>
      </c>
      <c r="E6" t="s">
        <v>83</v>
      </c>
      <c r="F6" t="s">
        <v>72</v>
      </c>
      <c r="G6" t="str">
        <f t="shared" si="0"/>
        <v>new Models.StudentTerm{StudentTermID=5,StudentID=531441,TermID=5,TermLabel=Spring 2019},</v>
      </c>
    </row>
    <row r="7" spans="1:7" x14ac:dyDescent="0.25">
      <c r="A7">
        <v>6</v>
      </c>
      <c r="B7">
        <v>531524</v>
      </c>
      <c r="C7">
        <v>1</v>
      </c>
      <c r="D7" t="s">
        <v>57</v>
      </c>
      <c r="E7" t="s">
        <v>83</v>
      </c>
      <c r="F7" t="s">
        <v>72</v>
      </c>
      <c r="G7" t="str">
        <f t="shared" si="0"/>
        <v>new Models.StudentTerm{StudentTermID=6,StudentID=531524,TermID=1,TermLabel=Spring 2018},</v>
      </c>
    </row>
    <row r="8" spans="1:7" x14ac:dyDescent="0.25">
      <c r="A8">
        <v>7</v>
      </c>
      <c r="B8">
        <v>531524</v>
      </c>
      <c r="C8">
        <v>2</v>
      </c>
      <c r="D8" t="s">
        <v>58</v>
      </c>
      <c r="E8" t="s">
        <v>83</v>
      </c>
      <c r="F8" t="s">
        <v>72</v>
      </c>
      <c r="G8" t="str">
        <f t="shared" si="0"/>
        <v>new Models.StudentTerm{StudentTermID=7,StudentID=531524,TermID=2,TermLabel=Summer 2018},</v>
      </c>
    </row>
    <row r="9" spans="1:7" x14ac:dyDescent="0.25">
      <c r="A9">
        <v>8</v>
      </c>
      <c r="B9">
        <v>531524</v>
      </c>
      <c r="C9">
        <v>3</v>
      </c>
      <c r="D9" t="s">
        <v>59</v>
      </c>
      <c r="E9" t="s">
        <v>83</v>
      </c>
      <c r="F9" t="s">
        <v>72</v>
      </c>
      <c r="G9" t="str">
        <f t="shared" si="0"/>
        <v>new Models.StudentTerm{StudentTermID=8,StudentID=531524,TermID=3,TermLabel=Fall 2018},</v>
      </c>
    </row>
    <row r="10" spans="1:7" x14ac:dyDescent="0.25">
      <c r="A10">
        <v>9</v>
      </c>
      <c r="B10">
        <v>531524</v>
      </c>
      <c r="C10">
        <v>4</v>
      </c>
      <c r="D10" t="s">
        <v>61</v>
      </c>
      <c r="E10" t="s">
        <v>83</v>
      </c>
      <c r="F10" t="s">
        <v>72</v>
      </c>
      <c r="G10" t="str">
        <f t="shared" si="0"/>
        <v>new Models.StudentTerm{StudentTermID=9,StudentID=531524,TermID=4,TermLabel=Spring 2019},</v>
      </c>
    </row>
    <row r="11" spans="1:7" x14ac:dyDescent="0.25">
      <c r="A11">
        <v>10</v>
      </c>
      <c r="B11">
        <v>531524</v>
      </c>
      <c r="C11">
        <v>5</v>
      </c>
      <c r="D11" t="s">
        <v>60</v>
      </c>
      <c r="E11" t="s">
        <v>83</v>
      </c>
      <c r="F11" t="s">
        <v>72</v>
      </c>
      <c r="G11" t="str">
        <f t="shared" si="0"/>
        <v>new Models.StudentTerm{StudentTermID=10,StudentID=531524,TermID=5,TermLabel=Summer 2019},</v>
      </c>
    </row>
    <row r="12" spans="1:7" x14ac:dyDescent="0.25">
      <c r="A12">
        <v>11</v>
      </c>
      <c r="B12">
        <v>530469</v>
      </c>
      <c r="C12">
        <v>1</v>
      </c>
      <c r="D12" t="s">
        <v>59</v>
      </c>
      <c r="E12" t="s">
        <v>83</v>
      </c>
      <c r="F12" t="s">
        <v>72</v>
      </c>
      <c r="G12" t="str">
        <f t="shared" si="0"/>
        <v>new Models.StudentTerm{StudentTermID=11,StudentID=530469,TermID=1,TermLabel=Fall 2018},</v>
      </c>
    </row>
    <row r="13" spans="1:7" x14ac:dyDescent="0.25">
      <c r="A13">
        <v>12</v>
      </c>
      <c r="B13">
        <v>530469</v>
      </c>
      <c r="C13">
        <v>2</v>
      </c>
      <c r="D13" t="s">
        <v>61</v>
      </c>
      <c r="E13" t="s">
        <v>83</v>
      </c>
      <c r="F13" t="s">
        <v>72</v>
      </c>
      <c r="G13" t="str">
        <f t="shared" si="0"/>
        <v>new Models.StudentTerm{StudentTermID=12,StudentID=530469,TermID=2,TermLabel=Spring 2019},</v>
      </c>
    </row>
    <row r="14" spans="1:7" x14ac:dyDescent="0.25">
      <c r="A14">
        <v>13</v>
      </c>
      <c r="B14">
        <v>530469</v>
      </c>
      <c r="C14">
        <v>3</v>
      </c>
      <c r="D14" t="s">
        <v>60</v>
      </c>
      <c r="E14" t="s">
        <v>83</v>
      </c>
      <c r="F14" t="s">
        <v>72</v>
      </c>
      <c r="G14" t="str">
        <f t="shared" si="0"/>
        <v>new Models.StudentTerm{StudentTermID=13,StudentID=530469,TermID=3,TermLabel=Summer 2019},</v>
      </c>
    </row>
    <row r="15" spans="1:7" x14ac:dyDescent="0.25">
      <c r="A15">
        <v>14</v>
      </c>
      <c r="B15">
        <v>530469</v>
      </c>
      <c r="C15">
        <v>4</v>
      </c>
      <c r="D15" t="s">
        <v>62</v>
      </c>
      <c r="E15" t="s">
        <v>83</v>
      </c>
      <c r="F15" t="s">
        <v>72</v>
      </c>
      <c r="G15" t="str">
        <f t="shared" si="0"/>
        <v>new Models.StudentTerm{StudentTermID=14,StudentID=530469,TermID=4,TermLabel=Fall 2019},</v>
      </c>
    </row>
    <row r="16" spans="1:7" x14ac:dyDescent="0.25">
      <c r="A16">
        <v>15</v>
      </c>
      <c r="B16">
        <v>530469</v>
      </c>
      <c r="C16">
        <v>5</v>
      </c>
      <c r="D16" t="s">
        <v>64</v>
      </c>
      <c r="E16" t="s">
        <v>83</v>
      </c>
      <c r="F16" t="s">
        <v>72</v>
      </c>
      <c r="G16" t="str">
        <f t="shared" si="0"/>
        <v>new Models.StudentTerm{StudentTermID=15,StudentID=530469,TermID=5,TermLabel=Spring 2020},</v>
      </c>
    </row>
    <row r="17" spans="1:7" x14ac:dyDescent="0.25">
      <c r="A17">
        <v>16</v>
      </c>
      <c r="B17">
        <v>531506</v>
      </c>
      <c r="C17">
        <v>1</v>
      </c>
      <c r="D17" t="s">
        <v>64</v>
      </c>
      <c r="E17" t="s">
        <v>83</v>
      </c>
      <c r="F17" t="s">
        <v>72</v>
      </c>
      <c r="G17" t="str">
        <f t="shared" si="0"/>
        <v>new Models.StudentTerm{StudentTermID=16,StudentID=531506,TermID=1,TermLabel=Spring 2020},</v>
      </c>
    </row>
    <row r="18" spans="1:7" x14ac:dyDescent="0.25">
      <c r="A18">
        <v>17</v>
      </c>
      <c r="B18">
        <v>531506</v>
      </c>
      <c r="C18">
        <v>2</v>
      </c>
      <c r="D18" t="s">
        <v>63</v>
      </c>
      <c r="E18" t="s">
        <v>83</v>
      </c>
      <c r="F18" t="s">
        <v>72</v>
      </c>
      <c r="G18" t="str">
        <f t="shared" si="0"/>
        <v>new Models.StudentTerm{StudentTermID=17,StudentID=531506,TermID=2,TermLabel=Summer 2020},</v>
      </c>
    </row>
    <row r="19" spans="1:7" x14ac:dyDescent="0.25">
      <c r="A19">
        <v>18</v>
      </c>
      <c r="B19">
        <v>531506</v>
      </c>
      <c r="C19">
        <v>3</v>
      </c>
      <c r="D19" t="s">
        <v>65</v>
      </c>
      <c r="E19" t="s">
        <v>83</v>
      </c>
      <c r="F19" t="s">
        <v>72</v>
      </c>
      <c r="G19" t="str">
        <f t="shared" si="0"/>
        <v>new Models.StudentTerm{StudentTermID=18,StudentID=531506,TermID=3,TermLabel=Fall 2020},</v>
      </c>
    </row>
    <row r="20" spans="1:7" x14ac:dyDescent="0.25">
      <c r="A20">
        <v>19</v>
      </c>
      <c r="B20">
        <v>531506</v>
      </c>
      <c r="C20">
        <v>4</v>
      </c>
      <c r="D20" t="s">
        <v>66</v>
      </c>
      <c r="E20" t="s">
        <v>83</v>
      </c>
      <c r="F20" t="s">
        <v>72</v>
      </c>
      <c r="G20" t="str">
        <f t="shared" si="0"/>
        <v>new Models.StudentTerm{StudentTermID=19,StudentID=531506,TermID=4,TermLabel=Spring 2021},</v>
      </c>
    </row>
    <row r="21" spans="1:7" x14ac:dyDescent="0.25">
      <c r="A21">
        <v>20</v>
      </c>
      <c r="B21">
        <v>531506</v>
      </c>
      <c r="C21">
        <v>5</v>
      </c>
      <c r="D21" t="s">
        <v>67</v>
      </c>
      <c r="E21" t="s">
        <v>83</v>
      </c>
      <c r="F21" t="s">
        <v>72</v>
      </c>
      <c r="G21" t="str">
        <f t="shared" si="0"/>
        <v>new Models.StudentTerm{StudentTermID=20,StudentID=531506,TermID=5,TermLabel=Summer 2021},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Manager/>
  <Company>Northwest Missouri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S531524@nwmissouri.edu;S531441@nwmissouri.edu;S531506@nwmissouri.edu;S530469@nwmissouri.edu</dc:creator>
  <cp:keywords/>
  <dc:description/>
  <cp:lastModifiedBy>Kantipudi,Chandra Mouli</cp:lastModifiedBy>
  <cp:revision/>
  <dcterms:created xsi:type="dcterms:W3CDTF">2019-02-18T20:03:34Z</dcterms:created>
  <dcterms:modified xsi:type="dcterms:W3CDTF">2019-03-03T20:51:05Z</dcterms:modified>
  <cp:category/>
  <cp:contentStatus/>
</cp:coreProperties>
</file>