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OneDrive - mycit.ie\Desktop\Sriranjani - CIT AI\Metaheuristics\Assignment 1\"/>
    </mc:Choice>
  </mc:AlternateContent>
  <xr:revisionPtr revIDLastSave="1002" documentId="8_{D684526C-A5B4-4A7E-8D7E-ED63B7AD2BAA}" xr6:coauthVersionLast="41" xr6:coauthVersionMax="41" xr10:uidLastSave="{B4C328F5-7E19-4542-BA45-6FAE9441F5B5}"/>
  <bookViews>
    <workbookView xWindow="5928" yWindow="276" windowWidth="17280" windowHeight="11496" activeTab="1" xr2:uid="{87C66D7D-2214-4FFE-94D6-F435D017A1CE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" i="2" l="1"/>
  <c r="K6" i="2"/>
  <c r="L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hp</author>
  </authors>
  <commentList>
    <comment ref="A1" authorId="0" shapeId="0" xr:uid="{3251D296-2EDE-4626-B73C-09B2EA4DFD46}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In my laptop Local terminal</t>
        </r>
      </text>
    </comment>
    <comment ref="F1" authorId="0" shapeId="0" xr:uid="{8170FD7A-43CC-49C3-87F1-4D49CA936B98}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In my laptop local</t>
        </r>
      </text>
    </comment>
    <comment ref="K1" authorId="0" shapeId="0" xr:uid="{FC9A0142-BE0D-4857-8EEA-74403C6D8CE7}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In my laptop Local 2</t>
        </r>
      </text>
    </comment>
    <comment ref="A11" authorId="0" shapeId="0" xr:uid="{096CE877-C247-40D8-B072-B30EE5502F50}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In my laptop Local =2 terminal</t>
        </r>
      </text>
    </comment>
    <comment ref="K11" authorId="0" shapeId="0" xr:uid="{E23F453F-B338-417E-A6D6-615DDD663367}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In Badri laptop Local terminal</t>
        </r>
      </text>
    </comment>
    <comment ref="A25" authorId="0" shapeId="0" xr:uid="{53AE37A9-7FDB-4414-9DB3-FD661B5DDC82}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In my laptop Local terminal</t>
        </r>
      </text>
    </comment>
    <comment ref="F25" authorId="0" shapeId="0" xr:uid="{872329CD-969D-442E-9B15-BED9184D2615}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In my laptop Local termianl</t>
        </r>
      </text>
    </comment>
    <comment ref="K25" authorId="0" shapeId="0" xr:uid="{0ED3245A-7D07-430B-8C05-87A08103F0B8}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In Badri laptop Local 2 terminal</t>
        </r>
      </text>
    </comment>
    <comment ref="A37" authorId="0" shapeId="0" xr:uid="{D41B0630-D05D-4227-A3C6-42C973588C86}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in badri laptop Local 3 terminal</t>
        </r>
      </text>
    </comment>
    <comment ref="F37" authorId="0" shapeId="0" xr:uid="{BB011420-3052-4BFE-9DFB-7610640228AA}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In my laptop Local 2 Termianl</t>
        </r>
      </text>
    </comment>
  </commentList>
</comments>
</file>

<file path=xl/sharedStrings.xml><?xml version="1.0" encoding="utf-8"?>
<sst xmlns="http://schemas.openxmlformats.org/spreadsheetml/2006/main" count="169" uniqueCount="33">
  <si>
    <t>Population size :  100</t>
  </si>
  <si>
    <t>Mutation rate :  0.1</t>
  </si>
  <si>
    <t>Iterations :  500</t>
  </si>
  <si>
    <t>Configuration 1</t>
  </si>
  <si>
    <t>Configuration 2</t>
  </si>
  <si>
    <t>Configuration 3</t>
  </si>
  <si>
    <t>Configuration 4</t>
  </si>
  <si>
    <t>Configuration 5</t>
  </si>
  <si>
    <t>Configuration 6</t>
  </si>
  <si>
    <t>Configuration 7</t>
  </si>
  <si>
    <t>Configuration 8</t>
  </si>
  <si>
    <t xml:space="preserve">Best Initial : </t>
  </si>
  <si>
    <t>Population size :  300</t>
  </si>
  <si>
    <t>File: inst-19.tsp</t>
  </si>
  <si>
    <t>File: inst-20.tsp</t>
  </si>
  <si>
    <t>Mutation rate :  0.5</t>
  </si>
  <si>
    <t>Random</t>
  </si>
  <si>
    <t>Heuristic</t>
  </si>
  <si>
    <t>PMX Crossover</t>
  </si>
  <si>
    <t>Reciprocal Exchange</t>
  </si>
  <si>
    <t>Inversion mutation</t>
  </si>
  <si>
    <t>Random Selection</t>
  </si>
  <si>
    <t>Stochastic Universal Sampling</t>
  </si>
  <si>
    <t>Population size : 300</t>
  </si>
  <si>
    <t>File: inst-7.tsp</t>
  </si>
  <si>
    <t>Best solution Mean</t>
  </si>
  <si>
    <t>Best solution median</t>
  </si>
  <si>
    <t>Configuration</t>
  </si>
  <si>
    <t>Initial Solution</t>
  </si>
  <si>
    <t>Selection</t>
  </si>
  <si>
    <t>Crossover</t>
  </si>
  <si>
    <t>Mutation</t>
  </si>
  <si>
    <t>Uniform Crossover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</si>
</sst>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"/>
    <numFmt numFmtId="179" formatCode="0.000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164" fontId="0" fillId="0" borderId="1" xfId="0" applyNumberFormat="1" applyBorder="1"/>
    <xf numFmtId="0" fontId="0" fillId="0" borderId="0" xfId="0" applyBorder="1"/>
    <xf numFmtId="164" fontId="0" fillId="0" borderId="0" xfId="0" applyNumberFormat="1" applyBorder="1"/>
    <xf numFmtId="0" fontId="1" fillId="0" borderId="1" xfId="0" applyFont="1" applyBorder="1"/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/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0" fillId="0" borderId="2" xfId="0" applyFill="1" applyBorder="1"/>
    <xf numFmtId="164" fontId="0" fillId="0" borderId="1" xfId="0" applyNumberFormat="1" applyFill="1" applyBorder="1"/>
    <xf numFmtId="179" fontId="0" fillId="0" borderId="0" xfId="0" applyNumberFormat="1"/>
    <xf numFmtId="0" fontId="0" fillId="0" borderId="0" xfId="0" applyFill="1"/>
    <xf numFmtId="164" fontId="0" fillId="0" borderId="1" xfId="0" applyNumberFormat="1" applyFont="1" applyFill="1" applyBorder="1"/>
    <xf numFmtId="179" fontId="0" fillId="0" borderId="1" xfId="0" applyNumberFormat="1" applyFill="1" applyBorder="1"/>
    <xf numFmtId="179" fontId="0" fillId="0" borderId="1" xfId="0" applyNumberFormat="1" applyBorder="1"/>
    <xf numFmtId="0" fontId="4" fillId="0" borderId="3" xfId="0" applyFont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5" fillId="0" borderId="5" xfId="0" applyFont="1" applyBorder="1" applyAlignment="1">
      <alignment horizontal="center" vertical="center" wrapText="1"/>
    </xf>
    <xf numFmtId="0" fontId="6" fillId="0" borderId="6" xfId="0" applyFont="1" applyBorder="1" applyAlignment="1">
      <alignment vertical="center" wrapText="1"/>
    </xf>
    <xf numFmtId="0" fontId="7" fillId="0" borderId="6" xfId="0" applyFon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6E5D1-7CA1-4547-80D3-2D71618D4231}">
  <dimension ref="A1:S74"/>
  <sheetViews>
    <sheetView topLeftCell="H27" workbookViewId="0">
      <selection activeCell="L41" sqref="L41:M46"/>
    </sheetView>
  </sheetViews>
  <sheetFormatPr defaultRowHeight="14.4" x14ac:dyDescent="0.3"/>
  <cols>
    <col min="1" max="1" width="18.33203125" bestFit="1" customWidth="1"/>
    <col min="2" max="2" width="21.109375" customWidth="1"/>
    <col min="3" max="3" width="19.77734375" bestFit="1" customWidth="1"/>
    <col min="6" max="6" width="13.6640625" bestFit="1" customWidth="1"/>
    <col min="7" max="8" width="18.77734375" bestFit="1" customWidth="1"/>
    <col min="11" max="11" width="13.6640625" bestFit="1" customWidth="1"/>
    <col min="12" max="13" width="18.77734375" bestFit="1" customWidth="1"/>
  </cols>
  <sheetData>
    <row r="1" spans="1:19" x14ac:dyDescent="0.3">
      <c r="A1" s="7" t="s">
        <v>13</v>
      </c>
      <c r="B1" s="7"/>
      <c r="C1" s="7"/>
      <c r="F1" s="7" t="s">
        <v>14</v>
      </c>
      <c r="G1" s="7"/>
      <c r="H1" s="7"/>
      <c r="K1" s="7" t="s">
        <v>24</v>
      </c>
      <c r="L1" s="7"/>
      <c r="M1" s="7"/>
    </row>
    <row r="2" spans="1:19" x14ac:dyDescent="0.3">
      <c r="A2" s="8" t="s">
        <v>0</v>
      </c>
      <c r="B2" s="8"/>
      <c r="C2" s="8"/>
      <c r="F2" s="8" t="s">
        <v>0</v>
      </c>
      <c r="G2" s="8"/>
      <c r="H2" s="8"/>
      <c r="K2" s="8" t="s">
        <v>0</v>
      </c>
      <c r="L2" s="8"/>
      <c r="M2" s="8"/>
    </row>
    <row r="3" spans="1:19" x14ac:dyDescent="0.3">
      <c r="A3" s="8" t="s">
        <v>1</v>
      </c>
      <c r="B3" s="8"/>
      <c r="C3" s="8"/>
      <c r="F3" s="8" t="s">
        <v>1</v>
      </c>
      <c r="G3" s="8"/>
      <c r="H3" s="8"/>
      <c r="K3" s="8" t="s">
        <v>1</v>
      </c>
      <c r="L3" s="8"/>
      <c r="M3" s="8"/>
    </row>
    <row r="4" spans="1:19" x14ac:dyDescent="0.3">
      <c r="A4" s="8" t="s">
        <v>2</v>
      </c>
      <c r="B4" s="8"/>
      <c r="C4" s="8"/>
      <c r="F4" s="8" t="s">
        <v>2</v>
      </c>
      <c r="G4" s="8"/>
      <c r="H4" s="8"/>
      <c r="K4" s="8" t="s">
        <v>2</v>
      </c>
      <c r="L4" s="8"/>
      <c r="M4" s="8"/>
    </row>
    <row r="5" spans="1:19" x14ac:dyDescent="0.3">
      <c r="A5" s="8" t="s">
        <v>11</v>
      </c>
      <c r="B5" s="8"/>
      <c r="C5" s="8"/>
      <c r="F5" s="8" t="s">
        <v>11</v>
      </c>
      <c r="G5" s="8"/>
      <c r="H5" s="8"/>
      <c r="K5" s="8" t="s">
        <v>11</v>
      </c>
      <c r="L5" s="8"/>
      <c r="M5" s="8"/>
    </row>
    <row r="6" spans="1:19" x14ac:dyDescent="0.3">
      <c r="A6" s="9"/>
      <c r="B6" s="9" t="s">
        <v>25</v>
      </c>
      <c r="C6" s="10" t="s">
        <v>26</v>
      </c>
      <c r="F6" s="9"/>
      <c r="G6" s="9" t="s">
        <v>25</v>
      </c>
      <c r="H6" s="10" t="s">
        <v>26</v>
      </c>
      <c r="K6" s="9"/>
      <c r="L6" s="9" t="s">
        <v>25</v>
      </c>
      <c r="M6" s="10" t="s">
        <v>26</v>
      </c>
    </row>
    <row r="7" spans="1:19" x14ac:dyDescent="0.3">
      <c r="A7" s="11" t="s">
        <v>3</v>
      </c>
      <c r="B7" s="17">
        <v>17715593.30548802</v>
      </c>
      <c r="C7" s="17">
        <v>17648036.9233675</v>
      </c>
      <c r="F7" s="9" t="s">
        <v>3</v>
      </c>
      <c r="G7" s="17">
        <v>123712081.96529181</v>
      </c>
      <c r="H7" s="17">
        <v>123908308.792073</v>
      </c>
      <c r="K7" s="11" t="s">
        <v>3</v>
      </c>
      <c r="L7" s="17">
        <v>307495834.25319821</v>
      </c>
      <c r="M7" s="17">
        <v>306341353.654208</v>
      </c>
    </row>
    <row r="8" spans="1:19" s="4" customFormat="1" x14ac:dyDescent="0.3">
      <c r="A8" s="9" t="s">
        <v>4</v>
      </c>
      <c r="B8" s="17">
        <v>17885108.467120938</v>
      </c>
      <c r="C8" s="17">
        <v>17891099.278088301</v>
      </c>
      <c r="F8" s="9" t="s">
        <v>4</v>
      </c>
      <c r="G8" s="17">
        <v>123810045.9584194</v>
      </c>
      <c r="H8" s="17">
        <v>122851419.08429199</v>
      </c>
      <c r="K8" s="9" t="s">
        <v>4</v>
      </c>
      <c r="L8" s="17">
        <v>307033402.20734823</v>
      </c>
      <c r="M8" s="17">
        <v>306846164.04090601</v>
      </c>
    </row>
    <row r="9" spans="1:19" x14ac:dyDescent="0.3">
      <c r="A9" s="4"/>
      <c r="B9" s="5"/>
      <c r="C9" s="5"/>
      <c r="D9" s="4"/>
      <c r="E9" s="4"/>
      <c r="F9" s="4"/>
      <c r="G9" s="5"/>
      <c r="H9" s="5"/>
      <c r="I9" s="4"/>
      <c r="J9" s="4"/>
      <c r="K9" s="4"/>
      <c r="L9" s="5"/>
      <c r="M9" s="5"/>
      <c r="N9" s="4"/>
      <c r="O9" s="4"/>
      <c r="P9" s="4"/>
      <c r="Q9" s="4"/>
      <c r="R9" s="4"/>
      <c r="S9" s="4"/>
    </row>
    <row r="10" spans="1:19" x14ac:dyDescent="0.3">
      <c r="A10" s="4"/>
      <c r="B10" s="5"/>
      <c r="C10" s="5"/>
      <c r="D10" s="4"/>
      <c r="E10" s="4"/>
      <c r="F10" s="4"/>
      <c r="G10" s="5"/>
      <c r="H10" s="5"/>
      <c r="I10" s="4"/>
      <c r="J10" s="4"/>
      <c r="K10" s="4"/>
      <c r="L10" s="5"/>
      <c r="M10" s="5"/>
      <c r="N10" s="4"/>
      <c r="O10" s="4"/>
      <c r="P10" s="4"/>
      <c r="Q10" s="4"/>
      <c r="R10" s="4"/>
      <c r="S10" s="4"/>
    </row>
    <row r="11" spans="1:19" x14ac:dyDescent="0.3">
      <c r="A11" s="7" t="s">
        <v>13</v>
      </c>
      <c r="B11" s="7"/>
      <c r="C11" s="7"/>
      <c r="F11" s="7" t="s">
        <v>14</v>
      </c>
      <c r="G11" s="7"/>
      <c r="H11" s="7"/>
      <c r="K11" s="7" t="s">
        <v>24</v>
      </c>
      <c r="L11" s="7"/>
      <c r="M11" s="7"/>
    </row>
    <row r="12" spans="1:19" x14ac:dyDescent="0.3">
      <c r="A12" s="8" t="s">
        <v>0</v>
      </c>
      <c r="B12" s="8"/>
      <c r="C12" s="8"/>
      <c r="F12" s="8" t="s">
        <v>0</v>
      </c>
      <c r="G12" s="8"/>
      <c r="H12" s="8"/>
      <c r="K12" s="8" t="s">
        <v>0</v>
      </c>
      <c r="L12" s="8"/>
      <c r="M12" s="8"/>
    </row>
    <row r="13" spans="1:19" x14ac:dyDescent="0.3">
      <c r="A13" s="8" t="s">
        <v>1</v>
      </c>
      <c r="B13" s="8"/>
      <c r="C13" s="8"/>
      <c r="F13" s="8" t="s">
        <v>1</v>
      </c>
      <c r="G13" s="8"/>
      <c r="H13" s="8"/>
      <c r="K13" s="8" t="s">
        <v>1</v>
      </c>
      <c r="L13" s="8"/>
      <c r="M13" s="8"/>
    </row>
    <row r="14" spans="1:19" x14ac:dyDescent="0.3">
      <c r="A14" s="8" t="s">
        <v>2</v>
      </c>
      <c r="B14" s="8"/>
      <c r="C14" s="8"/>
      <c r="F14" s="8" t="s">
        <v>2</v>
      </c>
      <c r="G14" s="8"/>
      <c r="H14" s="8"/>
      <c r="K14" s="8" t="s">
        <v>2</v>
      </c>
      <c r="L14" s="8"/>
      <c r="M14" s="8"/>
    </row>
    <row r="15" spans="1:19" x14ac:dyDescent="0.3">
      <c r="A15" s="8" t="s">
        <v>11</v>
      </c>
      <c r="B15" s="8"/>
      <c r="C15" s="8"/>
      <c r="F15" s="8" t="s">
        <v>11</v>
      </c>
      <c r="G15" s="8"/>
      <c r="H15" s="8"/>
      <c r="K15" s="8" t="s">
        <v>11</v>
      </c>
      <c r="L15" s="8"/>
      <c r="M15" s="8"/>
    </row>
    <row r="16" spans="1:19" x14ac:dyDescent="0.3">
      <c r="A16" s="9"/>
      <c r="B16" s="9" t="s">
        <v>25</v>
      </c>
      <c r="C16" s="10" t="s">
        <v>26</v>
      </c>
      <c r="F16" s="9"/>
      <c r="G16" s="9" t="s">
        <v>25</v>
      </c>
      <c r="H16" s="10" t="s">
        <v>26</v>
      </c>
      <c r="K16" s="9"/>
      <c r="L16" s="9" t="s">
        <v>25</v>
      </c>
      <c r="M16" s="10" t="s">
        <v>26</v>
      </c>
    </row>
    <row r="17" spans="1:13" x14ac:dyDescent="0.3">
      <c r="A17" s="9" t="s">
        <v>5</v>
      </c>
      <c r="B17" s="12">
        <v>17949880.81411754</v>
      </c>
      <c r="C17" s="12">
        <v>17951491.300349899</v>
      </c>
      <c r="F17" s="9" t="s">
        <v>5</v>
      </c>
      <c r="G17" s="16">
        <v>122424760.00549021</v>
      </c>
      <c r="H17" s="16">
        <v>123261271.382765</v>
      </c>
      <c r="K17" s="9" t="s">
        <v>5</v>
      </c>
      <c r="L17" s="17">
        <v>304250310.18513316</v>
      </c>
      <c r="M17" s="17">
        <v>305008997.16499698</v>
      </c>
    </row>
    <row r="18" spans="1:13" x14ac:dyDescent="0.3">
      <c r="A18" s="9" t="s">
        <v>6</v>
      </c>
      <c r="B18" s="12">
        <v>17904593.86519856</v>
      </c>
      <c r="C18" s="12">
        <v>17941550.289912298</v>
      </c>
      <c r="F18" s="9" t="s">
        <v>6</v>
      </c>
      <c r="G18" s="16">
        <v>124038612.04631419</v>
      </c>
      <c r="H18" s="16">
        <v>124493114.158769</v>
      </c>
      <c r="K18" s="9" t="s">
        <v>6</v>
      </c>
      <c r="L18" s="17">
        <v>306789292.86208403</v>
      </c>
      <c r="M18" s="17">
        <v>307006176.65904897</v>
      </c>
    </row>
    <row r="19" spans="1:13" x14ac:dyDescent="0.3">
      <c r="A19" s="9" t="s">
        <v>7</v>
      </c>
      <c r="B19" s="12">
        <v>17795066.936569422</v>
      </c>
      <c r="C19" s="12">
        <v>17940461.9099278</v>
      </c>
      <c r="F19" s="9" t="s">
        <v>7</v>
      </c>
      <c r="G19" s="16">
        <v>123469916.18509798</v>
      </c>
      <c r="H19" s="16">
        <v>124038768.660267</v>
      </c>
      <c r="K19" s="9" t="s">
        <v>7</v>
      </c>
      <c r="L19" s="17">
        <v>307450493.70229119</v>
      </c>
      <c r="M19" s="17">
        <v>308817096.328547</v>
      </c>
    </row>
    <row r="20" spans="1:13" x14ac:dyDescent="0.3">
      <c r="A20" s="9" t="s">
        <v>8</v>
      </c>
      <c r="B20" s="12">
        <v>17497372.514631938</v>
      </c>
      <c r="C20" s="12">
        <v>17545638.397845499</v>
      </c>
      <c r="F20" s="9" t="s">
        <v>8</v>
      </c>
      <c r="G20" s="16">
        <v>122946212.91136141</v>
      </c>
      <c r="H20" s="16">
        <v>122584277.287019</v>
      </c>
      <c r="K20" s="9" t="s">
        <v>8</v>
      </c>
      <c r="L20" s="17">
        <v>306810143.9241094</v>
      </c>
      <c r="M20" s="17">
        <v>306018317.80016297</v>
      </c>
    </row>
    <row r="21" spans="1:13" x14ac:dyDescent="0.3">
      <c r="A21" s="9" t="s">
        <v>9</v>
      </c>
      <c r="B21" s="17">
        <v>4099688.2675942006</v>
      </c>
      <c r="C21" s="17">
        <v>4099688.2675942001</v>
      </c>
      <c r="F21" s="9" t="s">
        <v>9</v>
      </c>
      <c r="G21" s="16">
        <v>7662934.9063054472</v>
      </c>
      <c r="H21" s="16">
        <v>7664515.6817717403</v>
      </c>
      <c r="K21" s="9" t="s">
        <v>9</v>
      </c>
      <c r="L21" s="17">
        <v>12124896.91387718</v>
      </c>
      <c r="M21" s="17">
        <v>12125957.8360887</v>
      </c>
    </row>
    <row r="22" spans="1:13" x14ac:dyDescent="0.3">
      <c r="A22" s="9" t="s">
        <v>10</v>
      </c>
      <c r="B22" s="17">
        <v>4099688.2675942006</v>
      </c>
      <c r="C22" s="17">
        <v>4099688.2675942001</v>
      </c>
      <c r="F22" s="9" t="s">
        <v>10</v>
      </c>
      <c r="G22" s="16">
        <v>7665464.5343731018</v>
      </c>
      <c r="H22" s="16">
        <v>7642936.5152902296</v>
      </c>
      <c r="K22" s="9" t="s">
        <v>10</v>
      </c>
      <c r="L22" s="17">
        <v>12122540.167266179</v>
      </c>
      <c r="M22" s="17">
        <v>12113601.961107001</v>
      </c>
    </row>
    <row r="23" spans="1:13" x14ac:dyDescent="0.3">
      <c r="A23" s="4"/>
      <c r="B23" s="5"/>
      <c r="C23" s="5"/>
      <c r="F23" s="4"/>
      <c r="G23" s="5"/>
      <c r="H23" s="5"/>
      <c r="K23" s="4"/>
      <c r="L23" s="5"/>
      <c r="M23" s="5"/>
    </row>
    <row r="25" spans="1:13" x14ac:dyDescent="0.3">
      <c r="A25" s="8" t="s">
        <v>12</v>
      </c>
      <c r="B25" s="8"/>
      <c r="C25" s="8"/>
      <c r="D25" s="14"/>
      <c r="E25" s="14"/>
      <c r="F25" s="8" t="s">
        <v>23</v>
      </c>
      <c r="G25" s="8"/>
      <c r="H25" s="8"/>
      <c r="K25" s="8" t="s">
        <v>12</v>
      </c>
      <c r="L25" s="8"/>
      <c r="M25" s="8"/>
    </row>
    <row r="26" spans="1:13" x14ac:dyDescent="0.3">
      <c r="A26" s="8" t="s">
        <v>1</v>
      </c>
      <c r="B26" s="8"/>
      <c r="C26" s="8"/>
      <c r="D26" s="14"/>
      <c r="E26" s="14"/>
      <c r="F26" s="8" t="s">
        <v>1</v>
      </c>
      <c r="G26" s="8"/>
      <c r="H26" s="8"/>
      <c r="K26" s="8" t="s">
        <v>1</v>
      </c>
      <c r="L26" s="8"/>
      <c r="M26" s="8"/>
    </row>
    <row r="27" spans="1:13" x14ac:dyDescent="0.3">
      <c r="A27" s="8" t="s">
        <v>2</v>
      </c>
      <c r="B27" s="8"/>
      <c r="C27" s="8"/>
      <c r="D27" s="14"/>
      <c r="E27" s="14"/>
      <c r="F27" s="8" t="s">
        <v>2</v>
      </c>
      <c r="G27" s="8"/>
      <c r="H27" s="8"/>
      <c r="K27" s="8" t="s">
        <v>2</v>
      </c>
      <c r="L27" s="8"/>
      <c r="M27" s="8"/>
    </row>
    <row r="28" spans="1:13" x14ac:dyDescent="0.3">
      <c r="A28" s="9"/>
      <c r="B28" s="9" t="s">
        <v>25</v>
      </c>
      <c r="C28" s="10" t="s">
        <v>26</v>
      </c>
      <c r="D28" s="14"/>
      <c r="E28" s="14"/>
      <c r="F28" s="9"/>
      <c r="G28" s="9" t="s">
        <v>25</v>
      </c>
      <c r="H28" s="10" t="s">
        <v>26</v>
      </c>
      <c r="K28" s="9"/>
      <c r="L28" s="9" t="s">
        <v>25</v>
      </c>
      <c r="M28" s="10" t="s">
        <v>26</v>
      </c>
    </row>
    <row r="29" spans="1:13" x14ac:dyDescent="0.3">
      <c r="A29" s="9" t="s">
        <v>5</v>
      </c>
      <c r="B29" s="12">
        <v>17307700.59965336</v>
      </c>
      <c r="C29" s="12">
        <v>17406446.245089401</v>
      </c>
      <c r="D29" s="14"/>
      <c r="E29" s="14"/>
      <c r="F29" s="9" t="s">
        <v>5</v>
      </c>
      <c r="G29" s="12">
        <v>121944299.58832839</v>
      </c>
      <c r="H29" s="12">
        <v>122935638.103201</v>
      </c>
      <c r="K29" s="9" t="s">
        <v>5</v>
      </c>
      <c r="L29" s="12">
        <v>304691018.17377782</v>
      </c>
      <c r="M29" s="12">
        <v>305655805.12594002</v>
      </c>
    </row>
    <row r="30" spans="1:13" x14ac:dyDescent="0.3">
      <c r="A30" s="9" t="s">
        <v>6</v>
      </c>
      <c r="B30" s="12">
        <v>17271581.541792899</v>
      </c>
      <c r="C30" s="12">
        <v>17496855.862860501</v>
      </c>
      <c r="D30" s="14"/>
      <c r="E30" s="14"/>
      <c r="F30" s="9" t="s">
        <v>6</v>
      </c>
      <c r="G30" s="12">
        <v>121503209.7731944</v>
      </c>
      <c r="H30" s="12">
        <v>121581649.131651</v>
      </c>
      <c r="K30" s="9" t="s">
        <v>6</v>
      </c>
      <c r="L30" s="12">
        <v>304260452.39564222</v>
      </c>
      <c r="M30" s="12">
        <v>305125507.02183503</v>
      </c>
    </row>
    <row r="31" spans="1:13" x14ac:dyDescent="0.3">
      <c r="A31" s="9" t="s">
        <v>7</v>
      </c>
      <c r="B31" s="12">
        <v>17483907.230192881</v>
      </c>
      <c r="C31" s="12">
        <v>17531404.834529102</v>
      </c>
      <c r="D31" s="14"/>
      <c r="E31" s="14"/>
      <c r="F31" s="9" t="s">
        <v>7</v>
      </c>
      <c r="G31" s="12">
        <v>121892954.6161302</v>
      </c>
      <c r="H31" s="12">
        <v>122371783.240082</v>
      </c>
      <c r="K31" s="9" t="s">
        <v>7</v>
      </c>
      <c r="L31" s="12">
        <v>304423888.27324998</v>
      </c>
      <c r="M31" s="12">
        <v>303701810.91625899</v>
      </c>
    </row>
    <row r="32" spans="1:13" x14ac:dyDescent="0.3">
      <c r="A32" s="9" t="s">
        <v>8</v>
      </c>
      <c r="B32" s="12">
        <v>17559628.850192659</v>
      </c>
      <c r="C32" s="12">
        <v>17553580.718765602</v>
      </c>
      <c r="D32" s="14"/>
      <c r="E32" s="14"/>
      <c r="F32" s="9" t="s">
        <v>8</v>
      </c>
      <c r="G32" s="12">
        <v>121722302.30207458</v>
      </c>
      <c r="H32" s="12">
        <v>121700168.235495</v>
      </c>
      <c r="K32" s="9" t="s">
        <v>8</v>
      </c>
      <c r="L32" s="12">
        <v>304458486.62998241</v>
      </c>
      <c r="M32" s="12">
        <v>304248476.23084199</v>
      </c>
    </row>
    <row r="33" spans="1:13" x14ac:dyDescent="0.3">
      <c r="A33" s="9" t="s">
        <v>9</v>
      </c>
      <c r="B33" s="12">
        <v>4099688.2675942001</v>
      </c>
      <c r="C33" s="15">
        <v>4099688.2675942001</v>
      </c>
      <c r="D33" s="14"/>
      <c r="E33" s="14"/>
      <c r="F33" s="9" t="s">
        <v>9</v>
      </c>
      <c r="G33" s="12">
        <v>7635941.823299882</v>
      </c>
      <c r="H33" s="12">
        <v>7636830.6322544897</v>
      </c>
      <c r="K33" s="9" t="s">
        <v>9</v>
      </c>
      <c r="L33" s="12">
        <v>12084941.9939798</v>
      </c>
      <c r="M33" s="12">
        <v>12065496.8464857</v>
      </c>
    </row>
    <row r="34" spans="1:13" x14ac:dyDescent="0.3">
      <c r="A34" s="9" t="s">
        <v>10</v>
      </c>
      <c r="B34" s="12">
        <v>4099688.2675942001</v>
      </c>
      <c r="C34" s="12">
        <v>4099688.2675942001</v>
      </c>
      <c r="D34" s="14"/>
      <c r="E34" s="14"/>
      <c r="F34" s="9" t="s">
        <v>10</v>
      </c>
      <c r="G34" s="12">
        <v>7640841.9314985443</v>
      </c>
      <c r="H34" s="12">
        <v>7636830.6322544897</v>
      </c>
      <c r="K34" s="9" t="s">
        <v>10</v>
      </c>
      <c r="L34" s="12">
        <v>12076184.339865401</v>
      </c>
      <c r="M34" s="12">
        <v>12065496.8464857</v>
      </c>
    </row>
    <row r="37" spans="1:13" x14ac:dyDescent="0.3">
      <c r="A37" s="8" t="s">
        <v>12</v>
      </c>
      <c r="B37" s="8"/>
      <c r="C37" s="8"/>
      <c r="F37" s="8" t="s">
        <v>12</v>
      </c>
      <c r="G37" s="8"/>
      <c r="H37" s="8"/>
      <c r="K37" s="8" t="s">
        <v>12</v>
      </c>
      <c r="L37" s="8"/>
      <c r="M37" s="8"/>
    </row>
    <row r="38" spans="1:13" x14ac:dyDescent="0.3">
      <c r="A38" s="8" t="s">
        <v>15</v>
      </c>
      <c r="B38" s="8"/>
      <c r="C38" s="8"/>
      <c r="F38" s="8" t="s">
        <v>15</v>
      </c>
      <c r="G38" s="8"/>
      <c r="H38" s="8"/>
      <c r="K38" s="8" t="s">
        <v>15</v>
      </c>
      <c r="L38" s="8"/>
      <c r="M38" s="8"/>
    </row>
    <row r="39" spans="1:13" x14ac:dyDescent="0.3">
      <c r="A39" s="8" t="s">
        <v>2</v>
      </c>
      <c r="B39" s="8"/>
      <c r="C39" s="8"/>
      <c r="F39" s="8" t="s">
        <v>2</v>
      </c>
      <c r="G39" s="8"/>
      <c r="H39" s="8"/>
      <c r="K39" s="8" t="s">
        <v>2</v>
      </c>
      <c r="L39" s="8"/>
      <c r="M39" s="8"/>
    </row>
    <row r="40" spans="1:13" x14ac:dyDescent="0.3">
      <c r="A40" s="9"/>
      <c r="B40" s="9" t="s">
        <v>25</v>
      </c>
      <c r="C40" s="10" t="s">
        <v>26</v>
      </c>
      <c r="F40" s="9"/>
      <c r="G40" s="9" t="s">
        <v>25</v>
      </c>
      <c r="H40" s="10" t="s">
        <v>26</v>
      </c>
      <c r="K40" s="9"/>
      <c r="L40" s="9" t="s">
        <v>25</v>
      </c>
      <c r="M40" s="10" t="s">
        <v>26</v>
      </c>
    </row>
    <row r="41" spans="1:13" x14ac:dyDescent="0.3">
      <c r="A41" s="9" t="s">
        <v>5</v>
      </c>
      <c r="B41" s="12">
        <v>17392436.907565642</v>
      </c>
      <c r="C41" s="12">
        <v>17420669.157852899</v>
      </c>
      <c r="F41" s="9" t="s">
        <v>5</v>
      </c>
      <c r="G41" s="12">
        <v>119873072.10317779</v>
      </c>
      <c r="H41" s="12">
        <v>119856262.272646</v>
      </c>
      <c r="K41" s="9" t="s">
        <v>5</v>
      </c>
      <c r="L41" s="12">
        <v>303098595.50449896</v>
      </c>
      <c r="M41" s="12">
        <v>303624485.37463999</v>
      </c>
    </row>
    <row r="42" spans="1:13" x14ac:dyDescent="0.3">
      <c r="A42" s="9" t="s">
        <v>6</v>
      </c>
      <c r="B42" s="12">
        <v>17287786.202049457</v>
      </c>
      <c r="C42" s="12">
        <v>17304794.186705198</v>
      </c>
      <c r="F42" s="9" t="s">
        <v>6</v>
      </c>
      <c r="G42" s="12">
        <v>119320442.44142079</v>
      </c>
      <c r="H42" s="12">
        <v>119757292.109961</v>
      </c>
      <c r="K42" s="9" t="s">
        <v>6</v>
      </c>
      <c r="L42" s="12">
        <v>302513933.85091817</v>
      </c>
      <c r="M42" s="12">
        <v>302527054.96830302</v>
      </c>
    </row>
    <row r="43" spans="1:13" x14ac:dyDescent="0.3">
      <c r="A43" s="9" t="s">
        <v>7</v>
      </c>
      <c r="B43" s="12">
        <v>17137681.118874058</v>
      </c>
      <c r="C43" s="12">
        <v>17145134.4335582</v>
      </c>
      <c r="F43" s="9" t="s">
        <v>7</v>
      </c>
      <c r="G43" s="12">
        <v>119123240.188256</v>
      </c>
      <c r="H43" s="12">
        <v>119707211.054639</v>
      </c>
      <c r="K43" s="9" t="s">
        <v>7</v>
      </c>
      <c r="L43" s="12">
        <v>303368714.20572579</v>
      </c>
      <c r="M43" s="12">
        <v>303542959.52256</v>
      </c>
    </row>
    <row r="44" spans="1:13" x14ac:dyDescent="0.3">
      <c r="A44" s="9" t="s">
        <v>8</v>
      </c>
      <c r="B44" s="12">
        <v>17467362.958270144</v>
      </c>
      <c r="C44" s="12">
        <v>17542894.316002902</v>
      </c>
      <c r="F44" s="9" t="s">
        <v>8</v>
      </c>
      <c r="G44" s="12">
        <v>119544961.5222514</v>
      </c>
      <c r="H44" s="12">
        <v>119326404.28489199</v>
      </c>
      <c r="K44" s="9" t="s">
        <v>8</v>
      </c>
      <c r="L44" s="12">
        <v>301663867.62510902</v>
      </c>
      <c r="M44" s="12">
        <v>302200749.26755899</v>
      </c>
    </row>
    <row r="45" spans="1:13" x14ac:dyDescent="0.3">
      <c r="A45" s="9" t="s">
        <v>9</v>
      </c>
      <c r="B45" s="12">
        <v>4099688.2675942001</v>
      </c>
      <c r="C45" s="15">
        <v>4099688.2675942001</v>
      </c>
      <c r="F45" s="9" t="s">
        <v>9</v>
      </c>
      <c r="G45" s="12">
        <v>7648507.359832326</v>
      </c>
      <c r="H45" s="12">
        <v>7636830.6322544897</v>
      </c>
      <c r="K45" s="9" t="s">
        <v>9</v>
      </c>
      <c r="L45" s="12">
        <v>12068468.383286599</v>
      </c>
      <c r="M45" s="12">
        <v>12065496.8464857</v>
      </c>
    </row>
    <row r="46" spans="1:13" x14ac:dyDescent="0.3">
      <c r="A46" s="9" t="s">
        <v>10</v>
      </c>
      <c r="B46" s="12">
        <v>4117337.5649200343</v>
      </c>
      <c r="C46" s="12">
        <v>4099688.2675942001</v>
      </c>
      <c r="F46" s="9" t="s">
        <v>10</v>
      </c>
      <c r="G46" s="12">
        <v>7631833.8890011339</v>
      </c>
      <c r="H46" s="12">
        <v>7628502.7268322296</v>
      </c>
      <c r="K46" s="9" t="s">
        <v>10</v>
      </c>
      <c r="L46" s="12">
        <v>12065879.999214862</v>
      </c>
      <c r="M46" s="12">
        <v>12065496.8464857</v>
      </c>
    </row>
    <row r="47" spans="1:13" x14ac:dyDescent="0.3">
      <c r="F47" s="14"/>
      <c r="G47" s="14"/>
      <c r="H47" s="14"/>
    </row>
    <row r="49" spans="1:13" x14ac:dyDescent="0.3">
      <c r="A49" s="6"/>
      <c r="B49" s="6"/>
      <c r="C49" s="6"/>
      <c r="F49" s="6"/>
      <c r="G49" s="6"/>
      <c r="H49" s="6"/>
      <c r="K49" s="6"/>
      <c r="L49" s="6"/>
      <c r="M49" s="6"/>
    </row>
    <row r="50" spans="1:13" x14ac:dyDescent="0.3">
      <c r="A50" s="6"/>
      <c r="B50" s="6"/>
      <c r="C50" s="6"/>
      <c r="F50" s="6"/>
      <c r="G50" s="6"/>
      <c r="H50" s="6"/>
      <c r="K50" s="6"/>
      <c r="L50" s="6"/>
      <c r="M50" s="6"/>
    </row>
    <row r="51" spans="1:13" x14ac:dyDescent="0.3">
      <c r="A51" s="6"/>
      <c r="B51" s="6"/>
      <c r="C51" s="6"/>
      <c r="F51" s="6"/>
      <c r="G51" s="6"/>
      <c r="H51" s="6"/>
      <c r="K51" s="6"/>
      <c r="L51" s="6"/>
      <c r="M51" s="6"/>
    </row>
    <row r="52" spans="1:13" x14ac:dyDescent="0.3">
      <c r="A52" s="1"/>
      <c r="B52" s="1"/>
      <c r="C52" s="2"/>
      <c r="F52" s="1"/>
      <c r="G52" s="1"/>
      <c r="H52" s="2"/>
      <c r="K52" s="1"/>
      <c r="L52" s="1"/>
      <c r="M52" s="2"/>
    </row>
    <row r="53" spans="1:13" x14ac:dyDescent="0.3">
      <c r="A53" s="1"/>
      <c r="B53" s="3"/>
      <c r="C53" s="3"/>
      <c r="F53" s="1"/>
      <c r="G53" s="3"/>
      <c r="H53" s="3"/>
      <c r="K53" s="1"/>
      <c r="L53" s="3"/>
      <c r="M53" s="3"/>
    </row>
    <row r="54" spans="1:13" x14ac:dyDescent="0.3">
      <c r="A54" s="1"/>
      <c r="B54" s="3"/>
      <c r="C54" s="3"/>
      <c r="F54" s="1"/>
      <c r="G54" s="3"/>
      <c r="H54" s="3"/>
      <c r="K54" s="1"/>
      <c r="L54" s="3"/>
      <c r="M54" s="3"/>
    </row>
    <row r="55" spans="1:13" x14ac:dyDescent="0.3">
      <c r="A55" s="1"/>
      <c r="B55" s="3"/>
      <c r="C55" s="3"/>
      <c r="F55" s="1"/>
      <c r="G55" s="3"/>
      <c r="H55" s="3"/>
      <c r="K55" s="1"/>
      <c r="L55" s="3"/>
      <c r="M55" s="3"/>
    </row>
    <row r="56" spans="1:13" x14ac:dyDescent="0.3">
      <c r="A56" s="1"/>
      <c r="B56" s="3"/>
      <c r="C56" s="3"/>
      <c r="F56" s="1"/>
      <c r="G56" s="3"/>
      <c r="H56" s="3"/>
      <c r="K56" s="1"/>
      <c r="L56" s="3"/>
      <c r="M56" s="3"/>
    </row>
    <row r="57" spans="1:13" x14ac:dyDescent="0.3">
      <c r="A57" s="1"/>
      <c r="B57" s="3"/>
      <c r="C57" s="3"/>
      <c r="F57" s="1"/>
      <c r="G57" s="3"/>
      <c r="H57" s="3"/>
      <c r="K57" s="1"/>
      <c r="L57" s="3"/>
      <c r="M57" s="3"/>
    </row>
    <row r="58" spans="1:13" x14ac:dyDescent="0.3">
      <c r="A58" s="1"/>
      <c r="B58" s="3"/>
      <c r="C58" s="3"/>
      <c r="F58" s="1"/>
      <c r="G58" s="3"/>
      <c r="H58" s="3"/>
      <c r="K58" s="1"/>
      <c r="L58" s="3"/>
      <c r="M58" s="3"/>
    </row>
    <row r="59" spans="1:13" x14ac:dyDescent="0.3">
      <c r="A59" s="1"/>
      <c r="B59" s="3"/>
      <c r="C59" s="3"/>
      <c r="F59" s="1"/>
      <c r="G59" s="3"/>
      <c r="H59" s="3"/>
      <c r="K59" s="1"/>
      <c r="L59" s="3"/>
      <c r="M59" s="3"/>
    </row>
    <row r="60" spans="1:13" x14ac:dyDescent="0.3">
      <c r="A60" s="1"/>
      <c r="B60" s="3"/>
      <c r="C60" s="3"/>
      <c r="F60" s="1"/>
      <c r="G60" s="3"/>
      <c r="H60" s="3"/>
      <c r="K60" s="1"/>
      <c r="L60" s="3"/>
      <c r="M60" s="3"/>
    </row>
    <row r="63" spans="1:13" x14ac:dyDescent="0.3">
      <c r="A63" s="6"/>
      <c r="B63" s="6"/>
      <c r="C63" s="6"/>
      <c r="F63" s="6"/>
      <c r="G63" s="6"/>
      <c r="H63" s="6"/>
      <c r="K63" s="6"/>
      <c r="L63" s="6"/>
      <c r="M63" s="6"/>
    </row>
    <row r="64" spans="1:13" x14ac:dyDescent="0.3">
      <c r="A64" s="6"/>
      <c r="B64" s="6"/>
      <c r="C64" s="6"/>
      <c r="F64" s="6"/>
      <c r="G64" s="6"/>
      <c r="H64" s="6"/>
      <c r="K64" s="6"/>
      <c r="L64" s="6"/>
      <c r="M64" s="6"/>
    </row>
    <row r="65" spans="1:13" x14ac:dyDescent="0.3">
      <c r="A65" s="6"/>
      <c r="B65" s="6"/>
      <c r="C65" s="6"/>
      <c r="F65" s="6"/>
      <c r="G65" s="6"/>
      <c r="H65" s="6"/>
      <c r="K65" s="6"/>
      <c r="L65" s="6"/>
      <c r="M65" s="6"/>
    </row>
    <row r="66" spans="1:13" x14ac:dyDescent="0.3">
      <c r="A66" s="1"/>
      <c r="B66" s="1"/>
      <c r="C66" s="2"/>
      <c r="F66" s="1"/>
      <c r="G66" s="1"/>
      <c r="H66" s="2"/>
      <c r="K66" s="1"/>
      <c r="L66" s="1"/>
      <c r="M66" s="2"/>
    </row>
    <row r="67" spans="1:13" x14ac:dyDescent="0.3">
      <c r="A67" s="1"/>
      <c r="B67" s="3"/>
      <c r="C67" s="3"/>
      <c r="F67" s="1"/>
      <c r="G67" s="3"/>
      <c r="H67" s="3"/>
      <c r="K67" s="1"/>
      <c r="L67" s="3"/>
      <c r="M67" s="3"/>
    </row>
    <row r="68" spans="1:13" x14ac:dyDescent="0.3">
      <c r="A68" s="1"/>
      <c r="B68" s="3"/>
      <c r="C68" s="3"/>
      <c r="F68" s="1"/>
      <c r="G68" s="3"/>
      <c r="H68" s="3"/>
      <c r="K68" s="1"/>
      <c r="L68" s="3"/>
      <c r="M68" s="3"/>
    </row>
    <row r="69" spans="1:13" x14ac:dyDescent="0.3">
      <c r="A69" s="1"/>
      <c r="B69" s="3"/>
      <c r="C69" s="3"/>
      <c r="F69" s="1"/>
      <c r="G69" s="3"/>
      <c r="H69" s="3"/>
      <c r="K69" s="1"/>
      <c r="L69" s="3"/>
      <c r="M69" s="3"/>
    </row>
    <row r="70" spans="1:13" x14ac:dyDescent="0.3">
      <c r="A70" s="1"/>
      <c r="B70" s="3"/>
      <c r="C70" s="3"/>
      <c r="F70" s="1"/>
      <c r="G70" s="3"/>
      <c r="H70" s="3"/>
      <c r="K70" s="1"/>
      <c r="L70" s="3"/>
      <c r="M70" s="3"/>
    </row>
    <row r="71" spans="1:13" x14ac:dyDescent="0.3">
      <c r="A71" s="1"/>
      <c r="B71" s="3"/>
      <c r="C71" s="3"/>
      <c r="F71" s="1"/>
      <c r="G71" s="3"/>
      <c r="H71" s="3"/>
      <c r="K71" s="1"/>
      <c r="L71" s="3"/>
      <c r="M71" s="3"/>
    </row>
    <row r="72" spans="1:13" x14ac:dyDescent="0.3">
      <c r="A72" s="1"/>
      <c r="B72" s="3"/>
      <c r="C72" s="3"/>
      <c r="F72" s="1"/>
      <c r="G72" s="3"/>
      <c r="H72" s="3"/>
      <c r="K72" s="1"/>
      <c r="L72" s="3"/>
      <c r="M72" s="3"/>
    </row>
    <row r="73" spans="1:13" x14ac:dyDescent="0.3">
      <c r="A73" s="1"/>
      <c r="B73" s="3"/>
      <c r="C73" s="3"/>
      <c r="F73" s="1"/>
      <c r="G73" s="3"/>
      <c r="H73" s="3"/>
      <c r="K73" s="1"/>
      <c r="L73" s="3"/>
      <c r="M73" s="3"/>
    </row>
    <row r="74" spans="1:13" x14ac:dyDescent="0.3">
      <c r="A74" s="1"/>
      <c r="B74" s="3"/>
      <c r="C74" s="3"/>
      <c r="F74" s="1"/>
      <c r="G74" s="3"/>
      <c r="H74" s="3"/>
      <c r="K74" s="1"/>
      <c r="L74" s="3"/>
      <c r="M74" s="3"/>
    </row>
  </sheetData>
  <mergeCells count="66">
    <mergeCell ref="A5:C5"/>
    <mergeCell ref="F5:H5"/>
    <mergeCell ref="K5:M5"/>
    <mergeCell ref="A3:C3"/>
    <mergeCell ref="F3:H3"/>
    <mergeCell ref="K3:M3"/>
    <mergeCell ref="A4:C4"/>
    <mergeCell ref="F4:H4"/>
    <mergeCell ref="K4:M4"/>
    <mergeCell ref="A1:C1"/>
    <mergeCell ref="F1:H1"/>
    <mergeCell ref="K1:M1"/>
    <mergeCell ref="A2:C2"/>
    <mergeCell ref="F2:H2"/>
    <mergeCell ref="K2:M2"/>
    <mergeCell ref="A37:C37"/>
    <mergeCell ref="A38:C38"/>
    <mergeCell ref="A39:C39"/>
    <mergeCell ref="A11:C11"/>
    <mergeCell ref="F11:H11"/>
    <mergeCell ref="F12:H12"/>
    <mergeCell ref="F13:H13"/>
    <mergeCell ref="F14:H14"/>
    <mergeCell ref="F15:H15"/>
    <mergeCell ref="A12:C12"/>
    <mergeCell ref="A13:C13"/>
    <mergeCell ref="A14:C14"/>
    <mergeCell ref="A15:C15"/>
    <mergeCell ref="K11:M11"/>
    <mergeCell ref="K12:M12"/>
    <mergeCell ref="K13:M13"/>
    <mergeCell ref="K14:M14"/>
    <mergeCell ref="K15:M15"/>
    <mergeCell ref="A50:C50"/>
    <mergeCell ref="A51:C51"/>
    <mergeCell ref="F49:H49"/>
    <mergeCell ref="F50:H50"/>
    <mergeCell ref="F51:H51"/>
    <mergeCell ref="A49:C49"/>
    <mergeCell ref="K50:M50"/>
    <mergeCell ref="K51:M51"/>
    <mergeCell ref="F37:H37"/>
    <mergeCell ref="F38:H38"/>
    <mergeCell ref="F39:H39"/>
    <mergeCell ref="K37:M37"/>
    <mergeCell ref="K38:M38"/>
    <mergeCell ref="K39:M39"/>
    <mergeCell ref="K49:M49"/>
    <mergeCell ref="A65:C65"/>
    <mergeCell ref="F65:H65"/>
    <mergeCell ref="K65:M65"/>
    <mergeCell ref="A63:C63"/>
    <mergeCell ref="F63:H63"/>
    <mergeCell ref="K63:M63"/>
    <mergeCell ref="A64:C64"/>
    <mergeCell ref="F64:H64"/>
    <mergeCell ref="K64:M64"/>
    <mergeCell ref="K25:M25"/>
    <mergeCell ref="A26:C26"/>
    <mergeCell ref="F26:H26"/>
    <mergeCell ref="K26:M26"/>
    <mergeCell ref="A27:C27"/>
    <mergeCell ref="F27:H27"/>
    <mergeCell ref="K27:M27"/>
    <mergeCell ref="A25:C25"/>
    <mergeCell ref="F25:H25"/>
  </mergeCells>
  <pageMargins left="0.7" right="0.7" top="0.75" bottom="0.75" header="0.3" footer="0.3"/>
  <pageSetup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C1C6A1-AF8B-4910-A1FD-716C01BA6529}">
  <dimension ref="A1:P9"/>
  <sheetViews>
    <sheetView tabSelected="1" topLeftCell="F1" workbookViewId="0">
      <selection activeCell="G7" sqref="G7"/>
    </sheetView>
  </sheetViews>
  <sheetFormatPr defaultRowHeight="14.4" x14ac:dyDescent="0.3"/>
  <cols>
    <col min="1" max="1" width="14" bestFit="1" customWidth="1"/>
    <col min="2" max="2" width="9.88671875" customWidth="1"/>
    <col min="3" max="3" width="11.44140625" customWidth="1"/>
    <col min="4" max="4" width="17.88671875" customWidth="1"/>
    <col min="5" max="5" width="13.44140625" customWidth="1"/>
    <col min="7" max="7" width="16.6640625" bestFit="1" customWidth="1"/>
    <col min="11" max="11" width="23.44140625" customWidth="1"/>
    <col min="12" max="12" width="16.6640625" bestFit="1" customWidth="1"/>
    <col min="15" max="16" width="16.6640625" bestFit="1" customWidth="1"/>
  </cols>
  <sheetData>
    <row r="1" spans="1:16" ht="30.6" customHeight="1" thickBot="1" x14ac:dyDescent="0.35">
      <c r="A1" s="18" t="s">
        <v>27</v>
      </c>
      <c r="B1" s="19" t="s">
        <v>28</v>
      </c>
      <c r="C1" s="19" t="s">
        <v>29</v>
      </c>
      <c r="D1" s="19" t="s">
        <v>30</v>
      </c>
      <c r="E1" s="19" t="s">
        <v>31</v>
      </c>
      <c r="G1" s="13">
        <v>304691018.173778</v>
      </c>
      <c r="K1" s="13">
        <v>12065496.8464857</v>
      </c>
      <c r="L1" s="13"/>
    </row>
    <row r="2" spans="1:16" ht="30.6" customHeight="1" thickBot="1" x14ac:dyDescent="0.35">
      <c r="A2" s="20">
        <v>1</v>
      </c>
      <c r="B2" s="21" t="s">
        <v>16</v>
      </c>
      <c r="C2" s="21" t="s">
        <v>21</v>
      </c>
      <c r="D2" s="21" t="s">
        <v>32</v>
      </c>
      <c r="E2" s="21" t="s">
        <v>20</v>
      </c>
      <c r="G2" s="13">
        <v>304260452.39564198</v>
      </c>
      <c r="K2" s="13">
        <v>12067412.6101317</v>
      </c>
      <c r="L2" s="13"/>
    </row>
    <row r="3" spans="1:16" ht="30.6" customHeight="1" thickBot="1" x14ac:dyDescent="0.35">
      <c r="A3" s="20">
        <v>2</v>
      </c>
      <c r="B3" s="21" t="s">
        <v>16</v>
      </c>
      <c r="C3" s="21" t="s">
        <v>21</v>
      </c>
      <c r="D3" s="21" t="s">
        <v>18</v>
      </c>
      <c r="E3" s="21" t="s">
        <v>19</v>
      </c>
      <c r="G3" s="13">
        <v>304423888.27324998</v>
      </c>
      <c r="K3" s="13">
        <v>12065496.8464857</v>
      </c>
      <c r="L3" s="13"/>
    </row>
    <row r="4" spans="1:16" ht="30.6" customHeight="1" thickBot="1" x14ac:dyDescent="0.35">
      <c r="A4" s="20">
        <v>3</v>
      </c>
      <c r="B4" s="21" t="s">
        <v>16</v>
      </c>
      <c r="C4" s="21" t="s">
        <v>22</v>
      </c>
      <c r="D4" s="21" t="s">
        <v>32</v>
      </c>
      <c r="E4" s="21" t="s">
        <v>19</v>
      </c>
      <c r="G4" s="13">
        <v>304458486.62998199</v>
      </c>
      <c r="K4" s="13">
        <v>12065496.8464856</v>
      </c>
      <c r="L4" s="13"/>
      <c r="O4" s="13"/>
    </row>
    <row r="5" spans="1:16" ht="30.6" customHeight="1" thickBot="1" x14ac:dyDescent="0.35">
      <c r="A5" s="20">
        <v>4</v>
      </c>
      <c r="B5" s="21" t="s">
        <v>16</v>
      </c>
      <c r="C5" s="21" t="s">
        <v>22</v>
      </c>
      <c r="D5" s="21" t="s">
        <v>18</v>
      </c>
      <c r="E5" s="21" t="s">
        <v>19</v>
      </c>
      <c r="G5" s="13"/>
      <c r="K5" s="13">
        <v>12065496.8464856</v>
      </c>
      <c r="L5" s="13"/>
    </row>
    <row r="6" spans="1:16" ht="30.6" customHeight="1" thickBot="1" x14ac:dyDescent="0.35">
      <c r="A6" s="20">
        <v>5</v>
      </c>
      <c r="B6" s="21" t="s">
        <v>16</v>
      </c>
      <c r="C6" s="21" t="s">
        <v>22</v>
      </c>
      <c r="D6" s="21" t="s">
        <v>18</v>
      </c>
      <c r="E6" s="21" t="s">
        <v>20</v>
      </c>
      <c r="G6" s="22"/>
      <c r="K6" s="13">
        <f>AVERAGE(K1:K5)</f>
        <v>12065879.999214862</v>
      </c>
      <c r="L6" s="13">
        <f>MEDIAN(K1:K5)</f>
        <v>12065496.8464857</v>
      </c>
    </row>
    <row r="7" spans="1:16" ht="30.6" customHeight="1" thickBot="1" x14ac:dyDescent="0.35">
      <c r="A7" s="20">
        <v>6</v>
      </c>
      <c r="B7" s="21" t="s">
        <v>16</v>
      </c>
      <c r="C7" s="21" t="s">
        <v>22</v>
      </c>
      <c r="D7" s="21" t="s">
        <v>32</v>
      </c>
      <c r="E7" s="21" t="s">
        <v>20</v>
      </c>
      <c r="G7" s="13">
        <f>AVERAGE(G1:G6)</f>
        <v>304458461.36816299</v>
      </c>
    </row>
    <row r="8" spans="1:16" ht="30.6" customHeight="1" thickBot="1" x14ac:dyDescent="0.35">
      <c r="A8" s="20">
        <v>7</v>
      </c>
      <c r="B8" s="21" t="s">
        <v>17</v>
      </c>
      <c r="C8" s="21" t="s">
        <v>22</v>
      </c>
      <c r="D8" s="21" t="s">
        <v>18</v>
      </c>
      <c r="E8" s="21" t="s">
        <v>19</v>
      </c>
      <c r="O8" s="13">
        <v>302661277.79656303</v>
      </c>
      <c r="P8" s="13"/>
    </row>
    <row r="9" spans="1:16" ht="47.4" thickBot="1" x14ac:dyDescent="0.35">
      <c r="A9" s="20">
        <v>8</v>
      </c>
      <c r="B9" s="21" t="s">
        <v>17</v>
      </c>
      <c r="C9" s="21" t="s">
        <v>22</v>
      </c>
      <c r="D9" s="21" t="s">
        <v>32</v>
      </c>
      <c r="E9" s="21" t="s">
        <v>20</v>
      </c>
    </row>
  </sheetData>
  <pageMargins left="0.7" right="0.7" top="0.75" bottom="0.75" header="0.3" footer="0.3"/>
  <pageSetup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2C96211C6D1104E9C1A8BBAD367F03B" ma:contentTypeVersion="10" ma:contentTypeDescription="Create a new document." ma:contentTypeScope="" ma:versionID="9db54e71f096ee732f34df0132a5f86d">
  <xsd:schema xmlns:xsd="http://www.w3.org/2001/XMLSchema" xmlns:xs="http://www.w3.org/2001/XMLSchema" xmlns:p="http://schemas.microsoft.com/office/2006/metadata/properties" xmlns:ns3="7be04544-fc97-4c3e-8dc9-7710bf7b4264" targetNamespace="http://schemas.microsoft.com/office/2006/metadata/properties" ma:root="true" ma:fieldsID="7d1d0d3b0ca4e7be6c1e8ac55d2088b5" ns3:_="">
    <xsd:import namespace="7be04544-fc97-4c3e-8dc9-7710bf7b426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be04544-fc97-4c3e-8dc9-7710bf7b426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Location" ma:index="12" nillable="true" ma:displayName="Location" ma:internalName="MediaServiceLocation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9593290-F7A2-4713-AAB0-2FC26CDB0EBE}">
  <ds:schemaRefs>
    <ds:schemaRef ds:uri="http://schemas.microsoft.com/office/2006/documentManagement/types"/>
    <ds:schemaRef ds:uri="http://schemas.microsoft.com/office/infopath/2007/PartnerControls"/>
    <ds:schemaRef ds:uri="http://purl.org/dc/dcmitype/"/>
    <ds:schemaRef ds:uri="7be04544-fc97-4c3e-8dc9-7710bf7b4264"/>
    <ds:schemaRef ds:uri="http://schemas.openxmlformats.org/package/2006/metadata/core-properties"/>
    <ds:schemaRef ds:uri="http://www.w3.org/XML/1998/namespace"/>
    <ds:schemaRef ds:uri="http://schemas.microsoft.com/office/2006/metadata/properties"/>
    <ds:schemaRef ds:uri="http://purl.org/dc/terms/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8376D458-FAA6-4686-A651-0C003B844C9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744974B-CD9A-48D3-83C3-150899B1D3D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be04544-fc97-4c3e-8dc9-7710bf7b426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2019-10-17T20:34:25Z</dcterms:created>
  <dcterms:modified xsi:type="dcterms:W3CDTF">2019-10-20T18:28:23Z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0x010100D2C96211C6D1104E9C1A8BBAD367F03B</vt:lpwstr>
  </property>
</Properties>
</file>