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e4de2d92830359c5/Desktop/Projects/Excel Project ^N1/"/>
    </mc:Choice>
  </mc:AlternateContent>
  <xr:revisionPtr revIDLastSave="431" documentId="8_{ABC04089-7769-4E43-9915-B025B1F01043}" xr6:coauthVersionLast="47" xr6:coauthVersionMax="47" xr10:uidLastSave="{9C37F60C-B342-4B0E-A669-483C902C9203}"/>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<sst xmlns="http://schemas.openxmlformats.org/spreadsheetml/2006/main" count="16267" uniqueCount="51">
  <si>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</si>
  <si>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</si>
  <si>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</si>
  <si>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</si>
  <si>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</si>
  <si>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</si>
  <si>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</si>
  <si>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</si>
  <si>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</si>
  <si>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</si>
  <si>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</si>
  <si>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</si>
  <si>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</si>
  <si>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</si>
  <si>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</si>
  <si>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</si>
  <si>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</si>
  <si>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</si>
  <si>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</si>
  <si>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</si>
  <si>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</si>
  <si>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</si>
  <si>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</si>
  <si>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</si>
  <si>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</si>
  <si>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</si>
  <si>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</si>
  <si>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</si>
  <si>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</si>
  <si>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</si>
  <si>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</si>
  <si>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</si>
  <si>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</si>
  <si>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</si>
  <si>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</si>
  <si>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</si>
  <si>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</si>
  <si>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</si>
  <si>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</si>
  <si>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</si>
  <si>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</si>
  <si>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</si>
  <si>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</si>
  <si>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</si>
  <si>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Count of Purchased Bike</t>
  </si>
  <si>
    <t>Column Labels</t>
  </si>
  <si>
    <t>More than 10 Miles</t>
  </si>
  <si>
    <t>Middle Adults 30-60</t>
  </si>
  <si>
    <t>Old 60+</t>
  </si>
  <si>
    <t>Young Adults 19-30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</si>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</sst>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0" formatCode="General"/>
    </dxf>
    <dxf>
      <numFmt numFmtId="171" formatCode="_(* #,##0_);_(* \(#,##0\);_(* &quot;-&quot;??_);_(@_)"/>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32C-4F06-8EC1-C8FDE8F7357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32C-4F06-8EC1-C8FDE8F7357B}"/>
            </c:ext>
          </c:extLst>
        </c:ser>
        <c:dLbls>
          <c:dLblPos val="outEnd"/>
          <c:showLegendKey val="0"/>
          <c:showVal val="0"/>
          <c:showCatName val="0"/>
          <c:showSerName val="0"/>
          <c:showPercent val="0"/>
          <c:showBubbleSize val="0"/>
        </c:dLbls>
        <c:gapWidth val="219"/>
        <c:overlap val="-27"/>
        <c:axId val="773627600"/>
        <c:axId val="773630000"/>
      </c:barChart>
      <c:catAx>
        <c:axId val="773627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630000"/>
        <c:crosses val="autoZero"/>
        <c:auto val="1"/>
        <c:lblAlgn val="ctr"/>
        <c:lblOffset val="100"/>
        <c:noMultiLvlLbl val="0"/>
      </c:catAx>
      <c:valAx>
        <c:axId val="773630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627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912-41A1-8AF9-1DE8C2E7D49E}"/>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912-41A1-8AF9-1DE8C2E7D49E}"/>
            </c:ext>
          </c:extLst>
        </c:ser>
        <c:dLbls>
          <c:showLegendKey val="0"/>
          <c:showVal val="0"/>
          <c:showCatName val="0"/>
          <c:showSerName val="0"/>
          <c:showPercent val="0"/>
          <c:showBubbleSize val="0"/>
        </c:dLbls>
        <c:smooth val="0"/>
        <c:axId val="790777728"/>
        <c:axId val="790779168"/>
      </c:lineChart>
      <c:catAx>
        <c:axId val="790777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Comute distane (in 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779168"/>
        <c:crosses val="autoZero"/>
        <c:auto val="1"/>
        <c:lblAlgn val="ctr"/>
        <c:lblOffset val="100"/>
        <c:noMultiLvlLbl val="0"/>
      </c:catAx>
      <c:valAx>
        <c:axId val="790779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Individuals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77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Young Adults 19-30</c:v>
                </c:pt>
                <c:pt idx="1">
                  <c:v>Middle Adults 30-60</c:v>
                </c:pt>
                <c:pt idx="2">
                  <c:v>Old 60+</c:v>
                </c:pt>
              </c:strCache>
            </c:strRef>
          </c:cat>
          <c:val>
            <c:numRef>
              <c:f>'Pivot Table'!$B$45:$B$48</c:f>
              <c:numCache>
                <c:formatCode>General</c:formatCode>
                <c:ptCount val="3"/>
                <c:pt idx="0">
                  <c:v>71</c:v>
                </c:pt>
                <c:pt idx="1">
                  <c:v>378</c:v>
                </c:pt>
                <c:pt idx="2">
                  <c:v>70</c:v>
                </c:pt>
              </c:numCache>
            </c:numRef>
          </c:val>
          <c:smooth val="0"/>
          <c:extLst>
            <c:ext xmlns:c16="http://schemas.microsoft.com/office/drawing/2014/chart" uri="{C3380CC4-5D6E-409C-BE32-E72D297353CC}">
              <c16:uniqueId val="{00000000-D589-4EDD-BAD3-B0196F43B2F8}"/>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Young Adults 19-30</c:v>
                </c:pt>
                <c:pt idx="1">
                  <c:v>Middle Adults 30-60</c:v>
                </c:pt>
                <c:pt idx="2">
                  <c:v>Old 60+</c:v>
                </c:pt>
              </c:strCache>
            </c:strRef>
          </c:cat>
          <c:val>
            <c:numRef>
              <c:f>'Pivot Table'!$C$45:$C$48</c:f>
              <c:numCache>
                <c:formatCode>General</c:formatCode>
                <c:ptCount val="3"/>
                <c:pt idx="0">
                  <c:v>39</c:v>
                </c:pt>
                <c:pt idx="1">
                  <c:v>412</c:v>
                </c:pt>
                <c:pt idx="2">
                  <c:v>30</c:v>
                </c:pt>
              </c:numCache>
            </c:numRef>
          </c:val>
          <c:smooth val="0"/>
          <c:extLst>
            <c:ext xmlns:c16="http://schemas.microsoft.com/office/drawing/2014/chart" uri="{C3380CC4-5D6E-409C-BE32-E72D297353CC}">
              <c16:uniqueId val="{00000001-D589-4EDD-BAD3-B0196F43B2F8}"/>
            </c:ext>
          </c:extLst>
        </c:ser>
        <c:dLbls>
          <c:showLegendKey val="0"/>
          <c:showVal val="0"/>
          <c:showCatName val="0"/>
          <c:showSerName val="0"/>
          <c:showPercent val="0"/>
          <c:showBubbleSize val="0"/>
        </c:dLbls>
        <c:marker val="1"/>
        <c:smooth val="0"/>
        <c:axId val="913396784"/>
        <c:axId val="913392944"/>
      </c:lineChart>
      <c:catAx>
        <c:axId val="91339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392944"/>
        <c:crosses val="autoZero"/>
        <c:auto val="1"/>
        <c:lblAlgn val="ctr"/>
        <c:lblOffset val="100"/>
        <c:noMultiLvlLbl val="0"/>
      </c:catAx>
      <c:valAx>
        <c:axId val="913392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Individuals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39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D40-4BEB-93A0-2B88AE16EC7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D40-4BEB-93A0-2B88AE16EC75}"/>
            </c:ext>
          </c:extLst>
        </c:ser>
        <c:dLbls>
          <c:showLegendKey val="0"/>
          <c:showVal val="0"/>
          <c:showCatName val="0"/>
          <c:showSerName val="0"/>
          <c:showPercent val="0"/>
          <c:showBubbleSize val="0"/>
        </c:dLbls>
        <c:gapWidth val="219"/>
        <c:overlap val="-27"/>
        <c:axId val="773627600"/>
        <c:axId val="773630000"/>
      </c:barChart>
      <c:catAx>
        <c:axId val="773627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630000"/>
        <c:crosses val="autoZero"/>
        <c:auto val="1"/>
        <c:lblAlgn val="ctr"/>
        <c:lblOffset val="100"/>
        <c:noMultiLvlLbl val="0"/>
      </c:catAx>
      <c:valAx>
        <c:axId val="773630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627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E58-46F5-9BF7-5B61CD78A774}"/>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E58-46F5-9BF7-5B61CD78A774}"/>
            </c:ext>
          </c:extLst>
        </c:ser>
        <c:dLbls>
          <c:showLegendKey val="0"/>
          <c:showVal val="0"/>
          <c:showCatName val="0"/>
          <c:showSerName val="0"/>
          <c:showPercent val="0"/>
          <c:showBubbleSize val="0"/>
        </c:dLbls>
        <c:smooth val="0"/>
        <c:axId val="790777728"/>
        <c:axId val="790779168"/>
      </c:lineChart>
      <c:catAx>
        <c:axId val="790777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Comute distane (in 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779168"/>
        <c:crosses val="autoZero"/>
        <c:auto val="1"/>
        <c:lblAlgn val="ctr"/>
        <c:lblOffset val="100"/>
        <c:noMultiLvlLbl val="0"/>
      </c:catAx>
      <c:valAx>
        <c:axId val="790779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Individuals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77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Young Adults 19-30</c:v>
                </c:pt>
                <c:pt idx="1">
                  <c:v>Middle Adults 30-60</c:v>
                </c:pt>
                <c:pt idx="2">
                  <c:v>Old 60+</c:v>
                </c:pt>
              </c:strCache>
            </c:strRef>
          </c:cat>
          <c:val>
            <c:numRef>
              <c:f>'Pivot Table'!$B$45:$B$48</c:f>
              <c:numCache>
                <c:formatCode>General</c:formatCode>
                <c:ptCount val="3"/>
                <c:pt idx="0">
                  <c:v>71</c:v>
                </c:pt>
                <c:pt idx="1">
                  <c:v>378</c:v>
                </c:pt>
                <c:pt idx="2">
                  <c:v>70</c:v>
                </c:pt>
              </c:numCache>
            </c:numRef>
          </c:val>
          <c:smooth val="0"/>
          <c:extLst>
            <c:ext xmlns:c16="http://schemas.microsoft.com/office/drawing/2014/chart" uri="{C3380CC4-5D6E-409C-BE32-E72D297353CC}">
              <c16:uniqueId val="{00000000-45F2-4F99-A5B0-FA21FDF5EE7D}"/>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Young Adults 19-30</c:v>
                </c:pt>
                <c:pt idx="1">
                  <c:v>Middle Adults 30-60</c:v>
                </c:pt>
                <c:pt idx="2">
                  <c:v>Old 60+</c:v>
                </c:pt>
              </c:strCache>
            </c:strRef>
          </c:cat>
          <c:val>
            <c:numRef>
              <c:f>'Pivot Table'!$C$45:$C$48</c:f>
              <c:numCache>
                <c:formatCode>General</c:formatCode>
                <c:ptCount val="3"/>
                <c:pt idx="0">
                  <c:v>39</c:v>
                </c:pt>
                <c:pt idx="1">
                  <c:v>412</c:v>
                </c:pt>
                <c:pt idx="2">
                  <c:v>30</c:v>
                </c:pt>
              </c:numCache>
            </c:numRef>
          </c:val>
          <c:smooth val="0"/>
          <c:extLst>
            <c:ext xmlns:c16="http://schemas.microsoft.com/office/drawing/2014/chart" uri="{C3380CC4-5D6E-409C-BE32-E72D297353CC}">
              <c16:uniqueId val="{00000001-45F2-4F99-A5B0-FA21FDF5EE7D}"/>
            </c:ext>
          </c:extLst>
        </c:ser>
        <c:dLbls>
          <c:showLegendKey val="0"/>
          <c:showVal val="0"/>
          <c:showCatName val="0"/>
          <c:showSerName val="0"/>
          <c:showPercent val="0"/>
          <c:showBubbleSize val="0"/>
        </c:dLbls>
        <c:marker val="1"/>
        <c:smooth val="0"/>
        <c:axId val="913396784"/>
        <c:axId val="913392944"/>
      </c:lineChart>
      <c:catAx>
        <c:axId val="91339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392944"/>
        <c:crosses val="autoZero"/>
        <c:auto val="1"/>
        <c:lblAlgn val="ctr"/>
        <c:lblOffset val="100"/>
        <c:noMultiLvlLbl val="0"/>
      </c:catAx>
      <c:valAx>
        <c:axId val="913392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Individuals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39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xdr:colOff>
      <xdr:row>1</xdr:row>
      <xdr:rowOff>156210</xdr:rowOff>
    </xdr:from>
    <xdr:to>
      <xdr:col>12</xdr:col>
      <xdr:colOff>388620</xdr:colOff>
      <xdr:row>20</xdr:row>
      <xdr:rowOff>15240</xdr:rowOff>
    </xdr:to>
    <xdr:graphicFrame macro="">
      <xdr:nvGraphicFramePr>
        <xdr:cNvPr id="2" name="Chart 1">
          <a:extLst>
            <a:ext uri="{FF2B5EF4-FFF2-40B4-BE49-F238E27FC236}">
              <a16:creationId xmlns:a16="http://schemas.microsoft.com/office/drawing/2014/main" id="{C2959FFE-655E-39FB-AAFA-A354DCAC4D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22</xdr:row>
      <xdr:rowOff>171450</xdr:rowOff>
    </xdr:from>
    <xdr:to>
      <xdr:col>12</xdr:col>
      <xdr:colOff>312420</xdr:colOff>
      <xdr:row>37</xdr:row>
      <xdr:rowOff>171450</xdr:rowOff>
    </xdr:to>
    <xdr:graphicFrame macro="">
      <xdr:nvGraphicFramePr>
        <xdr:cNvPr id="3" name="Chart 2">
          <a:extLst>
            <a:ext uri="{FF2B5EF4-FFF2-40B4-BE49-F238E27FC236}">
              <a16:creationId xmlns:a16="http://schemas.microsoft.com/office/drawing/2014/main" id="{E9C900C9-9FC4-4AA2-64D4-64D5092EF8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42</xdr:row>
      <xdr:rowOff>11430</xdr:rowOff>
    </xdr:from>
    <xdr:to>
      <xdr:col>12</xdr:col>
      <xdr:colOff>304800</xdr:colOff>
      <xdr:row>57</xdr:row>
      <xdr:rowOff>11430</xdr:rowOff>
    </xdr:to>
    <xdr:graphicFrame macro="">
      <xdr:nvGraphicFramePr>
        <xdr:cNvPr id="4" name="Chart 3">
          <a:extLst>
            <a:ext uri="{FF2B5EF4-FFF2-40B4-BE49-F238E27FC236}">
              <a16:creationId xmlns:a16="http://schemas.microsoft.com/office/drawing/2014/main" id="{B5FAD192-97A3-AFB7-F0E5-C457B180F0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160020</xdr:colOff>
      <xdr:row>5</xdr:row>
      <xdr:rowOff>0</xdr:rowOff>
    </xdr:from>
    <xdr:to>
      <xdr:col>9</xdr:col>
      <xdr:colOff>320040</xdr:colOff>
      <xdr:row>19</xdr:row>
      <xdr:rowOff>106680</xdr:rowOff>
    </xdr:to>
    <xdr:graphicFrame macro="">
      <xdr:nvGraphicFramePr>
        <xdr:cNvPr id="2" name="Chart 1">
          <a:extLst>
            <a:ext uri="{FF2B5EF4-FFF2-40B4-BE49-F238E27FC236}">
              <a16:creationId xmlns:a16="http://schemas.microsoft.com/office/drawing/2014/main" id="{C9B80BC5-E6D1-4325-A5A2-015361EECB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137160</xdr:colOff>
      <xdr:row>19</xdr:row>
      <xdr:rowOff>91440</xdr:rowOff>
    </xdr:from>
    <xdr:to>
      <xdr:col>15</xdr:col>
      <xdr:colOff>0</xdr:colOff>
      <xdr:row>34</xdr:row>
      <xdr:rowOff>53340</xdr:rowOff>
    </xdr:to>
    <xdr:graphicFrame macro="">
      <xdr:nvGraphicFramePr>
        <xdr:cNvPr id="3" name="Chart 2">
          <a:extLst>
            <a:ext uri="{FF2B5EF4-FFF2-40B4-BE49-F238E27FC236}">
              <a16:creationId xmlns:a16="http://schemas.microsoft.com/office/drawing/2014/main" id="{ACCD2AEA-E5C3-45A5-A319-2B4C3331D5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304800</xdr:colOff>
      <xdr:row>5</xdr:row>
      <xdr:rowOff>0</xdr:rowOff>
    </xdr:from>
    <xdr:to>
      <xdr:col>15</xdr:col>
      <xdr:colOff>7620</xdr:colOff>
      <xdr:row>19</xdr:row>
      <xdr:rowOff>99060</xdr:rowOff>
    </xdr:to>
    <xdr:graphicFrame macro="">
      <xdr:nvGraphicFramePr>
        <xdr:cNvPr id="4" name="Chart 3">
          <a:extLst>
            <a:ext uri="{FF2B5EF4-FFF2-40B4-BE49-F238E27FC236}">
              <a16:creationId xmlns:a16="http://schemas.microsoft.com/office/drawing/2014/main" id="{462174C7-5840-4127-B0CE-F484E483B0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99060</xdr:colOff>
      <xdr:row>5</xdr:row>
      <xdr:rowOff>53341</xdr:rowOff>
    </xdr:from>
    <xdr:to>
      <xdr:col>3</xdr:col>
      <xdr:colOff>68580</xdr:colOff>
      <xdr:row>10</xdr:row>
      <xdr:rowOff>45720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3A17E25C-479C-BF43-A5F5-DE666DB4FB5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9060" y="967741"/>
              <a:ext cx="1798320" cy="906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17</xdr:row>
      <xdr:rowOff>152401</xdr:rowOff>
    </xdr:from>
    <xdr:to>
      <xdr:col>3</xdr:col>
      <xdr:colOff>83820</xdr:colOff>
      <xdr:row>27</xdr:row>
      <xdr:rowOff>68581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05E90590-ECB7-9049-7D20-4D3A1684894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3820" y="3261361"/>
              <a:ext cx="1828800" cy="1744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10</xdr:row>
      <xdr:rowOff>99061</xdr:rowOff>
    </xdr:from>
    <xdr:to>
      <xdr:col>3</xdr:col>
      <xdr:colOff>91440</xdr:colOff>
      <xdr:row>16</xdr:row>
      <xdr:rowOff>175261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B4057F39-B3A2-F5FE-0FF0-DE623A094BC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440" y="1927861"/>
              <a:ext cx="1828800" cy="1173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shti" refreshedDate="45498.541224537039" createdVersion="8" refreshedVersion="8" minRefreshableVersion="3" recordCount="1000" xr:uid="{B3F5E6DD-4C30-478D-87A4-A8C3F0BA70A9}">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dults 30-60"/>
        <s v="Old 60+"/>
        <s v="Young Adults 19-30"/>
        <s v="Middle Adults" u="1"/>
        <s v="Old" u="1"/>
        <s v="Young Adults" u="1"/>
      </sharedItems>
    </cacheField>
    <cacheField name="Purchased Bike" numFmtId="0">
      <sharedItems count="2">
        <s v="No"/>
        <s v="Yes"/>
      </sharedItems>
    </cacheField>
  </cacheFields>
  <extLst>
    <ext xmlns:x14="http://schemas.microsoft.com/office/spreadsheetml/2009/9/main" uri="{725AE2AE-9491-48be-B2B4-4EB974FC3084}">
      <x14:pivotCacheDefinition pivotCacheId="19791967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0"/>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0"/>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0"/>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0"/>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0"/>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0"/>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0"/>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0"/>
    <x v="0"/>
  </r>
  <r>
    <n v="22830"/>
    <x v="0"/>
    <x v="1"/>
    <n v="120000"/>
    <n v="4"/>
    <x v="1"/>
    <s v="Management"/>
    <s v="Yes"/>
    <n v="3"/>
    <x v="4"/>
    <x v="0"/>
    <x v="16"/>
    <x v="0"/>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0"/>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0"/>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0"/>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0"/>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0"/>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0"/>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0"/>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0"/>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0"/>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0"/>
    <x v="1"/>
  </r>
  <r>
    <n v="27650"/>
    <x v="0"/>
    <x v="1"/>
    <n v="70000"/>
    <n v="4"/>
    <x v="2"/>
    <s v="Professional"/>
    <s v="Yes"/>
    <n v="0"/>
    <x v="2"/>
    <x v="2"/>
    <x v="36"/>
    <x v="0"/>
    <x v="0"/>
  </r>
  <r>
    <n v="24981"/>
    <x v="0"/>
    <x v="1"/>
    <n v="60000"/>
    <n v="2"/>
    <x v="1"/>
    <s v="Professional"/>
    <s v="Yes"/>
    <n v="2"/>
    <x v="4"/>
    <x v="2"/>
    <x v="16"/>
    <x v="0"/>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0"/>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0"/>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0"/>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0"/>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0"/>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0"/>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0"/>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0"/>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0"/>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0"/>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0"/>
    <x v="0"/>
  </r>
  <r>
    <n v="23712"/>
    <x v="1"/>
    <x v="0"/>
    <n v="70000"/>
    <n v="2"/>
    <x v="0"/>
    <s v="Management"/>
    <s v="Yes"/>
    <n v="1"/>
    <x v="4"/>
    <x v="2"/>
    <x v="14"/>
    <x v="0"/>
    <x v="0"/>
  </r>
  <r>
    <n v="23358"/>
    <x v="0"/>
    <x v="1"/>
    <n v="60000"/>
    <n v="0"/>
    <x v="2"/>
    <s v="Professional"/>
    <s v="Yes"/>
    <n v="2"/>
    <x v="2"/>
    <x v="2"/>
    <x v="21"/>
    <x v="0"/>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0"/>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0"/>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0"/>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0"/>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0"/>
    <x v="0"/>
  </r>
  <r>
    <n v="25343"/>
    <x v="1"/>
    <x v="0"/>
    <n v="20000"/>
    <n v="3"/>
    <x v="3"/>
    <s v="Clerical"/>
    <s v="Yes"/>
    <n v="2"/>
    <x v="3"/>
    <x v="2"/>
    <x v="5"/>
    <x v="0"/>
    <x v="0"/>
  </r>
  <r>
    <n v="13390"/>
    <x v="0"/>
    <x v="0"/>
    <n v="70000"/>
    <n v="4"/>
    <x v="1"/>
    <s v="Professional"/>
    <s v="No"/>
    <n v="1"/>
    <x v="3"/>
    <x v="2"/>
    <x v="16"/>
    <x v="0"/>
    <x v="0"/>
  </r>
  <r>
    <n v="17482"/>
    <x v="1"/>
    <x v="0"/>
    <n v="40000"/>
    <n v="0"/>
    <x v="3"/>
    <s v="Clerical"/>
    <s v="Yes"/>
    <n v="2"/>
    <x v="2"/>
    <x v="2"/>
    <x v="19"/>
    <x v="2"/>
    <x v="0"/>
  </r>
  <r>
    <n v="13176"/>
    <x v="1"/>
    <x v="1"/>
    <n v="130000"/>
    <n v="0"/>
    <x v="4"/>
    <s v="Management"/>
    <s v="No"/>
    <n v="2"/>
    <x v="0"/>
    <x v="2"/>
    <x v="13"/>
    <x v="0"/>
    <x v="1"/>
  </r>
  <r>
    <n v="20504"/>
    <x v="0"/>
    <x v="0"/>
    <n v="40000"/>
    <n v="5"/>
    <x v="2"/>
    <s v="Professional"/>
    <s v="No"/>
    <n v="2"/>
    <x v="1"/>
    <x v="2"/>
    <x v="2"/>
    <x v="0"/>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0"/>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0"/>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0"/>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0"/>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0"/>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0"/>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0"/>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0"/>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6679DC-3252-4EEC-9831-D4918E353194}" name="PivotTable3"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3"/>
        <item m="1" x="4"/>
        <item x="2"/>
        <item x="0"/>
        <item x="1"/>
        <item m="1" x="5"/>
        <item t="default"/>
      </items>
    </pivotField>
    <pivotField axis="axisCol" dataField="1" showAll="0">
      <items count="3">
        <item x="0"/>
        <item x="1"/>
        <item t="default"/>
      </items>
    </pivotField>
  </pivotFields>
  <rowFields count="1">
    <field x="12"/>
  </rowFields>
  <rowItems count="4">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09D173-A114-49E4-98C4-53EE5295C827}" name="PivotTable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E733EB-B06A-40EC-9AF9-CD8C17BE8BF2}" name="PivotTable1"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4">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D63280A-2F9D-4354-B290-DD21A1FA7914}" sourceName="Marital Status">
  <pivotTables>
    <pivotTable tabId="3" name="PivotTable1"/>
    <pivotTable tabId="3" name="PivotTable2"/>
    <pivotTable tabId="3" name="PivotTable3"/>
  </pivotTables>
  <data>
    <tabular pivotCacheId="19791967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853742D-8682-45F5-BD0C-18BDF263ADDD}" sourceName="Education">
  <pivotTables>
    <pivotTable tabId="3" name="PivotTable1"/>
    <pivotTable tabId="3" name="PivotTable2"/>
    <pivotTable tabId="3" name="PivotTable3"/>
  </pivotTables>
  <data>
    <tabular pivotCacheId="197919677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57852F0-63DA-455B-8AD4-A07EA730D7E3}" sourceName="Region">
  <pivotTables>
    <pivotTable tabId="3" name="PivotTable1"/>
    <pivotTable tabId="3" name="PivotTable2"/>
    <pivotTable tabId="3" name="PivotTable3"/>
  </pivotTables>
  <data>
    <tabular pivotCacheId="197919677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0871971-D078-4FB5-A28E-0DA87C253491}" cache="Slicer_Marital_Status" caption="Marital Status" rowHeight="234950"/>
  <slicer name="Education" xr10:uid="{FCB5E015-B149-4CED-ADF2-3E57A0EFF660}" cache="Slicer_Education" caption="Education" rowHeight="234950"/>
  <slicer name="Region" xr10:uid="{0F0893D9-F92C-4324-88CA-08188A2FF7AB}"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963C34-5A0B-42D6-9E5E-5732BA86BD3A}" name="Table1" displayName="Table1" ref="A1:N1001" totalsRowShown="0">
  <autoFilter ref="A1:N1001" xr:uid="{7C208B79-EBFB-44D4-B2B2-EAEF392AB984}"/>
  <tableColumns count="14">
    <tableColumn id="1" xr3:uid="{7EDCE714-4161-4DDA-BFC9-B75699F001AD}" name="ID"/>
    <tableColumn id="2" xr3:uid="{4057BCCB-5959-4488-B83C-FFAFD79E5E77}" name="Marital Status"/>
    <tableColumn id="3" xr3:uid="{0243B57D-4363-4540-BEFE-DF3699E30A18}" name="Gender"/>
    <tableColumn id="4" xr3:uid="{BA7B2A55-F162-4B9E-8B9A-3CD173C8621C}" name="Income" dataDxfId="15"/>
    <tableColumn id="5" xr3:uid="{1CC6E8D6-E174-4236-9098-CD711DB18033}" name="Children"/>
    <tableColumn id="6" xr3:uid="{1654B8C8-A9A6-49FF-A717-FCF35715C8B3}" name="Education"/>
    <tableColumn id="7" xr3:uid="{93AE9287-C66E-456A-AB21-A60351DA4C0B}" name="Occupation"/>
    <tableColumn id="8" xr3:uid="{0032745A-F10F-4587-A03A-0A4FE7B07BE1}" name="Home Owner"/>
    <tableColumn id="9" xr3:uid="{FECA08BB-94EE-4D04-BBD2-9AFC13C9670C}" name="Cars"/>
    <tableColumn id="10" xr3:uid="{37DD177B-BD3E-4E88-B289-226DB35A933C}" name="Commute Distance"/>
    <tableColumn id="11" xr3:uid="{4A37C855-6A3C-44F1-9C87-489FDE1FBDCB}" name="Region"/>
    <tableColumn id="12" xr3:uid="{CDB47500-38D4-4EC4-A2F5-2E80F1485DA9}" name="Age"/>
    <tableColumn id="14" xr3:uid="{FDCA9A74-5698-42BC-B0F8-F7ECECAF8924}" name="Age Brackets" dataDxfId="13">
      <calculatedColumnFormula>IF(L2&gt;60,"Old 60+",IF(L2&gt;30,"Middle Adults 30-60",IF(L2&lt;19,"Adolescent ","Young Adults 19-30")))</calculatedColumnFormula>
    </tableColumn>
    <tableColumn id="13" xr3:uid="{A2FC7F45-A1F7-4B0B-9B96-57A208ED1046}" name="Purchased Bik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8" sqref="C2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08B79-EBFB-44D4-B2B2-EAEF392AB984}">
  <dimension ref="A1:N1001"/>
  <sheetViews>
    <sheetView topLeftCell="A268" workbookViewId="0">
      <selection activeCell="M268" sqref="M268"/>
    </sheetView>
  </sheetViews>
  <sheetFormatPr defaultRowHeight="14.4" x14ac:dyDescent="0.3"/>
  <cols>
    <col min="1" max="1" width="13.88671875" customWidth="1"/>
    <col min="2" max="2" width="24.109375" bestFit="1" customWidth="1"/>
    <col min="3" max="3" width="16.44140625" customWidth="1"/>
    <col min="4" max="4" width="18.5546875" style="3" customWidth="1"/>
    <col min="5" max="5" width="9.5546875" customWidth="1"/>
    <col min="6" max="6" width="11" customWidth="1"/>
    <col min="7" max="7" width="12.6640625" bestFit="1" customWidth="1"/>
    <col min="8" max="8" width="14.21875" bestFit="1" customWidth="1"/>
    <col min="10" max="10" width="19.21875" bestFit="1" customWidth="1"/>
    <col min="13" max="13" width="17.3320312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 t="shared" ref="M2:M65" si="0">IF(L2&gt;60,"Old 60+",IF(L2&gt;30,"Middle Adults 30-60",IF(L2&lt;19,"Adolescent ","Young Adults 19-30")))</f>
        <v>Middle Adults 30-60</v>
      </c>
      <c r="N2" t="s">
        <v>18</v>
      </c>
    </row>
    <row r="3" spans="1:14" x14ac:dyDescent="0.3">
      <c r="A3">
        <v>24107</v>
      </c>
      <c r="B3" t="s">
        <v>36</v>
      </c>
      <c r="C3" t="s">
        <v>38</v>
      </c>
      <c r="D3" s="3">
        <v>30000</v>
      </c>
      <c r="E3">
        <v>3</v>
      </c>
      <c r="F3" t="s">
        <v>19</v>
      </c>
      <c r="G3" t="s">
        <v>20</v>
      </c>
      <c r="H3" t="s">
        <v>15</v>
      </c>
      <c r="I3">
        <v>1</v>
      </c>
      <c r="J3" t="s">
        <v>16</v>
      </c>
      <c r="K3" t="s">
        <v>17</v>
      </c>
      <c r="L3">
        <v>43</v>
      </c>
      <c r="M3" t="str">
        <f t="shared" si="0"/>
        <v>Middle Adults 30-60</v>
      </c>
      <c r="N3" t="s">
        <v>18</v>
      </c>
    </row>
    <row r="4" spans="1:14" x14ac:dyDescent="0.3">
      <c r="A4">
        <v>14177</v>
      </c>
      <c r="B4" t="s">
        <v>36</v>
      </c>
      <c r="C4" t="s">
        <v>38</v>
      </c>
      <c r="D4" s="3">
        <v>80000</v>
      </c>
      <c r="E4">
        <v>5</v>
      </c>
      <c r="F4" t="s">
        <v>19</v>
      </c>
      <c r="G4" t="s">
        <v>21</v>
      </c>
      <c r="H4" t="s">
        <v>18</v>
      </c>
      <c r="I4">
        <v>2</v>
      </c>
      <c r="J4" t="s">
        <v>22</v>
      </c>
      <c r="K4" t="s">
        <v>17</v>
      </c>
      <c r="L4">
        <v>60</v>
      </c>
      <c r="M4" t="str">
        <f t="shared" si="0"/>
        <v>Middle Adults 30-60</v>
      </c>
      <c r="N4" t="s">
        <v>18</v>
      </c>
    </row>
    <row r="5" spans="1:14" x14ac:dyDescent="0.3">
      <c r="A5">
        <v>24381</v>
      </c>
      <c r="B5" t="s">
        <v>37</v>
      </c>
      <c r="C5" t="s">
        <v>38</v>
      </c>
      <c r="D5" s="3">
        <v>70000</v>
      </c>
      <c r="E5">
        <v>0</v>
      </c>
      <c r="F5" t="s">
        <v>13</v>
      </c>
      <c r="G5" t="s">
        <v>21</v>
      </c>
      <c r="H5" t="s">
        <v>15</v>
      </c>
      <c r="I5">
        <v>1</v>
      </c>
      <c r="J5" t="s">
        <v>23</v>
      </c>
      <c r="K5" t="s">
        <v>24</v>
      </c>
      <c r="L5">
        <v>41</v>
      </c>
      <c r="M5" t="str">
        <f t="shared" si="0"/>
        <v>Middle Adults 30-60</v>
      </c>
      <c r="N5" t="s">
        <v>15</v>
      </c>
    </row>
    <row r="6" spans="1:14" x14ac:dyDescent="0.3">
      <c r="A6">
        <v>25597</v>
      </c>
      <c r="B6" t="s">
        <v>37</v>
      </c>
      <c r="C6" t="s">
        <v>38</v>
      </c>
      <c r="D6" s="3">
        <v>30000</v>
      </c>
      <c r="E6">
        <v>0</v>
      </c>
      <c r="F6" t="s">
        <v>13</v>
      </c>
      <c r="G6" t="s">
        <v>20</v>
      </c>
      <c r="H6" t="s">
        <v>18</v>
      </c>
      <c r="I6">
        <v>0</v>
      </c>
      <c r="J6" t="s">
        <v>16</v>
      </c>
      <c r="K6" t="s">
        <v>17</v>
      </c>
      <c r="L6">
        <v>36</v>
      </c>
      <c r="M6" t="str">
        <f t="shared" si="0"/>
        <v>Middle Adults 30-60</v>
      </c>
      <c r="N6" t="s">
        <v>15</v>
      </c>
    </row>
    <row r="7" spans="1:14" x14ac:dyDescent="0.3">
      <c r="A7">
        <v>13507</v>
      </c>
      <c r="B7" t="s">
        <v>36</v>
      </c>
      <c r="C7" t="s">
        <v>39</v>
      </c>
      <c r="D7" s="3">
        <v>10000</v>
      </c>
      <c r="E7">
        <v>2</v>
      </c>
      <c r="F7" t="s">
        <v>19</v>
      </c>
      <c r="G7" t="s">
        <v>25</v>
      </c>
      <c r="H7" t="s">
        <v>15</v>
      </c>
      <c r="I7">
        <v>0</v>
      </c>
      <c r="J7" t="s">
        <v>26</v>
      </c>
      <c r="K7" t="s">
        <v>17</v>
      </c>
      <c r="L7">
        <v>50</v>
      </c>
      <c r="M7" t="str">
        <f t="shared" si="0"/>
        <v>Middle Adults 30-60</v>
      </c>
      <c r="N7" t="s">
        <v>18</v>
      </c>
    </row>
    <row r="8" spans="1:14" x14ac:dyDescent="0.3">
      <c r="A8">
        <v>27974</v>
      </c>
      <c r="B8" t="s">
        <v>37</v>
      </c>
      <c r="C8" t="s">
        <v>38</v>
      </c>
      <c r="D8" s="3">
        <v>160000</v>
      </c>
      <c r="E8">
        <v>2</v>
      </c>
      <c r="F8" t="s">
        <v>27</v>
      </c>
      <c r="G8" t="s">
        <v>28</v>
      </c>
      <c r="H8" t="s">
        <v>15</v>
      </c>
      <c r="I8">
        <v>4</v>
      </c>
      <c r="J8" t="s">
        <v>16</v>
      </c>
      <c r="K8" t="s">
        <v>24</v>
      </c>
      <c r="L8">
        <v>33</v>
      </c>
      <c r="M8" t="str">
        <f t="shared" si="0"/>
        <v>Middle Adults 30-60</v>
      </c>
      <c r="N8" t="s">
        <v>15</v>
      </c>
    </row>
    <row r="9" spans="1:14" x14ac:dyDescent="0.3">
      <c r="A9">
        <v>19364</v>
      </c>
      <c r="B9" t="s">
        <v>36</v>
      </c>
      <c r="C9" t="s">
        <v>38</v>
      </c>
      <c r="D9" s="3">
        <v>40000</v>
      </c>
      <c r="E9">
        <v>1</v>
      </c>
      <c r="F9" t="s">
        <v>13</v>
      </c>
      <c r="G9" t="s">
        <v>14</v>
      </c>
      <c r="H9" t="s">
        <v>15</v>
      </c>
      <c r="I9">
        <v>0</v>
      </c>
      <c r="J9" t="s">
        <v>16</v>
      </c>
      <c r="K9" t="s">
        <v>17</v>
      </c>
      <c r="L9">
        <v>43</v>
      </c>
      <c r="M9" t="str">
        <f t="shared" si="0"/>
        <v>Middle Adults 30-60</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Middle Adults 30-60</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Adults 30-60</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Adults 30-60</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Adults 30-60</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Adults 30-60</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Adults 30-60</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Adults 30-60</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Adults 30-60</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Middle Adults 30-60</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Adults 30-60</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Adults 30-60</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Adults 30-60</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Adults 30-60</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Adults 30-60</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Adults 30-60</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Middle Adults 30-60</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Adults 30-60</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 60+</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Young Adults 19-30</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Adults 30-60</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Adults 30-60</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Adults 30-60</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60+</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Young Adults 19-30</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Adults 30-60</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Adults 30-60</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 60+</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Adults 30-60</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Adults 30-60</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Young Adults 19-30</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Young Adults 19-30</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Adults 30-60</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Adults 30-60</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 60+</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Adults 30-60</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Adults 30-60</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Adults 30-60</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 60+</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Adults 30-60</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Adults 30-60</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Adults 30-60</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Adults 30-60</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Young Adults 19-30</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Adults 30-60</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 60+</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Middle Adults 30-60</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Adults 30-60</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Adults 30-60</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Adults 30-60</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60+</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Adults 30-60</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Adults 30-60</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Adults 30-60</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Adults 30-60</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Adults 30-60</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Adults 30-60</v>
      </c>
      <c r="N65" t="s">
        <v>18</v>
      </c>
    </row>
    <row r="66" spans="1:14" x14ac:dyDescent="0.3">
      <c r="A66">
        <v>14927</v>
      </c>
      <c r="B66" t="s">
        <v>36</v>
      </c>
      <c r="C66" t="s">
        <v>39</v>
      </c>
      <c r="D66" s="3">
        <v>30000</v>
      </c>
      <c r="E66">
        <v>1</v>
      </c>
      <c r="F66" t="s">
        <v>13</v>
      </c>
      <c r="G66" t="s">
        <v>20</v>
      </c>
      <c r="H66" t="s">
        <v>15</v>
      </c>
      <c r="I66">
        <v>0</v>
      </c>
      <c r="J66" t="s">
        <v>16</v>
      </c>
      <c r="K66" t="s">
        <v>17</v>
      </c>
      <c r="L66">
        <v>37</v>
      </c>
      <c r="M66" t="str">
        <f t="shared" ref="M66:M129" si="1">IF(L66&gt;60,"Old 60+",IF(L66&gt;30,"Middle Adults 30-60",IF(L66&lt;19,"Adolescent ","Young Adults 19-30")))</f>
        <v>Middle Adults 30-60</v>
      </c>
      <c r="N66" t="s">
        <v>15</v>
      </c>
    </row>
    <row r="67" spans="1:14" x14ac:dyDescent="0.3">
      <c r="A67">
        <v>29337</v>
      </c>
      <c r="B67" t="s">
        <v>37</v>
      </c>
      <c r="C67" t="s">
        <v>38</v>
      </c>
      <c r="D67" s="3">
        <v>30000</v>
      </c>
      <c r="E67">
        <v>2</v>
      </c>
      <c r="F67" t="s">
        <v>19</v>
      </c>
      <c r="G67" t="s">
        <v>20</v>
      </c>
      <c r="H67" t="s">
        <v>15</v>
      </c>
      <c r="I67">
        <v>2</v>
      </c>
      <c r="J67" t="s">
        <v>23</v>
      </c>
      <c r="K67" t="s">
        <v>24</v>
      </c>
      <c r="L67">
        <v>68</v>
      </c>
      <c r="M67" t="str">
        <f t="shared" si="1"/>
        <v>Old 60+</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Adults 30-60</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Adults 30-60</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Adults 30-60</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Young Adults 19-30</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Adults 30-60</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Adults 30-60</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Adults 30-60</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Adults 30-60</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60+</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Adults 30-60</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Young Adults 19-30</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Young Adults 19-30</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Adults 30-60</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 60+</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Adults 30-60</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Adults 30-60</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Adults 30-60</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Young Adults 19-30</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Adults 30-60</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Young Adults 19-30</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Adults 30-60</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Adults 30-60</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Young Adults 19-30</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Adults 30-60</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Young Adults 19-30</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Young Adults 19-30</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Adults 30-60</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Adults 30-60</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Adults 30-60</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 60+</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Adults 30-60</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Adults 30-60</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Young Adults 19-30</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Adults 30-60</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Adults 30-60</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Adults 30-60</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Adults 30-60</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Adults 30-60</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Adults 30-60</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Young Adults 19-30</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Adults 30-60</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Adults 30-60</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Adults 30-60</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Adults 30-60</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Adults 30-60</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Adults 30-60</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Adults 30-60</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Adults 30-60</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Young Adults 19-30</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Young Adults 19-30</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Adults 30-60</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Adults 30-60</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60+</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Young Adults 19-30</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 60+</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Adults 30-60</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Adults 30-60</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Middle Adults 30-60</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Adults 30-60</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Adults 30-60</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Adults 30-60</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Adults 30-60</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ref="M130:M193" si="2">IF(L130&gt;60,"Old 60+",IF(L130&gt;30,"Middle Adults 30-60",IF(L130&lt;19,"Adolescent ","Young Adults 19-30")))</f>
        <v>Middle Adults 30-60</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si="2"/>
        <v>Middle Adults 30-60</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Adults 30-60</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Middle Adults 30-60</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Adults 30-60</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 60+</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Adults 30-60</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Adults 30-60</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Adults 30-60</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Adults 30-60</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Adults 30-60</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Middle Adults 30-60</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Adults 30-60</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Young Adults 19-30</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Adults 30-60</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Adults 30-60</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Adults 30-60</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Adults 30-60</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Adults 30-60</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Adults 30-60</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Middle Adults 30-60</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Young Adults 19-30</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Adults 30-60</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Adults 30-60</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Adults 30-60</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Adults 30-60</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Adults 30-60</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Adults 30-60</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Middle Adults 30-60</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Adults 30-60</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Adults 30-60</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Adults 30-60</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Adults 30-60</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Adults 30-60</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Adults 30-60</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Adults 30-60</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Young Adults 19-30</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Young Adults 19-30</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Adults 30-60</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Adults 30-60</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Adults 30-60</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Adults 30-60</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 60+</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 60+</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Adults 30-60</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Young Adults 19-30</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Adults 30-60</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Adults 30-60</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Young Adults 19-30</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Adults 30-60</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Middle Adults 30-60</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Adults 30-60</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Adults 30-60</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Adults 30-60</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Adults 30-60</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 60+</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Middle Adults 30-60</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Adults 30-60</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Middle Adults 30-60</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Middle Adults 30-60</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Adults 30-60</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Adults 30-60</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Adults 30-60</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Adults 30-60</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ref="M194:M257" si="3">IF(L194&gt;60,"Old 60+",IF(L194&gt;30,"Middle Adults 30-60",IF(L194&lt;19,"Adolescent ","Young Adults 19-30")))</f>
        <v>Old 60+</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si="3"/>
        <v>Middle Adults 30-60</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Adults 30-60</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Young Adults 19-30</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Adults 30-60</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60+</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Adults 30-60</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Adults 30-60</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Adults 30-60</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Young Adults 19-30</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Adults 30-60</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Adults 30-60</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Adults 30-60</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Adults 30-60</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 60+</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Young Adults 19-30</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Adults 30-60</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Adults 30-60</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Adults 30-60</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Adults 30-60</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Young Adults 19-30</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Adults 30-60</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60+</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Adults 30-60</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Adults 30-60</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Young Adults 19-30</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Adults 30-60</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Young Adults 19-30</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Adults 30-60</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Adults 30-60</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Adults 30-60</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Adults 30-60</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 60+</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Adults 30-60</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Adults 30-60</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Adults 30-60</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Adults 30-60</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Middle Adults 30-60</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Middle Adults 30-60</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Adults 30-60</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Adults 30-60</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Young Adults 19-30</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Adults 30-60</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 60+</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Adults 30-60</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Young Adults 19-30</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Adults 30-60</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Adults 30-60</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Adults 30-60</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Young Adults 19-30</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Adults 30-60</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Young Adults 19-30</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Adults 30-60</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Adults 30-60</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Adults 30-60</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Adults 30-60</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 60+</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Adults 30-60</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 60+</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Adults 30-60</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Adults 30-60</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Middle Adults 30-60</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Middle Adults 30-60</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Adults 30-60</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ref="M258:M321" si="4">IF(L258&gt;60,"Old 60+",IF(L258&gt;30,"Middle Adults 30-60",IF(L258&lt;19,"Adolescent ","Young Adults 19-30")))</f>
        <v>Middle Adults 30-60</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si="4"/>
        <v>Middle Adults 30-60</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Middle Adults 30-60</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Adults 30-60</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Adults 30-60</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Adults 30-60</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Adults 30-60</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Adults 30-60</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Adults 30-60</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Adults 30-60</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Young Adults 19-30</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Adults 30-60</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Adults 30-60</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Adults 30-60</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Adults 30-60</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Young Adults 19-30</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Adults 30-60</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Young Adults 19-30</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Adults 30-60</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Adults 30-60</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Adults 30-60</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Adults 30-60</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Adults 30-60</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Adults 30-60</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Adults 30-60</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Adults 30-60</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Adults 30-60</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Adults 30-60</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Adults 30-60</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Adults 30-60</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Adults 30-60</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Adults 30-60</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Adults 30-60</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Adults 30-60</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Adults 30-60</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Adults 30-60</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Adults 30-60</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Adults 30-60</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Adults 30-60</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Adults 30-60</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Adults 30-60</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Adults 30-60</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Adults 30-60</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 60+</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 60+</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Young Adults 19-30</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 60+</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Adults 30-60</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Adults 30-60</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Middle Adults 30-60</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Adults 30-60</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60+</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Adults 30-60</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Adults 30-60</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Adults 30-60</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Adults 30-60</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Middle Adults 30-60</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Adults 30-60</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Adults 30-60</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Adults 30-60</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 60+</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Adults 30-60</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Adults 30-60</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Adults 30-60</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ref="M322:M385" si="5">IF(L322&gt;60,"Old 60+",IF(L322&gt;30,"Middle Adults 30-60",IF(L322&lt;19,"Adolescent ","Young Adults 19-30")))</f>
        <v>Middle Adults 30-60</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si="5"/>
        <v>Middle Adults 30-60</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Adults 30-60</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Adults 30-60</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Adults 30-60</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Adults 30-60</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Young Adults 19-30</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Adults 30-60</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Adults 30-60</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Middle Adults 30-60</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Adults 30-60</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Young Adults 19-30</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Adults 30-60</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Adults 30-60</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Adults 30-60</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Adults 30-60</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Adults 30-60</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Adults 30-60</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Adults 30-60</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60+</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Young Adults 19-30</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Adults 30-60</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Adults 30-60</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Adults 30-60</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Adults 30-60</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Adults 30-60</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Adults 30-60</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Adults 30-60</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Adults 30-60</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Young Adults 19-30</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Young Adults 19-30</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Adults 30-60</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Adults 30-60</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Adults 30-60</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Adults 30-60</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Adults 30-60</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Adults 30-60</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Adults 30-60</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Middle Adults 30-60</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Young Adults 19-30</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Adults 30-60</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Young Adults 19-30</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Adults 30-60</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 60+</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Adults 30-60</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Adults 30-60</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Adults 30-60</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Adults 30-60</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Middle Adults 30-60</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Adults 30-60</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Adults 30-60</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Adults 30-60</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Adults 30-60</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Young Adults 19-30</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Adults 30-60</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 60+</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60+</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Adults 30-60</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Middle Adults 30-60</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Adults 30-60</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Young Adults 19-30</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 60+</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Adults 30-60</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Adults 30-60</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ref="M386:M449" si="6">IF(L386&gt;60,"Old 60+",IF(L386&gt;30,"Middle Adults 30-60",IF(L386&lt;19,"Adolescent ","Young Adults 19-30")))</f>
        <v>Young Adults 19-30</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si="6"/>
        <v>Middle Adults 30-60</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Adults 30-60</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Adults 30-60</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60+</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Adults 30-60</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Adults 30-60</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Adults 30-60</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Adults 30-60</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Adults 30-60</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Adults 30-60</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Adults 30-60</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Adults 30-60</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Middle Adults 30-60</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Adults 30-60</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Adults 30-60</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Adults 30-60</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60+</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Adults 30-60</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Adults 30-60</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Adults 30-60</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Adults 30-60</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Adults 30-60</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Adults 30-60</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Adults 30-60</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Adults 30-60</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Adults 30-60</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Adults 30-60</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Adults 30-60</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 60+</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Adults 30-60</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Adults 30-60</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Adults 30-60</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 60+</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Adults 30-60</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Adults 30-60</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Middle Adults 30-60</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Adults 30-60</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Adults 30-60</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Adults 30-60</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Adults 30-60</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60+</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Young Adults 19-30</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Adults 30-60</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Adults 30-60</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Adults 30-60</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Adults 30-60</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Young Adults 19-30</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Adults 30-60</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Young Adults 19-30</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Adults 30-60</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 60+</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Adults 30-60</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Young Adults 19-30</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Adults 30-60</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Adults 30-60</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Adults 30-60</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Adults 30-60</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Adults 30-60</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Adults 30-60</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Adults 30-60</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Adults 30-60</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Adults 30-60</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Adults 30-60</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ref="M450:M513" si="7">IF(L450&gt;60,"Old 60+",IF(L450&gt;30,"Middle Adults 30-60",IF(L450&lt;19,"Adolescent ","Young Adults 19-30")))</f>
        <v>Middle Adults 30-60</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si="7"/>
        <v>Middle Adults 30-60</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Adults 30-60</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Adults 30-60</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60+</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Adults 30-60</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Adults 30-60</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Adults 30-60</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Adults 30-60</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60+</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Adults 30-60</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Adults 30-60</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Adults 30-60</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Adults 30-60</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Adults 30-60</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Adults 30-60</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Adults 30-60</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60+</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Adults 30-60</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Adults 30-60</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Adults 30-60</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 60+</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Young Adults 19-30</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Adults 30-60</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Adults 30-60</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Adults 30-60</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Adults 30-60</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Middle Adults 30-60</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Adults 30-60</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Adults 30-60</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Adults 30-60</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Adults 30-60</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Adults 30-60</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Adults 30-60</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Adults 30-60</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 60+</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Adults 30-60</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Adults 30-60</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Middle Adults 30-60</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Adults 30-60</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Adults 30-60</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Adults 30-60</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Adults 30-60</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Adults 30-60</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Adults 30-60</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Middle Adults 30-60</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Adults 30-60</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Middle Adults 30-60</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Adults 30-60</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Adults 30-60</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Adults 30-60</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Adults 30-60</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Adults 30-60</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Adults 30-60</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Young Adults 19-30</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Adults 30-60</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Adults 30-60</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Adults 30-60</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Adults 30-60</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Adults 30-60</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Young Adults 19-30</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Adults 30-60</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Adults 30-60</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 60+</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ref="M514:M577" si="8">IF(L514&gt;60,"Old 60+",IF(L514&gt;30,"Middle Adults 30-60",IF(L514&lt;19,"Adolescent ","Young Adults 19-30")))</f>
        <v>Middle Adults 30-60</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si="8"/>
        <v>Old 60+</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Adults 30-60</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Adults 30-60</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Adults 30-60</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Adults 30-60</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Adults 30-60</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60+</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Adults 30-60</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 60+</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Adults 30-60</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Adults 30-60</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 60+</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Middle Adults 30-60</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Adults 30-60</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Adults 30-60</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Young Adults 19-30</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Middle Adults 30-60</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Young Adults 19-30</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Young Adults 19-30</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Adults 30-60</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 60+</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 60+</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Adults 30-60</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Adults 30-60</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Adults 30-60</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Adults 30-60</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Adults 30-60</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Adults 30-60</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Adults 30-60</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Young Adults 19-30</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Adults 30-60</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Adults 30-60</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Young Adults 19-30</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Adults 30-60</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Adults 30-60</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Adults 30-60</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Adults 30-60</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Adults 30-60</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 60+</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Adults 30-60</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 60+</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Adults 30-60</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Adults 30-60</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Adults 30-60</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Adults 30-60</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Adults 30-60</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Middle Adults 30-60</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Adults 30-60</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Adults 30-60</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Adults 30-60</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Young Adults 19-30</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Young Adults 19-30</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Adults 30-60</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 60+</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Adults 30-60</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Adults 30-60</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 60+</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Adults 30-60</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Adults 30-60</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Young Adults 19-30</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 60+</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Adults 30-60</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Middle Adults 30-60</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ref="M578:M641" si="9">IF(L578&gt;60,"Old 60+",IF(L578&gt;30,"Middle Adults 30-60",IF(L578&lt;19,"Adolescent ","Young Adults 19-30")))</f>
        <v>Middle Adults 30-60</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si="9"/>
        <v>Middle Adults 30-60</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Middle Adults 30-60</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Adults 30-60</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 60+</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Young Adults 19-30</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Adults 30-60</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 60+</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Adults 30-60</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Adults 30-60</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Adults 30-60</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Adults 30-60</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Adults 30-60</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Middle Adults 30-60</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Adults 30-60</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 60+</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Adults 30-60</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Adults 30-60</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 60+</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 60+</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Adults 30-60</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Middle Adults 30-60</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Adults 30-60</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Middle Adults 30-60</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Adults 30-60</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Adults 30-60</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Adults 30-60</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Adults 30-60</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Young Adults 19-30</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Adults 30-60</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Adults 30-60</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Adults 30-60</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Adults 30-60</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Adults 30-60</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Adults 30-60</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Adults 30-60</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Young Adults 19-30</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Adults 30-60</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Adults 30-60</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Adults 30-60</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Adults 30-60</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Adults 30-60</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Adults 30-60</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Young Adults 19-30</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Adults 30-60</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Middle Adults 30-60</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Adults 30-60</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Adults 30-60</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Young Adults 19-30</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 60+</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Young Adults 19-30</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 60+</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Adults 30-60</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Adults 30-60</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Young Adults 19-30</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Adults 30-60</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Adults 30-60</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Adults 30-60</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 60+</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Adults 30-60</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Adults 30-60</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Young Adults 19-30</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 60+</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 60+</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ref="M642:M705" si="10">IF(L642&gt;60,"Old 60+",IF(L642&gt;30,"Middle Adults 30-60",IF(L642&lt;19,"Adolescent ","Young Adults 19-30")))</f>
        <v>Middle Adults 30-60</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si="10"/>
        <v>Old 60+</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Adults 30-60</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Adults 30-60</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Adults 30-60</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Adults 30-60</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Adults 30-60</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Adults 30-60</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Middle Adults 30-60</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Adults 30-60</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 60+</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Adults 30-60</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Adults 30-60</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Adults 30-60</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Adults 30-60</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Adults 30-60</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Adults 30-60</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Adults 30-60</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Adults 30-60</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 60+</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Adults 30-60</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Young Adults 19-30</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Adults 30-60</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Adults 30-60</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Adults 30-60</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Adults 30-60</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Adults 30-60</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 60+</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Adults 30-60</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Adults 30-60</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Middle Adults 30-60</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Adults 30-60</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Young Adults 19-30</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Adults 30-60</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Adults 30-60</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Adults 30-60</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Adults 30-60</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Adults 30-60</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60+</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Middle Adults 30-60</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Adults 30-60</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Adults 30-60</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Adults 30-60</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Adults 30-60</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Adults 30-60</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Adults 30-60</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Adults 30-60</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Young Adults 19-30</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Young Adults 19-30</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Young Adults 19-30</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Adults 30-60</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Adults 30-60</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Adults 30-60</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Adults 30-60</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Adults 30-60</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Adults 30-60</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Young Adults 19-30</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Young Adults 19-30</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Adults 30-60</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Adults 30-60</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Middle Adults 30-60</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Young Adults 19-30</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Adults 30-60</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Adults 30-60</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ref="M706:M769" si="11">IF(L706&gt;60,"Old 60+",IF(L706&gt;30,"Middle Adults 30-60",IF(L706&lt;19,"Adolescent ","Young Adults 19-30")))</f>
        <v>Middle Adults 30-60</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si="11"/>
        <v>Middle Adults 30-60</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Adults 30-60</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Adults 30-60</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Middle Adults 30-60</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Middle Adults 30-60</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Adults 30-60</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Middle Adults 30-60</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Middle Adults 30-60</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Adults 30-60</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Young Adults 19-30</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Adults 30-60</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Adults 30-60</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Adults 30-60</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Adults 30-60</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Adults 30-60</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Middle Adults 30-60</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Adults 30-60</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Adults 30-60</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Adults 30-60</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Adults 30-60</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Adults 30-60</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Adults 30-60</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Adults 30-60</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Young Adults 19-30</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Adults 30-60</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Adults 30-60</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Adults 30-60</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Adults 30-60</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Adults 30-60</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Adults 30-60</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Young Adults 19-30</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Adults 30-60</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Adults 30-60</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Adults 30-60</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Middle Adults 30-60</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Young Adults 19-30</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Adults 30-60</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Young Adults 19-30</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Adults 30-60</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Middle Adults 30-60</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Adults 30-60</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Middle Adults 30-60</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Adults 30-60</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 60+</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Middle Adults 30-60</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Adults 30-60</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Adults 30-60</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Adults 30-60</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Young Adults 19-30</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Middle Adults 30-60</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Adults 30-60</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Adults 30-60</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Adults 30-60</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Adults 30-60</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Adults 30-60</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Adults 30-60</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Middle Adults 30-60</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Adults 30-60</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Adults 30-60</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Young Adults 19-30</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Adults 30-60</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Adults 30-60</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Middle Adults 30-60</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ref="M770:M833" si="12">IF(L770&gt;60,"Old 60+",IF(L770&gt;30,"Middle Adults 30-60",IF(L770&lt;19,"Adolescent ","Young Adults 19-30")))</f>
        <v>Middle Adults 30-60</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si="12"/>
        <v>Middle Adults 30-60</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Adults 30-60</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Adults 30-60</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Adults 30-60</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Adults 30-60</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Adults 30-60</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Adults 30-60</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Middle Adults 30-60</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Young Adults 19-30</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Adults 30-60</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Adults 30-60</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Middle Adults 30-60</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Adults 30-60</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Adults 30-60</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Adults 30-60</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Adults 30-60</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Young Adults 19-30</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Adults 30-60</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Middle Adults 30-60</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Adults 30-60</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Adults 30-60</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Adults 30-60</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Young Adults 19-30</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Adults 30-60</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Adults 30-60</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 60+</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Adults 30-60</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Middle Adults 30-60</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Young Adults 19-30</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Young Adults 19-30</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Adults 30-60</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Adults 30-60</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 60+</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Young Adults 19-30</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Young Adults 19-30</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Young Adults 19-30</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Adults 30-60</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Adults 30-60</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Adults 30-60</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Adults 30-60</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 60+</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Adults 30-60</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Adults 30-60</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 60+</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Adults 30-60</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 60+</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Young Adults 19-30</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Adults 30-60</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Adults 30-60</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Young Adults 19-30</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Young Adults 19-30</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Adults 30-60</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Adults 30-60</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Adults 30-60</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Adults 30-60</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Adults 30-60</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Adults 30-60</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Adults 30-60</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Adults 30-60</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Young Adults 19-30</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 60+</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Adults 30-60</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Adults 30-60</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ref="M834:M897" si="13">IF(L834&gt;60,"Old 60+",IF(L834&gt;30,"Middle Adults 30-60",IF(L834&lt;19,"Adolescent ","Young Adults 19-30")))</f>
        <v>Middle Adults 30-60</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si="13"/>
        <v>Middle Adults 30-60</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Adults 30-60</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Adults 30-60</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Young Adults 19-30</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Adults 30-60</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Adults 30-60</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Adults 30-60</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Adults 30-60</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60+</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Adults 30-60</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Adults 30-60</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Middle Adults 30-60</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Adults 30-60</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Middle Adults 30-60</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Young Adults 19-30</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Adults 30-60</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Middle Adults 30-60</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 60+</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Adults 30-60</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Adults 30-60</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Adults 30-60</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Adults 30-60</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Adults 30-60</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Young Adults 19-30</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Adults 30-60</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Adults 30-60</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Adults 30-60</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Adults 30-60</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Adults 30-60</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Adults 30-60</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Adults 30-60</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Adults 30-60</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Adults 30-60</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Middle Adults 30-60</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Adults 30-60</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Middle Adults 30-60</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Adults 30-60</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Adults 30-60</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Middle Adults 30-60</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Adults 30-60</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Adults 30-60</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Adults 30-60</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Adults 30-60</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Young Adults 19-30</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 60+</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 60+</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Adults 30-60</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Adults 30-60</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 60+</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Adults 30-60</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Adults 30-60</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 60+</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Adults 30-60</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Adults 30-60</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Adults 30-60</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Adults 30-60</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Adults 30-60</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Adults 30-60</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 60+</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Adults 30-60</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Adults 30-60</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Adults 30-60</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 60+</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ref="M898:M961" si="14">IF(L898&gt;60,"Old 60+",IF(L898&gt;30,"Middle Adults 30-60",IF(L898&lt;19,"Adolescent ","Young Adults 19-30")))</f>
        <v>Middle Adults 30-60</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si="14"/>
        <v>Young Adults 19-30</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Middle Adults 30-60</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Adults 30-60</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Adults 30-60</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Adults 30-60</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Adults 30-60</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 60+</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Adults 30-60</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Adults 30-60</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Adults 30-60</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 60+</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Adults 30-60</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Adults 30-60</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Adults 30-60</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60+</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Adults 30-60</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Adults 30-60</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Adults 30-60</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 60+</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Adults 30-60</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Adults 30-60</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Adults 30-60</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 60+</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Adults 30-60</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Adults 30-60</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Adults 30-60</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Adults 30-60</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Adults 30-60</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Adults 30-60</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Middle Adults 30-60</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Adults 30-60</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Adults 30-60</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Adults 30-60</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Adults 30-60</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Adults 30-60</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Young Adults 19-30</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Young Adults 19-30</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Middle Adults 30-60</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Adults 30-60</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Middle Adults 30-60</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Adults 30-60</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Young Adults 19-30</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Adults 30-60</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Adults 30-60</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Adults 30-60</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Adults 30-60</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Adults 30-60</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Adults 30-60</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Adults 30-60</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 60+</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Adults 30-60</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Adults 30-60</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Adults 30-60</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Adults 30-60</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Adults 30-60</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Middle Adults 30-60</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Young Adults 19-30</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Adults 30-60</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Adults 30-60</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Adults 30-60</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Young Adults 19-30</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Adults 30-60</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Adults 30-60</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ref="M962:M1025" si="15">IF(L962&gt;60,"Old 60+",IF(L962&gt;30,"Middle Adults 30-60",IF(L962&lt;19,"Adolescent ","Young Adults 19-30")))</f>
        <v>Middle Adults 30-60</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si="15"/>
        <v>Old 60+</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Middle Adults 30-60</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60+</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Middle Adults 30-60</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Adults 30-60</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Adults 30-60</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Middle Adults 30-60</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Young Adults 19-30</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Adults 30-60</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Adults 30-60</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Adults 30-60</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Adults 30-60</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Adults 30-60</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Adults 30-60</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Adults 30-60</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 60+</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 60+</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Adults 30-60</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Adults 30-60</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Adults 30-60</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Adults 30-60</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Adults 30-60</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Adults 30-60</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Adults 30-60</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Adults 30-60</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Middle Adults 30-60</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 60+</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 60+</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Adults 30-60</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Young Adults 19-30</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Adults 30-60</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Adults 30-60</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Adults 30-60</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Adults 30-60</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Adults 30-60</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Adults 30-60</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Adults 30-60</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Adults 30-60</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Adults 30-60</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DB530-4CA5-4BB5-9163-5A06CE8DECC8}">
  <dimension ref="A3:D48"/>
  <sheetViews>
    <sheetView topLeftCell="A28" workbookViewId="0">
      <selection activeCell="D1" sqref="D1:D104857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45</v>
      </c>
    </row>
    <row r="4" spans="1:4" x14ac:dyDescent="0.3">
      <c r="A4" s="4" t="s">
        <v>41</v>
      </c>
      <c r="B4" t="s">
        <v>18</v>
      </c>
      <c r="C4" t="s">
        <v>15</v>
      </c>
      <c r="D4" t="s">
        <v>42</v>
      </c>
    </row>
    <row r="5" spans="1:4" x14ac:dyDescent="0.3">
      <c r="A5" s="5" t="s">
        <v>39</v>
      </c>
      <c r="B5" s="7">
        <v>53440</v>
      </c>
      <c r="C5" s="7">
        <v>55774.058577405856</v>
      </c>
      <c r="D5" s="7">
        <v>54580.777096114522</v>
      </c>
    </row>
    <row r="6" spans="1:4" x14ac:dyDescent="0.3">
      <c r="A6" s="5" t="s">
        <v>38</v>
      </c>
      <c r="B6" s="7">
        <v>56208.178438661707</v>
      </c>
      <c r="C6" s="7">
        <v>60123.966942148763</v>
      </c>
      <c r="D6" s="7">
        <v>58062.62230919765</v>
      </c>
    </row>
    <row r="7" spans="1:4" x14ac:dyDescent="0.3">
      <c r="A7" s="5" t="s">
        <v>42</v>
      </c>
      <c r="B7" s="6">
        <v>54874.759152215796</v>
      </c>
      <c r="C7" s="6">
        <v>57962.577962577961</v>
      </c>
      <c r="D7" s="6">
        <v>56360</v>
      </c>
    </row>
    <row r="24" spans="1:4" x14ac:dyDescent="0.3">
      <c r="A24" s="4" t="s">
        <v>44</v>
      </c>
      <c r="B24" s="4" t="s">
        <v>45</v>
      </c>
    </row>
    <row r="25" spans="1:4" x14ac:dyDescent="0.3">
      <c r="A25" s="4" t="s">
        <v>41</v>
      </c>
      <c r="B25" t="s">
        <v>18</v>
      </c>
      <c r="C25" t="s">
        <v>15</v>
      </c>
      <c r="D25" t="s">
        <v>42</v>
      </c>
    </row>
    <row r="26" spans="1:4" x14ac:dyDescent="0.3">
      <c r="A26" s="5" t="s">
        <v>16</v>
      </c>
      <c r="B26" s="6">
        <v>166</v>
      </c>
      <c r="C26" s="6">
        <v>200</v>
      </c>
      <c r="D26" s="6">
        <v>366</v>
      </c>
    </row>
    <row r="27" spans="1:4" x14ac:dyDescent="0.3">
      <c r="A27" s="5" t="s">
        <v>26</v>
      </c>
      <c r="B27" s="6">
        <v>92</v>
      </c>
      <c r="C27" s="6">
        <v>77</v>
      </c>
      <c r="D27" s="6">
        <v>169</v>
      </c>
    </row>
    <row r="28" spans="1:4" x14ac:dyDescent="0.3">
      <c r="A28" s="5" t="s">
        <v>22</v>
      </c>
      <c r="B28" s="6">
        <v>67</v>
      </c>
      <c r="C28" s="6">
        <v>95</v>
      </c>
      <c r="D28" s="6">
        <v>162</v>
      </c>
    </row>
    <row r="29" spans="1:4" x14ac:dyDescent="0.3">
      <c r="A29" s="5" t="s">
        <v>23</v>
      </c>
      <c r="B29" s="6">
        <v>116</v>
      </c>
      <c r="C29" s="6">
        <v>76</v>
      </c>
      <c r="D29" s="6">
        <v>192</v>
      </c>
    </row>
    <row r="30" spans="1:4" x14ac:dyDescent="0.3">
      <c r="A30" s="5" t="s">
        <v>46</v>
      </c>
      <c r="B30" s="6">
        <v>78</v>
      </c>
      <c r="C30" s="6">
        <v>33</v>
      </c>
      <c r="D30" s="6">
        <v>111</v>
      </c>
    </row>
    <row r="31" spans="1:4" x14ac:dyDescent="0.3">
      <c r="A31" s="5" t="s">
        <v>42</v>
      </c>
      <c r="B31" s="6">
        <v>519</v>
      </c>
      <c r="C31" s="6">
        <v>481</v>
      </c>
      <c r="D31" s="6">
        <v>1000</v>
      </c>
    </row>
    <row r="43" spans="1:4" x14ac:dyDescent="0.3">
      <c r="A43" s="4" t="s">
        <v>44</v>
      </c>
      <c r="B43" s="4" t="s">
        <v>45</v>
      </c>
    </row>
    <row r="44" spans="1:4" x14ac:dyDescent="0.3">
      <c r="A44" s="4" t="s">
        <v>41</v>
      </c>
      <c r="B44" t="s">
        <v>18</v>
      </c>
      <c r="C44" t="s">
        <v>15</v>
      </c>
      <c r="D44" t="s">
        <v>42</v>
      </c>
    </row>
    <row r="45" spans="1:4" x14ac:dyDescent="0.3">
      <c r="A45" s="5" t="s">
        <v>49</v>
      </c>
      <c r="B45" s="6">
        <v>71</v>
      </c>
      <c r="C45" s="6">
        <v>39</v>
      </c>
      <c r="D45" s="6">
        <v>110</v>
      </c>
    </row>
    <row r="46" spans="1:4" x14ac:dyDescent="0.3">
      <c r="A46" s="5" t="s">
        <v>47</v>
      </c>
      <c r="B46" s="6">
        <v>378</v>
      </c>
      <c r="C46" s="6">
        <v>412</v>
      </c>
      <c r="D46" s="6">
        <v>790</v>
      </c>
    </row>
    <row r="47" spans="1:4" x14ac:dyDescent="0.3">
      <c r="A47" s="5" t="s">
        <v>48</v>
      </c>
      <c r="B47" s="6">
        <v>70</v>
      </c>
      <c r="C47" s="6">
        <v>30</v>
      </c>
      <c r="D47" s="6">
        <v>100</v>
      </c>
    </row>
    <row r="48" spans="1:4" x14ac:dyDescent="0.3">
      <c r="A48" s="5" t="s">
        <v>42</v>
      </c>
      <c r="B48" s="6">
        <v>519</v>
      </c>
      <c r="C48" s="6">
        <v>481</v>
      </c>
      <c r="D48"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45D3D-A610-4346-9FBD-D913E455A198}">
  <dimension ref="A1:O5"/>
  <sheetViews>
    <sheetView showGridLines="0" tabSelected="1" workbookViewId="0">
      <selection activeCell="Q5" sqref="Q5"/>
    </sheetView>
  </sheetViews>
  <sheetFormatPr defaultRowHeight="14.4" x14ac:dyDescent="0.3"/>
  <sheetData>
    <row r="1" spans="1:15" x14ac:dyDescent="0.3">
      <c r="A1" s="8"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Srishti Biswas</cp:lastModifiedBy>
  <dcterms:created xsi:type="dcterms:W3CDTF">2022-03-18T02:50:57Z</dcterms:created>
  <dcterms:modified xsi:type="dcterms:W3CDTF">2024-07-25T08:09:37Z</dcterms:modified>
</cp:coreProperties>
</file>