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ke\Dropbox\Mueck MSA Data\DC bias filter\"/>
    </mc:Choice>
  </mc:AlternateContent>
  <bookViews>
    <workbookView xWindow="120" yWindow="30" windowWidth="4815" windowHeight="59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4" i="1"/>
  <c r="D4" i="1"/>
  <c r="D8" i="1"/>
  <c r="F13" i="1" l="1"/>
  <c r="F12" i="1"/>
  <c r="D13" i="1" l="1"/>
  <c r="D12" i="1"/>
  <c r="D11" i="1"/>
  <c r="D10" i="1"/>
  <c r="D9" i="1"/>
  <c r="D5" i="1"/>
  <c r="D6" i="1"/>
  <c r="D7" i="1"/>
</calcChain>
</file>

<file path=xl/sharedStrings.xml><?xml version="1.0" encoding="utf-8"?>
<sst xmlns="http://schemas.openxmlformats.org/spreadsheetml/2006/main" count="6" uniqueCount="6">
  <si>
    <t>f (Hz)</t>
  </si>
  <si>
    <t>phase (deg)</t>
  </si>
  <si>
    <t>amp in (uA)</t>
  </si>
  <si>
    <t>amp out (uA)</t>
  </si>
  <si>
    <t>amplitude</t>
  </si>
  <si>
    <t>Power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</si>
</sst>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Sheet1!$D$3</c:f>
              <c:strCache>
                <c:ptCount val="1"/>
                <c:pt idx="0">
                  <c:v>amplitude</c:v>
                </c:pt>
              </c:strCache>
            </c:strRef>
          </c:tx>
          <c:xVal>
            <c:numRef>
              <c:f>Sheet1!$A$4:$A$13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Sheet1!$D$4:$D$13</c:f>
              <c:numCache>
                <c:formatCode>General</c:formatCode>
                <c:ptCount val="10"/>
                <c:pt idx="0">
                  <c:v>0.96599999999999997</c:v>
                </c:pt>
                <c:pt idx="1">
                  <c:v>0.96500000000000008</c:v>
                </c:pt>
                <c:pt idx="2">
                  <c:v>0.95</c:v>
                </c:pt>
                <c:pt idx="3">
                  <c:v>0.90500000000000003</c:v>
                </c:pt>
                <c:pt idx="4">
                  <c:v>0.78099999999999992</c:v>
                </c:pt>
                <c:pt idx="5">
                  <c:v>0.44500000000000001</c:v>
                </c:pt>
                <c:pt idx="6">
                  <c:v>0.215</c:v>
                </c:pt>
                <c:pt idx="7">
                  <c:v>8.8400000000000006E-2</c:v>
                </c:pt>
                <c:pt idx="8">
                  <c:v>1.5299999999999999E-2</c:v>
                </c:pt>
                <c:pt idx="9">
                  <c:v>1.47E-3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280128"/>
        <c:axId val="765274528"/>
      </c:scatterChart>
      <c:scatterChart>
        <c:scatterStyle val="smoothMarker"/>
        <c:varyColors val="0"/>
        <c:ser>
          <c:idx val="3"/>
          <c:order val="1"/>
          <c:tx>
            <c:strRef>
              <c:f>Sheet1!$F$3</c:f>
              <c:strCache>
                <c:ptCount val="1"/>
                <c:pt idx="0">
                  <c:v>phase (deg)</c:v>
                </c:pt>
              </c:strCache>
            </c:strRef>
          </c:tx>
          <c:xVal>
            <c:numRef>
              <c:f>Sheet1!$A$4:$A$13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Sheet1!$F$4:$F$13</c:f>
              <c:numCache>
                <c:formatCode>General</c:formatCode>
                <c:ptCount val="10"/>
                <c:pt idx="0">
                  <c:v>-2.2999999999999998</c:v>
                </c:pt>
                <c:pt idx="1">
                  <c:v>-4</c:v>
                </c:pt>
                <c:pt idx="2">
                  <c:v>-11.9</c:v>
                </c:pt>
                <c:pt idx="3">
                  <c:v>-23.5</c:v>
                </c:pt>
                <c:pt idx="4">
                  <c:v>-43.7</c:v>
                </c:pt>
                <c:pt idx="5">
                  <c:v>-78.3</c:v>
                </c:pt>
                <c:pt idx="6">
                  <c:v>-106.5</c:v>
                </c:pt>
                <c:pt idx="7">
                  <c:v>-135</c:v>
                </c:pt>
                <c:pt idx="8">
                  <c:v>-186</c:v>
                </c:pt>
                <c:pt idx="9">
                  <c:v>-237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283488"/>
        <c:axId val="765277888"/>
      </c:scatterChart>
      <c:valAx>
        <c:axId val="765280128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(Hz)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5274528"/>
        <c:crosses val="autoZero"/>
        <c:crossBetween val="midCat"/>
      </c:valAx>
      <c:valAx>
        <c:axId val="76527452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amplitude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5280128"/>
        <c:crosses val="autoZero"/>
        <c:crossBetween val="midCat"/>
      </c:valAx>
      <c:valAx>
        <c:axId val="7652778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765283488"/>
        <c:crosses val="max"/>
        <c:crossBetween val="midCat"/>
      </c:valAx>
      <c:valAx>
        <c:axId val="765283488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5277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39129483814522"/>
          <c:y val="5.1400554097404488E-2"/>
          <c:w val="0.72036964129483816"/>
          <c:h val="0.8139464566929134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Sheet1!$E$3</c:f>
              <c:strCache>
                <c:ptCount val="1"/>
                <c:pt idx="0">
                  <c:v>Power dB</c:v>
                </c:pt>
              </c:strCache>
            </c:strRef>
          </c:tx>
          <c:xVal>
            <c:numRef>
              <c:f>Sheet1!$A$4:$A$13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Sheet1!$E$4:$E$13</c:f>
              <c:numCache>
                <c:formatCode>General</c:formatCode>
                <c:ptCount val="10"/>
                <c:pt idx="0">
                  <c:v>-0.3004574716901332</c:v>
                </c:pt>
                <c:pt idx="1">
                  <c:v>-0.30945373312414781</c:v>
                </c:pt>
                <c:pt idx="2">
                  <c:v>-0.44552789422304484</c:v>
                </c:pt>
                <c:pt idx="3">
                  <c:v>-0.8670284158959336</c:v>
                </c:pt>
                <c:pt idx="4">
                  <c:v>-2.1469793224539941</c:v>
                </c:pt>
                <c:pt idx="5">
                  <c:v>-7.0327997803813682</c:v>
                </c:pt>
                <c:pt idx="6">
                  <c:v>-13.351230801687894</c:v>
                </c:pt>
                <c:pt idx="7">
                  <c:v>-21.070954699738536</c:v>
                </c:pt>
                <c:pt idx="8">
                  <c:v>-36.306171383648021</c:v>
                </c:pt>
                <c:pt idx="9">
                  <c:v>-56.653653305036478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781264"/>
        <c:axId val="781790784"/>
      </c:scatterChart>
      <c:scatterChart>
        <c:scatterStyle val="smoothMarker"/>
        <c:varyColors val="0"/>
        <c:ser>
          <c:idx val="3"/>
          <c:order val="1"/>
          <c:tx>
            <c:strRef>
              <c:f>Sheet1!$F$3</c:f>
              <c:strCache>
                <c:ptCount val="1"/>
                <c:pt idx="0">
                  <c:v>phase (deg)</c:v>
                </c:pt>
              </c:strCache>
            </c:strRef>
          </c:tx>
          <c:xVal>
            <c:numRef>
              <c:f>Sheet1!$A$4:$A$13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Sheet1!$F$4:$F$13</c:f>
              <c:numCache>
                <c:formatCode>General</c:formatCode>
                <c:ptCount val="10"/>
                <c:pt idx="0">
                  <c:v>-2.2999999999999998</c:v>
                </c:pt>
                <c:pt idx="1">
                  <c:v>-4</c:v>
                </c:pt>
                <c:pt idx="2">
                  <c:v>-11.9</c:v>
                </c:pt>
                <c:pt idx="3">
                  <c:v>-23.5</c:v>
                </c:pt>
                <c:pt idx="4">
                  <c:v>-43.7</c:v>
                </c:pt>
                <c:pt idx="5">
                  <c:v>-78.3</c:v>
                </c:pt>
                <c:pt idx="6">
                  <c:v>-106.5</c:v>
                </c:pt>
                <c:pt idx="7">
                  <c:v>-135</c:v>
                </c:pt>
                <c:pt idx="8">
                  <c:v>-186</c:v>
                </c:pt>
                <c:pt idx="9">
                  <c:v>-237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852384"/>
        <c:axId val="781777344"/>
      </c:scatterChart>
      <c:valAx>
        <c:axId val="78178126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(Hz)</a:t>
                </a:r>
              </a:p>
            </c:rich>
          </c:tx>
          <c:layout>
            <c:manualLayout>
              <c:xMode val="edge"/>
              <c:yMode val="edge"/>
              <c:x val="0.38242731286496173"/>
              <c:y val="0.929606299212598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81790784"/>
        <c:crossesAt val="-60"/>
        <c:crossBetween val="midCat"/>
      </c:valAx>
      <c:valAx>
        <c:axId val="7817907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Transmitted Power (dB)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1781264"/>
        <c:crosses val="autoZero"/>
        <c:crossBetween val="midCat"/>
      </c:valAx>
      <c:valAx>
        <c:axId val="781777344"/>
        <c:scaling>
          <c:orientation val="minMax"/>
          <c:max val="0"/>
          <c:min val="-270"/>
        </c:scaling>
        <c:delete val="0"/>
        <c:axPos val="r"/>
        <c:numFmt formatCode="General" sourceLinked="1"/>
        <c:majorTickMark val="out"/>
        <c:minorTickMark val="none"/>
        <c:tickLblPos val="nextTo"/>
        <c:crossAx val="781852384"/>
        <c:crosses val="max"/>
        <c:crossBetween val="midCat"/>
        <c:majorUnit val="90"/>
      </c:valAx>
      <c:valAx>
        <c:axId val="781852384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17773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77360678752364"/>
          <c:y val="0.37869011373578304"/>
          <c:w val="0.30813512652003777"/>
          <c:h val="0.2518789151356080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538162</xdr:colOff>
      <xdr:row>3</xdr:row>
      <xdr:rowOff>28575</xdr:rowOff>
    </xdr:from>
    <xdr:to>
      <xdr:col>20</xdr:col>
      <xdr:colOff>233362</xdr:colOff>
      <xdr:row>17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419100</xdr:colOff>
      <xdr:row>2</xdr:row>
      <xdr:rowOff>114300</xdr:rowOff>
    </xdr:from>
    <xdr:to>
      <xdr:col>12</xdr:col>
      <xdr:colOff>447675</xdr:colOff>
      <xdr:row>17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tabSelected="1" topLeftCell="B1" workbookViewId="0">
      <selection activeCell="I23" sqref="I23"/>
    </sheetView>
  </sheetViews>
  <sheetFormatPr defaultRowHeight="15" x14ac:dyDescent="0.25"/>
  <cols>
    <col min="2" max="2" width="11.28515625" bestFit="1" customWidth="1"/>
    <col min="3" max="3" width="12.5703125" bestFit="1" customWidth="1"/>
    <col min="4" max="4" width="10.140625" bestFit="1" customWidth="1"/>
    <col min="5" max="5" width="10.140625" customWidth="1"/>
  </cols>
  <sheetData>
    <row r="3" spans="1:6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1</v>
      </c>
    </row>
    <row r="4" spans="1:6" x14ac:dyDescent="0.25">
      <c r="A4">
        <v>1</v>
      </c>
      <c r="B4">
        <v>10</v>
      </c>
      <c r="C4">
        <v>9.66</v>
      </c>
      <c r="D4">
        <f>C4/B4</f>
        <v>0.96599999999999997</v>
      </c>
      <c r="E4">
        <f>10*LOG10(D4^2)</f>
        <v>-0.3004574716901332</v>
      </c>
      <c r="F4">
        <v>-2.2999999999999998</v>
      </c>
    </row>
    <row r="5" spans="1:6" x14ac:dyDescent="0.25">
      <c r="A5">
        <v>2</v>
      </c>
      <c r="B5">
        <v>10</v>
      </c>
      <c r="C5">
        <v>9.65</v>
      </c>
      <c r="D5">
        <f t="shared" ref="D4:D6" si="0">C5/B5</f>
        <v>0.96500000000000008</v>
      </c>
      <c r="E5">
        <f t="shared" ref="E5:E13" si="1">10*LOG10(D5^2)</f>
        <v>-0.30945373312414781</v>
      </c>
      <c r="F5">
        <v>-4</v>
      </c>
    </row>
    <row r="6" spans="1:6" x14ac:dyDescent="0.25">
      <c r="A6">
        <v>5</v>
      </c>
      <c r="B6">
        <v>10</v>
      </c>
      <c r="C6">
        <v>9.5</v>
      </c>
      <c r="D6">
        <f t="shared" si="0"/>
        <v>0.95</v>
      </c>
      <c r="E6">
        <f t="shared" si="1"/>
        <v>-0.44552789422304484</v>
      </c>
      <c r="F6">
        <v>-11.9</v>
      </c>
    </row>
    <row r="7" spans="1:6" x14ac:dyDescent="0.25">
      <c r="A7">
        <v>10</v>
      </c>
      <c r="B7">
        <v>10</v>
      </c>
      <c r="C7">
        <v>9.0500000000000007</v>
      </c>
      <c r="D7">
        <f t="shared" ref="D7:D13" si="2">C7/B7</f>
        <v>0.90500000000000003</v>
      </c>
      <c r="E7">
        <f t="shared" si="1"/>
        <v>-0.8670284158959336</v>
      </c>
      <c r="F7">
        <v>-23.5</v>
      </c>
    </row>
    <row r="8" spans="1:6" x14ac:dyDescent="0.25">
      <c r="A8">
        <v>20</v>
      </c>
      <c r="B8">
        <v>10</v>
      </c>
      <c r="C8">
        <v>7.81</v>
      </c>
      <c r="D8">
        <f>C8/B8</f>
        <v>0.78099999999999992</v>
      </c>
      <c r="E8">
        <f t="shared" si="1"/>
        <v>-2.1469793224539941</v>
      </c>
      <c r="F8">
        <v>-43.7</v>
      </c>
    </row>
    <row r="9" spans="1:6" x14ac:dyDescent="0.25">
      <c r="A9">
        <v>50</v>
      </c>
      <c r="B9">
        <v>10</v>
      </c>
      <c r="C9">
        <v>4.45</v>
      </c>
      <c r="D9">
        <f t="shared" si="2"/>
        <v>0.44500000000000001</v>
      </c>
      <c r="E9">
        <f t="shared" si="1"/>
        <v>-7.0327997803813682</v>
      </c>
      <c r="F9">
        <v>-78.3</v>
      </c>
    </row>
    <row r="10" spans="1:6" x14ac:dyDescent="0.25">
      <c r="A10">
        <v>100</v>
      </c>
      <c r="B10">
        <v>10</v>
      </c>
      <c r="C10">
        <v>2.15</v>
      </c>
      <c r="D10">
        <f t="shared" si="2"/>
        <v>0.215</v>
      </c>
      <c r="E10">
        <f t="shared" si="1"/>
        <v>-13.351230801687894</v>
      </c>
      <c r="F10">
        <v>-106.5</v>
      </c>
    </row>
    <row r="11" spans="1:6" x14ac:dyDescent="0.25">
      <c r="A11">
        <v>200</v>
      </c>
      <c r="B11">
        <v>10</v>
      </c>
      <c r="C11">
        <v>0.88400000000000001</v>
      </c>
      <c r="D11">
        <f t="shared" si="2"/>
        <v>8.8400000000000006E-2</v>
      </c>
      <c r="E11">
        <f t="shared" si="1"/>
        <v>-21.070954699738536</v>
      </c>
      <c r="F11">
        <v>-135</v>
      </c>
    </row>
    <row r="12" spans="1:6" x14ac:dyDescent="0.25">
      <c r="A12">
        <v>500</v>
      </c>
      <c r="B12">
        <v>10</v>
      </c>
      <c r="C12">
        <v>0.153</v>
      </c>
      <c r="D12">
        <f t="shared" si="2"/>
        <v>1.5299999999999999E-2</v>
      </c>
      <c r="E12">
        <f t="shared" si="1"/>
        <v>-36.306171383648021</v>
      </c>
      <c r="F12">
        <f>174-360</f>
        <v>-186</v>
      </c>
    </row>
    <row r="13" spans="1:6" x14ac:dyDescent="0.25">
      <c r="A13">
        <v>1000</v>
      </c>
      <c r="B13">
        <v>50</v>
      </c>
      <c r="C13">
        <v>7.3499999999999996E-2</v>
      </c>
      <c r="D13">
        <f t="shared" si="2"/>
        <v>1.47E-3</v>
      </c>
      <c r="E13">
        <f t="shared" si="1"/>
        <v>-56.653653305036478</v>
      </c>
      <c r="F13">
        <f>123-360</f>
        <v>-237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</dc:creator>
  <cp:lastModifiedBy>Clarke</cp:lastModifiedBy>
  <dcterms:created xsi:type="dcterms:W3CDTF">2015-05-27T23:57:54Z</dcterms:created>
  <dcterms:modified xsi:type="dcterms:W3CDTF">2018-10-04T23:46:59Z</dcterms:modified>
</cp:coreProperties>
</file>