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Sriteja\Desktop\Major_project_CMS\work\"/>
    </mc:Choice>
  </mc:AlternateContent>
  <xr:revisionPtr revIDLastSave="0" documentId="13_ncr:1_{23013DCA-F54D-472E-A049-2324B4A8C438}" xr6:coauthVersionLast="47" xr6:coauthVersionMax="47" xr10:uidLastSave="{00000000-0000-0000-0000-000000000000}"/>
  <bookViews>
    <workbookView xWindow="-120" yWindow="-120" windowWidth="20730" windowHeight="11160" xr2:uid="{7F7A3187-A531-4495-8AF4-5D521D94ADF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" i="1" l="1"/>
  <c r="H58" i="1" s="1"/>
  <c r="G59" i="1"/>
  <c r="H59" i="1" s="1"/>
  <c r="G60" i="1"/>
  <c r="H60" i="1"/>
  <c r="I60" i="1"/>
  <c r="G61" i="1"/>
  <c r="H61" i="1"/>
  <c r="I61" i="1"/>
  <c r="G62" i="1"/>
  <c r="H62" i="1" s="1"/>
  <c r="G63" i="1"/>
  <c r="H63" i="1" s="1"/>
  <c r="G64" i="1"/>
  <c r="H64" i="1"/>
  <c r="I64" i="1"/>
  <c r="G65" i="1"/>
  <c r="H65" i="1"/>
  <c r="I65" i="1"/>
  <c r="G66" i="1"/>
  <c r="H66" i="1" s="1"/>
  <c r="G67" i="1"/>
  <c r="H67" i="1" s="1"/>
  <c r="G68" i="1"/>
  <c r="H68" i="1"/>
  <c r="I68" i="1"/>
  <c r="G69" i="1"/>
  <c r="I69" i="1" s="1"/>
  <c r="G70" i="1"/>
  <c r="I70" i="1" s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81" i="1"/>
  <c r="I81" i="1" s="1"/>
  <c r="AC42" i="1"/>
  <c r="J39" i="1"/>
  <c r="J43" i="1" s="1"/>
  <c r="R39" i="1"/>
  <c r="R42" i="1" s="1"/>
  <c r="S39" i="1"/>
  <c r="S42" i="1" s="1"/>
  <c r="T39" i="1"/>
  <c r="T43" i="1" s="1"/>
  <c r="U39" i="1"/>
  <c r="U43" i="1" s="1"/>
  <c r="V39" i="1"/>
  <c r="V42" i="1" s="1"/>
  <c r="W39" i="1"/>
  <c r="W42" i="1" s="1"/>
  <c r="X39" i="1"/>
  <c r="X43" i="1" s="1"/>
  <c r="Y39" i="1"/>
  <c r="Y43" i="1" s="1"/>
  <c r="Z39" i="1"/>
  <c r="Z42" i="1" s="1"/>
  <c r="AA39" i="1"/>
  <c r="AA42" i="1" s="1"/>
  <c r="AB39" i="1"/>
  <c r="AB42" i="1" s="1"/>
  <c r="AC39" i="1"/>
  <c r="AC43" i="1" s="1"/>
  <c r="AD39" i="1"/>
  <c r="AD42" i="1" s="1"/>
  <c r="AE39" i="1"/>
  <c r="AE42" i="1" s="1"/>
  <c r="AF39" i="1"/>
  <c r="AF42" i="1" s="1"/>
  <c r="AG39" i="1"/>
  <c r="AG43" i="1" s="1"/>
  <c r="N39" i="1"/>
  <c r="N43" i="1" s="1"/>
  <c r="O39" i="1"/>
  <c r="O42" i="1" s="1"/>
  <c r="P39" i="1"/>
  <c r="P43" i="1" s="1"/>
  <c r="Q39" i="1"/>
  <c r="Q43" i="1" s="1"/>
  <c r="M39" i="1"/>
  <c r="M42" i="1" s="1"/>
  <c r="L39" i="1"/>
  <c r="L43" i="1" s="1"/>
  <c r="K39" i="1"/>
  <c r="K42" i="1" s="1"/>
  <c r="I66" i="1" l="1"/>
  <c r="I62" i="1"/>
  <c r="I58" i="1"/>
  <c r="I67" i="1"/>
  <c r="I63" i="1"/>
  <c r="I59" i="1"/>
  <c r="M43" i="1"/>
  <c r="AG42" i="1"/>
  <c r="Q42" i="1"/>
  <c r="Y42" i="1"/>
  <c r="U42" i="1"/>
  <c r="AF43" i="1"/>
  <c r="X42" i="1"/>
  <c r="P42" i="1"/>
  <c r="AB43" i="1"/>
  <c r="N42" i="1"/>
  <c r="T42" i="1"/>
  <c r="K43" i="1"/>
  <c r="H81" i="1"/>
  <c r="H77" i="1"/>
  <c r="H73" i="1"/>
  <c r="H69" i="1"/>
  <c r="L42" i="1"/>
  <c r="AE43" i="1"/>
  <c r="AA43" i="1"/>
  <c r="W43" i="1"/>
  <c r="S43" i="1"/>
  <c r="O43" i="1"/>
  <c r="H80" i="1"/>
  <c r="H76" i="1"/>
  <c r="H72" i="1"/>
  <c r="AD43" i="1"/>
  <c r="Z43" i="1"/>
  <c r="V43" i="1"/>
  <c r="R43" i="1"/>
  <c r="J42" i="1"/>
  <c r="H79" i="1"/>
  <c r="H75" i="1"/>
  <c r="H71" i="1"/>
  <c r="H78" i="1"/>
  <c r="H74" i="1"/>
  <c r="H70" i="1"/>
  <c r="AK42" i="1" l="1"/>
  <c r="AK43" i="1"/>
</calcChain>
</file>

<file path=xl/sharedStrings.xml><?xml version="1.0" encoding="utf-8"?>
<sst xmlns="http://schemas.openxmlformats.org/spreadsheetml/2006/main" count="35" uniqueCount="25">
  <si>
    <t>Eta</t>
  </si>
  <si>
    <t>phi in degrees</t>
  </si>
  <si>
    <t>sin(phi)</t>
  </si>
  <si>
    <t>cos(phi)</t>
  </si>
  <si>
    <t>Ey=ET*Sin(phi)</t>
  </si>
  <si>
    <t>Ex=ET*Cos(phi)</t>
  </si>
  <si>
    <t>Ex</t>
  </si>
  <si>
    <t>Ey</t>
  </si>
  <si>
    <t>EXS</t>
  </si>
  <si>
    <t>EYS</t>
  </si>
  <si>
    <t xml:space="preserve">Ex </t>
  </si>
  <si>
    <t>MET Algo Values Using Cordic</t>
  </si>
  <si>
    <t>sin</t>
  </si>
  <si>
    <t>cos</t>
  </si>
  <si>
    <t>rad</t>
  </si>
  <si>
    <t>cordic sin</t>
  </si>
  <si>
    <t>cordic cos</t>
  </si>
  <si>
    <t>double</t>
  </si>
  <si>
    <t>ap_fixed&lt;32,16&gt;</t>
  </si>
  <si>
    <t>data type</t>
  </si>
  <si>
    <t>tower</t>
  </si>
  <si>
    <t>calculator values</t>
  </si>
  <si>
    <t>cordicsin</t>
  </si>
  <si>
    <t>cordiccos</t>
  </si>
  <si>
    <t>SUM of energy in each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</si>
</sst>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1403"/>
      <color rgb="FFF314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733C-CE17-4789-BFAD-A27FFB477525}">
  <dimension ref="F3:AL83"/>
  <sheetViews>
    <sheetView tabSelected="1" zoomScale="69" zoomScaleNormal="69" workbookViewId="0">
      <selection activeCell="AM41" sqref="AM41"/>
    </sheetView>
  </sheetViews>
  <sheetFormatPr defaultRowHeight="15" x14ac:dyDescent="0.25"/>
  <cols>
    <col min="6" max="6" width="15.85546875" bestFit="1" customWidth="1"/>
    <col min="10" max="10" width="15.85546875" bestFit="1" customWidth="1"/>
    <col min="12" max="12" width="15.85546875" bestFit="1" customWidth="1"/>
    <col min="14" max="14" width="15" bestFit="1" customWidth="1"/>
    <col min="28" max="28" width="13.85546875" bestFit="1" customWidth="1"/>
    <col min="30" max="30" width="15" bestFit="1" customWidth="1"/>
    <col min="37" max="38" width="13.85546875" bestFit="1" customWidth="1"/>
    <col min="39" max="39" width="12.5703125" bestFit="1" customWidth="1"/>
  </cols>
  <sheetData>
    <row r="3" spans="6:38" ht="18.75" x14ac:dyDescent="0.3">
      <c r="F3" s="4" t="s">
        <v>1</v>
      </c>
      <c r="G3" s="4">
        <v>5</v>
      </c>
      <c r="H3" s="1">
        <v>10</v>
      </c>
      <c r="I3" s="1">
        <v>15</v>
      </c>
      <c r="J3" s="1">
        <v>20</v>
      </c>
      <c r="K3" s="1">
        <v>25</v>
      </c>
      <c r="L3" s="1">
        <v>30</v>
      </c>
      <c r="M3" s="1">
        <v>35</v>
      </c>
      <c r="N3" s="1">
        <v>40</v>
      </c>
      <c r="O3" s="1">
        <v>45</v>
      </c>
      <c r="P3" s="1">
        <v>50</v>
      </c>
      <c r="Q3" s="1">
        <v>55</v>
      </c>
      <c r="R3" s="1">
        <v>60</v>
      </c>
      <c r="S3" s="1">
        <v>65</v>
      </c>
      <c r="T3" s="1">
        <v>70</v>
      </c>
      <c r="U3" s="1">
        <v>75</v>
      </c>
      <c r="V3" s="1">
        <v>80</v>
      </c>
      <c r="W3" s="1">
        <v>85</v>
      </c>
      <c r="X3" s="1">
        <v>90</v>
      </c>
      <c r="Y3" s="1">
        <v>95</v>
      </c>
      <c r="Z3" s="1">
        <v>100</v>
      </c>
      <c r="AA3" s="1">
        <v>105</v>
      </c>
      <c r="AB3" s="1">
        <v>110</v>
      </c>
      <c r="AC3" s="1">
        <v>115</v>
      </c>
      <c r="AD3" s="1">
        <v>120</v>
      </c>
      <c r="AE3" s="1">
        <v>125</v>
      </c>
      <c r="AF3" s="1">
        <v>130</v>
      </c>
      <c r="AG3" s="1">
        <v>135</v>
      </c>
      <c r="AH3" s="1">
        <v>140</v>
      </c>
      <c r="AI3" s="1">
        <v>145</v>
      </c>
      <c r="AJ3" s="1">
        <v>150</v>
      </c>
      <c r="AK3" s="1">
        <v>155</v>
      </c>
      <c r="AL3" s="1">
        <v>160</v>
      </c>
    </row>
    <row r="4" spans="6:38" ht="18.75" x14ac:dyDescent="0.3">
      <c r="F4" s="3" t="s">
        <v>20</v>
      </c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6</v>
      </c>
      <c r="M4" s="2">
        <v>7</v>
      </c>
      <c r="N4" s="2">
        <v>8</v>
      </c>
      <c r="O4" s="2">
        <v>9</v>
      </c>
      <c r="P4" s="2">
        <v>10</v>
      </c>
      <c r="Q4" s="2">
        <v>11</v>
      </c>
      <c r="R4" s="2">
        <v>12</v>
      </c>
      <c r="S4" s="2">
        <v>13</v>
      </c>
      <c r="T4" s="2">
        <v>14</v>
      </c>
      <c r="U4" s="2">
        <v>15</v>
      </c>
      <c r="V4" s="2">
        <v>16</v>
      </c>
      <c r="W4" s="2">
        <v>17</v>
      </c>
      <c r="X4" s="2">
        <v>18</v>
      </c>
      <c r="Y4" s="2">
        <v>19</v>
      </c>
      <c r="Z4" s="2">
        <v>20</v>
      </c>
      <c r="AA4" s="2">
        <v>21</v>
      </c>
      <c r="AB4" s="2">
        <v>22</v>
      </c>
      <c r="AC4" s="2">
        <v>23</v>
      </c>
      <c r="AD4" s="2">
        <v>24</v>
      </c>
      <c r="AE4" s="2">
        <v>25</v>
      </c>
      <c r="AF4" s="2">
        <v>26</v>
      </c>
      <c r="AG4" s="2">
        <v>27</v>
      </c>
      <c r="AH4" s="2">
        <v>28</v>
      </c>
      <c r="AI4" s="2">
        <v>29</v>
      </c>
      <c r="AJ4" s="2">
        <v>30</v>
      </c>
      <c r="AK4" s="2">
        <v>31</v>
      </c>
      <c r="AL4" s="2">
        <v>32</v>
      </c>
    </row>
    <row r="5" spans="6:38" x14ac:dyDescent="0.25">
      <c r="F5" s="1">
        <v>33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4</v>
      </c>
      <c r="P5" s="1">
        <v>0</v>
      </c>
      <c r="Q5" s="1">
        <v>2</v>
      </c>
      <c r="R5" s="1">
        <v>0</v>
      </c>
      <c r="S5" s="1">
        <v>0</v>
      </c>
      <c r="T5" s="1">
        <v>3</v>
      </c>
      <c r="U5" s="1">
        <v>4</v>
      </c>
      <c r="V5" s="1">
        <v>0</v>
      </c>
      <c r="W5" s="1">
        <v>0</v>
      </c>
      <c r="X5" s="1">
        <v>8</v>
      </c>
      <c r="Y5" s="1">
        <v>9</v>
      </c>
      <c r="Z5" s="1">
        <v>4</v>
      </c>
      <c r="AA5" s="1">
        <v>4</v>
      </c>
      <c r="AB5" s="1">
        <v>2</v>
      </c>
      <c r="AC5" s="1">
        <v>4</v>
      </c>
      <c r="AD5" s="1">
        <v>0</v>
      </c>
      <c r="AE5" s="1">
        <v>0</v>
      </c>
      <c r="AF5" s="1">
        <v>0</v>
      </c>
      <c r="AG5" s="1">
        <v>6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</row>
    <row r="6" spans="6:38" x14ac:dyDescent="0.25">
      <c r="F6" s="1">
        <v>32</v>
      </c>
      <c r="G6" s="1">
        <v>7</v>
      </c>
      <c r="H6" s="1">
        <v>7</v>
      </c>
      <c r="I6" s="1">
        <v>7</v>
      </c>
      <c r="J6" s="1">
        <v>1</v>
      </c>
      <c r="K6" s="1">
        <v>4</v>
      </c>
      <c r="L6" s="1">
        <v>0</v>
      </c>
      <c r="M6" s="1">
        <v>0</v>
      </c>
      <c r="N6" s="1">
        <v>0</v>
      </c>
      <c r="O6" s="1">
        <v>5</v>
      </c>
      <c r="P6" s="1">
        <v>0</v>
      </c>
      <c r="Q6" s="1">
        <v>2</v>
      </c>
      <c r="R6" s="1">
        <v>0</v>
      </c>
      <c r="S6" s="1">
        <v>0</v>
      </c>
      <c r="T6" s="1">
        <v>3</v>
      </c>
      <c r="U6" s="1">
        <v>4</v>
      </c>
      <c r="V6" s="1">
        <v>0</v>
      </c>
      <c r="W6" s="1">
        <v>0</v>
      </c>
      <c r="X6" s="1">
        <v>0</v>
      </c>
      <c r="Y6" s="1">
        <v>9</v>
      </c>
      <c r="Z6" s="1">
        <v>4</v>
      </c>
      <c r="AA6" s="1">
        <v>0</v>
      </c>
      <c r="AB6" s="1">
        <v>2</v>
      </c>
      <c r="AC6" s="1">
        <v>4</v>
      </c>
      <c r="AD6" s="1">
        <v>8</v>
      </c>
      <c r="AE6" s="1">
        <v>0</v>
      </c>
      <c r="AF6" s="1">
        <v>0</v>
      </c>
      <c r="AG6" s="1">
        <v>1</v>
      </c>
      <c r="AH6" s="1">
        <v>7</v>
      </c>
      <c r="AI6" s="1">
        <v>7</v>
      </c>
      <c r="AJ6" s="1">
        <v>7</v>
      </c>
      <c r="AK6" s="1">
        <v>7</v>
      </c>
      <c r="AL6" s="1">
        <v>7</v>
      </c>
    </row>
    <row r="7" spans="6:38" x14ac:dyDescent="0.25">
      <c r="F7" s="1">
        <v>31</v>
      </c>
      <c r="G7" s="1">
        <v>6</v>
      </c>
      <c r="H7" s="1">
        <v>6</v>
      </c>
      <c r="I7" s="1">
        <v>6</v>
      </c>
      <c r="J7" s="1">
        <v>1</v>
      </c>
      <c r="K7" s="1">
        <v>2</v>
      </c>
      <c r="L7" s="1">
        <v>0</v>
      </c>
      <c r="M7" s="1">
        <v>0</v>
      </c>
      <c r="N7" s="1">
        <v>0</v>
      </c>
      <c r="O7" s="1">
        <v>6</v>
      </c>
      <c r="P7" s="1">
        <v>1</v>
      </c>
      <c r="Q7" s="1">
        <v>2</v>
      </c>
      <c r="R7" s="1">
        <v>0</v>
      </c>
      <c r="S7" s="1">
        <v>2</v>
      </c>
      <c r="T7" s="1">
        <v>3</v>
      </c>
      <c r="U7" s="1">
        <v>0</v>
      </c>
      <c r="V7" s="1">
        <v>1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4</v>
      </c>
      <c r="AD7" s="1">
        <v>0</v>
      </c>
      <c r="AE7" s="1">
        <v>3</v>
      </c>
      <c r="AF7" s="1">
        <v>0</v>
      </c>
      <c r="AG7" s="1">
        <v>1</v>
      </c>
      <c r="AH7" s="1">
        <v>6</v>
      </c>
      <c r="AI7" s="1">
        <v>6</v>
      </c>
      <c r="AJ7" s="1">
        <v>6</v>
      </c>
      <c r="AK7" s="1">
        <v>6</v>
      </c>
      <c r="AL7" s="1">
        <v>6</v>
      </c>
    </row>
    <row r="8" spans="6:38" x14ac:dyDescent="0.25">
      <c r="F8" s="1">
        <v>30</v>
      </c>
      <c r="G8" s="1">
        <v>5</v>
      </c>
      <c r="H8" s="1">
        <v>5</v>
      </c>
      <c r="I8" s="1">
        <v>5</v>
      </c>
      <c r="J8" s="1">
        <v>1</v>
      </c>
      <c r="K8" s="1">
        <v>1</v>
      </c>
      <c r="L8" s="1">
        <v>7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3</v>
      </c>
      <c r="X8" s="1">
        <v>5</v>
      </c>
      <c r="Y8" s="1">
        <v>0</v>
      </c>
      <c r="Z8" s="1">
        <v>0</v>
      </c>
      <c r="AA8" s="1">
        <v>2</v>
      </c>
      <c r="AB8" s="1">
        <v>0</v>
      </c>
      <c r="AC8" s="1">
        <v>4</v>
      </c>
      <c r="AD8" s="1">
        <v>0</v>
      </c>
      <c r="AE8" s="1">
        <v>1</v>
      </c>
      <c r="AF8" s="1">
        <v>0</v>
      </c>
      <c r="AG8" s="1">
        <v>1</v>
      </c>
      <c r="AH8" s="1">
        <v>5</v>
      </c>
      <c r="AI8" s="1">
        <v>5</v>
      </c>
      <c r="AJ8" s="1">
        <v>5</v>
      </c>
      <c r="AK8" s="1">
        <v>5</v>
      </c>
      <c r="AL8" s="1">
        <v>5</v>
      </c>
    </row>
    <row r="9" spans="6:38" x14ac:dyDescent="0.25">
      <c r="F9" s="1">
        <v>29</v>
      </c>
      <c r="G9" s="1">
        <v>4</v>
      </c>
      <c r="H9" s="1">
        <v>4</v>
      </c>
      <c r="I9" s="1">
        <v>4</v>
      </c>
      <c r="J9" s="1">
        <v>1</v>
      </c>
      <c r="K9" s="1">
        <v>0</v>
      </c>
      <c r="L9" s="1">
        <v>9</v>
      </c>
      <c r="M9" s="1">
        <v>0</v>
      </c>
      <c r="N9" s="1">
        <v>0</v>
      </c>
      <c r="O9" s="1">
        <v>0</v>
      </c>
      <c r="P9" s="1">
        <v>2</v>
      </c>
      <c r="Q9" s="1">
        <v>0</v>
      </c>
      <c r="R9" s="1">
        <v>2</v>
      </c>
      <c r="S9" s="1">
        <v>0</v>
      </c>
      <c r="T9" s="1">
        <v>0</v>
      </c>
      <c r="U9" s="1">
        <v>0</v>
      </c>
      <c r="V9" s="1">
        <v>0</v>
      </c>
      <c r="W9" s="1">
        <v>3</v>
      </c>
      <c r="X9" s="1">
        <v>5</v>
      </c>
      <c r="Y9" s="1">
        <v>0</v>
      </c>
      <c r="Z9" s="1">
        <v>0</v>
      </c>
      <c r="AA9" s="1">
        <v>6</v>
      </c>
      <c r="AB9" s="1">
        <v>0</v>
      </c>
      <c r="AC9" s="1">
        <v>4</v>
      </c>
      <c r="AD9" s="1">
        <v>18</v>
      </c>
      <c r="AE9" s="1">
        <v>3</v>
      </c>
      <c r="AF9" s="1">
        <v>0</v>
      </c>
      <c r="AG9" s="1">
        <v>1</v>
      </c>
      <c r="AH9" s="1">
        <v>4</v>
      </c>
      <c r="AI9" s="1">
        <v>4</v>
      </c>
      <c r="AJ9" s="1">
        <v>4</v>
      </c>
      <c r="AK9" s="1">
        <v>4</v>
      </c>
      <c r="AL9" s="1">
        <v>4</v>
      </c>
    </row>
    <row r="10" spans="6:38" x14ac:dyDescent="0.25">
      <c r="F10" s="1">
        <v>28</v>
      </c>
      <c r="G10" s="1">
        <v>3</v>
      </c>
      <c r="H10" s="1">
        <v>3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3</v>
      </c>
      <c r="S10" s="1">
        <v>8</v>
      </c>
      <c r="T10" s="1">
        <v>0</v>
      </c>
      <c r="U10" s="1">
        <v>3</v>
      </c>
      <c r="V10" s="1">
        <v>0</v>
      </c>
      <c r="W10" s="1">
        <v>6</v>
      </c>
      <c r="X10" s="1">
        <v>0</v>
      </c>
      <c r="Y10" s="1">
        <v>8</v>
      </c>
      <c r="Z10" s="1">
        <v>1</v>
      </c>
      <c r="AA10" s="1">
        <v>0</v>
      </c>
      <c r="AB10" s="1">
        <v>0</v>
      </c>
      <c r="AC10" s="1">
        <v>17</v>
      </c>
      <c r="AD10" s="1">
        <v>0</v>
      </c>
      <c r="AE10" s="1">
        <v>0</v>
      </c>
      <c r="AF10" s="1">
        <v>0</v>
      </c>
      <c r="AG10" s="1">
        <v>14</v>
      </c>
      <c r="AH10" s="1">
        <v>3</v>
      </c>
      <c r="AI10" s="1">
        <v>3</v>
      </c>
      <c r="AJ10" s="1">
        <v>3</v>
      </c>
      <c r="AK10" s="1">
        <v>3</v>
      </c>
      <c r="AL10" s="1">
        <v>3</v>
      </c>
    </row>
    <row r="11" spans="6:38" x14ac:dyDescent="0.25">
      <c r="F11" s="1">
        <v>27</v>
      </c>
      <c r="G11" s="1">
        <v>2</v>
      </c>
      <c r="H11" s="1">
        <v>2</v>
      </c>
      <c r="I11" s="1">
        <v>2</v>
      </c>
      <c r="J11" s="1">
        <v>0</v>
      </c>
      <c r="K11" s="1">
        <v>0</v>
      </c>
      <c r="L11" s="1">
        <v>0</v>
      </c>
      <c r="M11" s="1">
        <v>1</v>
      </c>
      <c r="N11" s="1">
        <v>4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3</v>
      </c>
      <c r="U11" s="1">
        <v>3</v>
      </c>
      <c r="V11" s="1">
        <v>1</v>
      </c>
      <c r="W11" s="1">
        <v>6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9</v>
      </c>
      <c r="AD11" s="1">
        <v>0</v>
      </c>
      <c r="AE11" s="1">
        <v>0</v>
      </c>
      <c r="AF11" s="1">
        <v>0</v>
      </c>
      <c r="AG11" s="1">
        <v>0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</row>
    <row r="12" spans="6:38" x14ac:dyDescent="0.25">
      <c r="F12" s="1">
        <v>26</v>
      </c>
      <c r="G12" s="1">
        <v>1</v>
      </c>
      <c r="H12" s="1">
        <v>1</v>
      </c>
      <c r="I12" s="1">
        <v>1</v>
      </c>
      <c r="J12" s="1">
        <v>0</v>
      </c>
      <c r="K12" s="1">
        <v>8</v>
      </c>
      <c r="L12" s="1">
        <v>3</v>
      </c>
      <c r="M12" s="1">
        <v>1</v>
      </c>
      <c r="N12" s="1">
        <v>4</v>
      </c>
      <c r="O12" s="1">
        <v>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6</v>
      </c>
      <c r="V12" s="1">
        <v>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</v>
      </c>
      <c r="AD12" s="1">
        <v>2</v>
      </c>
      <c r="AE12" s="1">
        <v>5</v>
      </c>
      <c r="AF12" s="1">
        <v>0</v>
      </c>
      <c r="AG12" s="1">
        <v>0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</row>
    <row r="13" spans="6:38" x14ac:dyDescent="0.25">
      <c r="F13" s="1">
        <v>25</v>
      </c>
      <c r="G13" s="1">
        <v>0</v>
      </c>
      <c r="H13" s="1">
        <v>0</v>
      </c>
      <c r="I13" s="1">
        <v>0</v>
      </c>
      <c r="J13" s="1">
        <v>0</v>
      </c>
      <c r="K13" s="1">
        <v>11</v>
      </c>
      <c r="L13" s="1">
        <v>1</v>
      </c>
      <c r="M13" s="1">
        <v>5</v>
      </c>
      <c r="N13" s="1">
        <v>4</v>
      </c>
      <c r="O13" s="1">
        <v>0</v>
      </c>
      <c r="P13" s="1">
        <v>0</v>
      </c>
      <c r="Q13" s="1">
        <v>13</v>
      </c>
      <c r="R13" s="1">
        <v>0</v>
      </c>
      <c r="S13" s="1">
        <v>18</v>
      </c>
      <c r="T13" s="1">
        <v>0</v>
      </c>
      <c r="U13" s="1">
        <v>6</v>
      </c>
      <c r="V13" s="1">
        <v>3</v>
      </c>
      <c r="W13" s="1">
        <v>0</v>
      </c>
      <c r="X13" s="1">
        <v>0</v>
      </c>
      <c r="Y13" s="1">
        <v>19</v>
      </c>
      <c r="Z13" s="1">
        <v>3</v>
      </c>
      <c r="AA13" s="1">
        <v>0</v>
      </c>
      <c r="AB13" s="1">
        <v>0</v>
      </c>
      <c r="AC13" s="1">
        <v>4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</row>
    <row r="14" spans="6:38" x14ac:dyDescent="0.25">
      <c r="F14" s="1">
        <v>24</v>
      </c>
      <c r="G14" s="1">
        <v>0</v>
      </c>
      <c r="H14" s="1">
        <v>0</v>
      </c>
      <c r="I14" s="1">
        <v>0</v>
      </c>
      <c r="J14" s="1">
        <v>0</v>
      </c>
      <c r="K14" s="1">
        <v>15</v>
      </c>
      <c r="L14" s="1">
        <v>3</v>
      </c>
      <c r="M14" s="1">
        <v>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13</v>
      </c>
      <c r="T14" s="1">
        <v>0</v>
      </c>
      <c r="U14" s="1">
        <v>0</v>
      </c>
      <c r="V14" s="1">
        <v>3</v>
      </c>
      <c r="W14" s="1">
        <v>0</v>
      </c>
      <c r="X14" s="1">
        <v>1</v>
      </c>
      <c r="Y14" s="1">
        <v>5</v>
      </c>
      <c r="Z14" s="1">
        <v>3</v>
      </c>
      <c r="AA14" s="1">
        <v>1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  <c r="AG14" s="1">
        <v>3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</row>
    <row r="15" spans="6:38" x14ac:dyDescent="0.25">
      <c r="F15" s="1">
        <v>23</v>
      </c>
      <c r="G15" s="1">
        <v>0</v>
      </c>
      <c r="H15" s="1">
        <v>0</v>
      </c>
      <c r="I15" s="1">
        <v>0</v>
      </c>
      <c r="J15" s="1">
        <v>8</v>
      </c>
      <c r="K15" s="1">
        <v>4</v>
      </c>
      <c r="L15" s="1">
        <v>0</v>
      </c>
      <c r="M15" s="1">
        <v>5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  <c r="Y15" s="1">
        <v>1</v>
      </c>
      <c r="Z15" s="1">
        <v>6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3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</row>
    <row r="16" spans="6:38" x14ac:dyDescent="0.25">
      <c r="F16" s="1">
        <v>22</v>
      </c>
      <c r="G16" s="1">
        <v>0</v>
      </c>
      <c r="H16" s="1">
        <v>0</v>
      </c>
      <c r="I16" s="1">
        <v>0</v>
      </c>
      <c r="J16" s="1">
        <v>11</v>
      </c>
      <c r="K16" s="1">
        <v>5</v>
      </c>
      <c r="L16" s="1">
        <v>0</v>
      </c>
      <c r="M16" s="1">
        <v>1</v>
      </c>
      <c r="N16" s="1">
        <v>0</v>
      </c>
      <c r="O16" s="1">
        <v>0</v>
      </c>
      <c r="P16" s="1">
        <v>2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6</v>
      </c>
      <c r="AA16" s="1">
        <v>2</v>
      </c>
      <c r="AB16" s="1">
        <v>2</v>
      </c>
      <c r="AC16" s="1">
        <v>0</v>
      </c>
      <c r="AD16" s="1">
        <v>0</v>
      </c>
      <c r="AE16" s="1">
        <v>8</v>
      </c>
      <c r="AF16" s="1">
        <v>2</v>
      </c>
      <c r="AG16" s="1">
        <v>6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</row>
    <row r="17" spans="6:38" x14ac:dyDescent="0.25">
      <c r="F17" s="1">
        <v>21</v>
      </c>
      <c r="G17" s="1">
        <v>0</v>
      </c>
      <c r="H17" s="1">
        <v>0</v>
      </c>
      <c r="I17" s="1">
        <v>0</v>
      </c>
      <c r="J17" s="1">
        <v>15</v>
      </c>
      <c r="K17" s="1">
        <v>6</v>
      </c>
      <c r="L17" s="1">
        <v>8</v>
      </c>
      <c r="M17" s="1">
        <v>1</v>
      </c>
      <c r="N17" s="1">
        <v>6</v>
      </c>
      <c r="O17" s="1">
        <v>1</v>
      </c>
      <c r="P17" s="1">
        <v>3</v>
      </c>
      <c r="Q17" s="1">
        <v>0</v>
      </c>
      <c r="R17" s="1">
        <v>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2</v>
      </c>
      <c r="AC17" s="1">
        <v>0</v>
      </c>
      <c r="AD17" s="1">
        <v>1</v>
      </c>
      <c r="AE17" s="1">
        <v>11</v>
      </c>
      <c r="AF17" s="1">
        <v>1</v>
      </c>
      <c r="AG17" s="1">
        <v>6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6:38" x14ac:dyDescent="0.25">
      <c r="F18" s="1">
        <v>20</v>
      </c>
      <c r="G18" s="1">
        <v>0</v>
      </c>
      <c r="H18" s="1">
        <v>0</v>
      </c>
      <c r="I18" s="1">
        <v>0</v>
      </c>
      <c r="J18" s="1">
        <v>4</v>
      </c>
      <c r="K18" s="1">
        <v>0</v>
      </c>
      <c r="L18" s="1">
        <v>0</v>
      </c>
      <c r="M18" s="1">
        <v>0</v>
      </c>
      <c r="N18" s="1">
        <v>8</v>
      </c>
      <c r="O18" s="1">
        <v>1</v>
      </c>
      <c r="P18" s="1">
        <v>0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0</v>
      </c>
      <c r="W18" s="1">
        <v>1</v>
      </c>
      <c r="X18" s="1">
        <v>0</v>
      </c>
      <c r="Y18" s="1">
        <v>4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15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</row>
    <row r="19" spans="6:38" x14ac:dyDescent="0.25">
      <c r="F19" s="1">
        <v>19</v>
      </c>
      <c r="G19" s="1">
        <v>7</v>
      </c>
      <c r="H19" s="1">
        <v>7</v>
      </c>
      <c r="I19" s="1">
        <v>7</v>
      </c>
      <c r="J19" s="1">
        <v>5</v>
      </c>
      <c r="K19" s="1">
        <v>0</v>
      </c>
      <c r="L19" s="1">
        <v>0</v>
      </c>
      <c r="M19" s="1">
        <v>0</v>
      </c>
      <c r="N19" s="1">
        <v>0</v>
      </c>
      <c r="O19" s="1">
        <v>2</v>
      </c>
      <c r="P19" s="1">
        <v>3</v>
      </c>
      <c r="Q19" s="1">
        <v>3</v>
      </c>
      <c r="R19" s="1">
        <v>3</v>
      </c>
      <c r="S19" s="1">
        <v>0</v>
      </c>
      <c r="T19" s="1">
        <v>1</v>
      </c>
      <c r="U19" s="1">
        <v>0</v>
      </c>
      <c r="V19" s="1">
        <v>8</v>
      </c>
      <c r="W19" s="1">
        <v>1</v>
      </c>
      <c r="X19" s="1">
        <v>0</v>
      </c>
      <c r="Y19" s="1">
        <v>5</v>
      </c>
      <c r="Z19" s="1">
        <v>0</v>
      </c>
      <c r="AA19" s="1">
        <v>0</v>
      </c>
      <c r="AB19" s="1">
        <v>8</v>
      </c>
      <c r="AC19" s="1">
        <v>3</v>
      </c>
      <c r="AD19" s="1">
        <v>2</v>
      </c>
      <c r="AE19" s="1">
        <v>4</v>
      </c>
      <c r="AF19" s="1">
        <v>0</v>
      </c>
      <c r="AG19" s="1">
        <v>0</v>
      </c>
      <c r="AH19" s="1">
        <v>7</v>
      </c>
      <c r="AI19" s="1">
        <v>7</v>
      </c>
      <c r="AJ19" s="1">
        <v>7</v>
      </c>
      <c r="AK19" s="1">
        <v>7</v>
      </c>
      <c r="AL19" s="1">
        <v>7</v>
      </c>
    </row>
    <row r="20" spans="6:38" x14ac:dyDescent="0.25">
      <c r="F20" s="1">
        <v>18</v>
      </c>
      <c r="G20" s="1">
        <v>6</v>
      </c>
      <c r="H20" s="1">
        <v>6</v>
      </c>
      <c r="I20" s="1">
        <v>6</v>
      </c>
      <c r="J20" s="1">
        <v>6</v>
      </c>
      <c r="K20" s="1">
        <v>0</v>
      </c>
      <c r="L20" s="1">
        <v>25</v>
      </c>
      <c r="M20" s="1">
        <v>0</v>
      </c>
      <c r="N20" s="1">
        <v>0</v>
      </c>
      <c r="O20" s="1">
        <v>1</v>
      </c>
      <c r="P20" s="1">
        <v>6</v>
      </c>
      <c r="Q20" s="1">
        <v>1</v>
      </c>
      <c r="R20" s="1">
        <v>3</v>
      </c>
      <c r="S20" s="1">
        <v>3</v>
      </c>
      <c r="T20" s="1">
        <v>2</v>
      </c>
      <c r="U20" s="1">
        <v>0</v>
      </c>
      <c r="V20" s="1">
        <v>11</v>
      </c>
      <c r="W20" s="1">
        <v>3</v>
      </c>
      <c r="X20" s="1">
        <v>0</v>
      </c>
      <c r="Y20" s="1">
        <v>6</v>
      </c>
      <c r="Z20" s="1">
        <v>0</v>
      </c>
      <c r="AA20" s="1">
        <v>13</v>
      </c>
      <c r="AB20" s="1">
        <v>0</v>
      </c>
      <c r="AC20" s="1">
        <v>3</v>
      </c>
      <c r="AD20" s="1">
        <v>1</v>
      </c>
      <c r="AE20" s="1">
        <v>5</v>
      </c>
      <c r="AF20" s="1">
        <v>0</v>
      </c>
      <c r="AG20" s="1">
        <v>0</v>
      </c>
      <c r="AH20" s="1">
        <v>6</v>
      </c>
      <c r="AI20" s="1">
        <v>6</v>
      </c>
      <c r="AJ20" s="1">
        <v>6</v>
      </c>
      <c r="AK20" s="1">
        <v>6</v>
      </c>
      <c r="AL20" s="1">
        <v>6</v>
      </c>
    </row>
    <row r="21" spans="6:38" x14ac:dyDescent="0.25">
      <c r="F21" s="1">
        <v>17</v>
      </c>
      <c r="G21" s="1">
        <v>5</v>
      </c>
      <c r="H21" s="1">
        <v>5</v>
      </c>
      <c r="I21" s="1">
        <v>5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1</v>
      </c>
      <c r="P21" s="1">
        <v>6</v>
      </c>
      <c r="Q21" s="1">
        <v>3</v>
      </c>
      <c r="R21" s="1">
        <v>3</v>
      </c>
      <c r="S21" s="1">
        <v>1</v>
      </c>
      <c r="T21" s="1">
        <v>1</v>
      </c>
      <c r="U21" s="1">
        <v>0</v>
      </c>
      <c r="V21" s="1">
        <v>15</v>
      </c>
      <c r="W21" s="1">
        <v>3</v>
      </c>
      <c r="X21" s="1">
        <v>2</v>
      </c>
      <c r="Y21" s="1">
        <v>0</v>
      </c>
      <c r="Z21" s="1">
        <v>0</v>
      </c>
      <c r="AA21" s="1">
        <v>0</v>
      </c>
      <c r="AB21" s="1">
        <v>0</v>
      </c>
      <c r="AC21" s="1">
        <v>3</v>
      </c>
      <c r="AD21" s="1">
        <v>1</v>
      </c>
      <c r="AE21" s="1">
        <v>6</v>
      </c>
      <c r="AF21" s="1">
        <v>0</v>
      </c>
      <c r="AG21" s="1">
        <v>0</v>
      </c>
      <c r="AH21" s="1">
        <v>5</v>
      </c>
      <c r="AI21" s="1">
        <v>5</v>
      </c>
      <c r="AJ21" s="1">
        <v>5</v>
      </c>
      <c r="AK21" s="1">
        <v>5</v>
      </c>
      <c r="AL21" s="1">
        <v>5</v>
      </c>
    </row>
    <row r="22" spans="6:38" x14ac:dyDescent="0.25">
      <c r="F22" s="1">
        <v>16</v>
      </c>
      <c r="G22" s="1">
        <v>4</v>
      </c>
      <c r="H22" s="1">
        <v>4</v>
      </c>
      <c r="I22" s="1">
        <v>4</v>
      </c>
      <c r="J22" s="1">
        <v>0</v>
      </c>
      <c r="K22" s="1">
        <v>9</v>
      </c>
      <c r="L22" s="1">
        <v>1</v>
      </c>
      <c r="M22" s="1">
        <v>0</v>
      </c>
      <c r="N22" s="1">
        <v>0</v>
      </c>
      <c r="O22" s="1">
        <v>17</v>
      </c>
      <c r="P22" s="1">
        <v>0</v>
      </c>
      <c r="Q22" s="1">
        <v>0</v>
      </c>
      <c r="R22" s="1">
        <v>0</v>
      </c>
      <c r="S22" s="1">
        <v>3</v>
      </c>
      <c r="T22" s="1">
        <v>1</v>
      </c>
      <c r="U22" s="1">
        <v>0</v>
      </c>
      <c r="V22" s="1">
        <v>4</v>
      </c>
      <c r="W22" s="1">
        <v>0</v>
      </c>
      <c r="X22" s="1">
        <v>2</v>
      </c>
      <c r="Y22" s="1">
        <v>0</v>
      </c>
      <c r="Z22" s="1">
        <v>17</v>
      </c>
      <c r="AA22" s="1">
        <v>0</v>
      </c>
      <c r="AB22" s="1">
        <v>18</v>
      </c>
      <c r="AC22" s="1">
        <v>3</v>
      </c>
      <c r="AD22" s="1">
        <v>0</v>
      </c>
      <c r="AE22" s="1">
        <v>0</v>
      </c>
      <c r="AF22" s="1">
        <v>0</v>
      </c>
      <c r="AG22" s="1">
        <v>0</v>
      </c>
      <c r="AH22" s="1">
        <v>4</v>
      </c>
      <c r="AI22" s="1">
        <v>4</v>
      </c>
      <c r="AJ22" s="1">
        <v>4</v>
      </c>
      <c r="AK22" s="1">
        <v>4</v>
      </c>
      <c r="AL22" s="1">
        <v>4</v>
      </c>
    </row>
    <row r="23" spans="6:38" x14ac:dyDescent="0.25">
      <c r="F23" s="1">
        <v>15</v>
      </c>
      <c r="G23" s="1">
        <v>3</v>
      </c>
      <c r="H23" s="1">
        <v>3</v>
      </c>
      <c r="I23" s="1">
        <v>3</v>
      </c>
      <c r="J23" s="1">
        <v>0</v>
      </c>
      <c r="K23" s="1">
        <v>0</v>
      </c>
      <c r="L23" s="1">
        <v>0</v>
      </c>
      <c r="M23" s="1">
        <v>7</v>
      </c>
      <c r="N23" s="1">
        <v>0</v>
      </c>
      <c r="O23" s="1">
        <v>9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5</v>
      </c>
      <c r="W23" s="1">
        <v>0</v>
      </c>
      <c r="X23" s="1">
        <v>0</v>
      </c>
      <c r="Y23" s="1">
        <v>0</v>
      </c>
      <c r="Z23" s="1">
        <v>9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5</v>
      </c>
      <c r="AH23" s="1">
        <v>3</v>
      </c>
      <c r="AI23" s="1">
        <v>3</v>
      </c>
      <c r="AJ23" s="1">
        <v>3</v>
      </c>
      <c r="AK23" s="1">
        <v>3</v>
      </c>
      <c r="AL23" s="1">
        <v>3</v>
      </c>
    </row>
    <row r="24" spans="6:38" x14ac:dyDescent="0.25">
      <c r="F24" s="1">
        <v>14</v>
      </c>
      <c r="G24" s="1">
        <v>2</v>
      </c>
      <c r="H24" s="1">
        <v>2</v>
      </c>
      <c r="I24" s="1">
        <v>2</v>
      </c>
      <c r="J24" s="1">
        <v>0</v>
      </c>
      <c r="K24" s="1">
        <v>0</v>
      </c>
      <c r="L24" s="1">
        <v>0</v>
      </c>
      <c r="M24" s="1">
        <v>9</v>
      </c>
      <c r="N24" s="1">
        <v>0</v>
      </c>
      <c r="O24" s="1">
        <v>2</v>
      </c>
      <c r="P24" s="1">
        <v>0</v>
      </c>
      <c r="Q24" s="1">
        <v>2</v>
      </c>
      <c r="R24" s="1">
        <v>0</v>
      </c>
      <c r="S24" s="1">
        <v>0</v>
      </c>
      <c r="T24" s="1">
        <v>0</v>
      </c>
      <c r="U24" s="1">
        <v>0</v>
      </c>
      <c r="V24" s="1">
        <v>6</v>
      </c>
      <c r="W24" s="1">
        <v>17</v>
      </c>
      <c r="X24" s="1">
        <v>8</v>
      </c>
      <c r="Y24" s="1">
        <v>0</v>
      </c>
      <c r="Z24" s="1">
        <v>2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</row>
    <row r="25" spans="6:38" x14ac:dyDescent="0.25">
      <c r="F25" s="1">
        <v>13</v>
      </c>
      <c r="G25" s="1">
        <v>1</v>
      </c>
      <c r="H25" s="1">
        <v>1</v>
      </c>
      <c r="I25" s="1">
        <v>1</v>
      </c>
      <c r="J25" s="1">
        <v>4</v>
      </c>
      <c r="K25" s="1">
        <v>2</v>
      </c>
      <c r="L25" s="1">
        <v>4</v>
      </c>
      <c r="M25" s="1">
        <v>0</v>
      </c>
      <c r="N25" s="1">
        <v>0</v>
      </c>
      <c r="O25" s="1">
        <v>4</v>
      </c>
      <c r="P25" s="1">
        <v>0</v>
      </c>
      <c r="Q25" s="1">
        <v>2</v>
      </c>
      <c r="R25" s="1">
        <v>3</v>
      </c>
      <c r="S25" s="1">
        <v>2</v>
      </c>
      <c r="T25" s="1">
        <v>0</v>
      </c>
      <c r="U25" s="1">
        <v>0</v>
      </c>
      <c r="V25" s="1">
        <v>0</v>
      </c>
      <c r="W25" s="1">
        <v>9</v>
      </c>
      <c r="X25" s="1">
        <v>0</v>
      </c>
      <c r="Y25" s="1">
        <v>9</v>
      </c>
      <c r="Z25" s="1">
        <v>4</v>
      </c>
      <c r="AA25" s="1">
        <v>0</v>
      </c>
      <c r="AB25" s="1">
        <v>2</v>
      </c>
      <c r="AC25" s="1">
        <v>0</v>
      </c>
      <c r="AD25" s="1">
        <v>0</v>
      </c>
      <c r="AE25" s="1">
        <v>0</v>
      </c>
      <c r="AF25" s="1">
        <v>0</v>
      </c>
      <c r="AG25" s="1">
        <v>2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</row>
    <row r="26" spans="6:38" x14ac:dyDescent="0.25">
      <c r="F26" s="1">
        <v>12</v>
      </c>
      <c r="G26" s="1">
        <v>0</v>
      </c>
      <c r="H26" s="1">
        <v>0</v>
      </c>
      <c r="I26" s="1">
        <v>0</v>
      </c>
      <c r="J26" s="1">
        <v>2</v>
      </c>
      <c r="K26" s="1">
        <v>0</v>
      </c>
      <c r="L26" s="1">
        <v>5</v>
      </c>
      <c r="M26" s="1">
        <v>0</v>
      </c>
      <c r="N26" s="1">
        <v>3</v>
      </c>
      <c r="O26" s="1">
        <v>1</v>
      </c>
      <c r="P26" s="1">
        <v>1</v>
      </c>
      <c r="Q26" s="1">
        <v>0</v>
      </c>
      <c r="R26" s="1">
        <v>1</v>
      </c>
      <c r="S26" s="1">
        <v>4</v>
      </c>
      <c r="T26" s="1">
        <v>1</v>
      </c>
      <c r="U26" s="1">
        <v>8</v>
      </c>
      <c r="V26" s="1">
        <v>0</v>
      </c>
      <c r="W26" s="1">
        <v>2</v>
      </c>
      <c r="X26" s="1">
        <v>0</v>
      </c>
      <c r="Y26" s="1">
        <v>0</v>
      </c>
      <c r="Z26" s="1">
        <v>1</v>
      </c>
      <c r="AA26" s="1">
        <v>3</v>
      </c>
      <c r="AB26" s="1">
        <v>2</v>
      </c>
      <c r="AC26" s="1">
        <v>3</v>
      </c>
      <c r="AD26" s="1">
        <v>0</v>
      </c>
      <c r="AE26" s="1">
        <v>0</v>
      </c>
      <c r="AF26" s="1">
        <v>0</v>
      </c>
      <c r="AG26" s="1">
        <v>2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</row>
    <row r="27" spans="6:38" x14ac:dyDescent="0.25">
      <c r="F27" s="1">
        <v>11</v>
      </c>
      <c r="G27" s="1">
        <v>0</v>
      </c>
      <c r="H27" s="1">
        <v>0</v>
      </c>
      <c r="I27" s="1">
        <v>0</v>
      </c>
      <c r="J27" s="1">
        <v>5</v>
      </c>
      <c r="K27" s="1">
        <v>0</v>
      </c>
      <c r="L27" s="1">
        <v>6</v>
      </c>
      <c r="M27" s="1">
        <v>0</v>
      </c>
      <c r="N27" s="1">
        <v>3</v>
      </c>
      <c r="O27" s="1">
        <v>0</v>
      </c>
      <c r="P27" s="1">
        <v>0</v>
      </c>
      <c r="Q27" s="1">
        <v>8</v>
      </c>
      <c r="R27" s="1">
        <v>7</v>
      </c>
      <c r="S27" s="1">
        <v>0</v>
      </c>
      <c r="T27" s="1">
        <v>2</v>
      </c>
      <c r="U27" s="1">
        <v>0</v>
      </c>
      <c r="V27" s="1">
        <v>3</v>
      </c>
      <c r="W27" s="1">
        <v>4</v>
      </c>
      <c r="X27" s="1">
        <v>18</v>
      </c>
      <c r="Y27" s="1">
        <v>3</v>
      </c>
      <c r="Z27" s="1">
        <v>0</v>
      </c>
      <c r="AA27" s="1">
        <v>1</v>
      </c>
      <c r="AB27" s="1">
        <v>0</v>
      </c>
      <c r="AC27" s="1">
        <v>3</v>
      </c>
      <c r="AD27" s="1">
        <v>8</v>
      </c>
      <c r="AE27" s="1">
        <v>0</v>
      </c>
      <c r="AF27" s="1">
        <v>5</v>
      </c>
      <c r="AG27" s="1">
        <v>2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6:38" x14ac:dyDescent="0.25">
      <c r="F28" s="1">
        <v>10</v>
      </c>
      <c r="G28" s="1">
        <v>0</v>
      </c>
      <c r="H28" s="1">
        <v>0</v>
      </c>
      <c r="I28" s="1">
        <v>0</v>
      </c>
      <c r="J28" s="1">
        <v>6</v>
      </c>
      <c r="K28" s="1">
        <v>0</v>
      </c>
      <c r="L28" s="1">
        <v>0</v>
      </c>
      <c r="M28" s="1">
        <v>8</v>
      </c>
      <c r="N28" s="1">
        <v>6</v>
      </c>
      <c r="O28" s="1">
        <v>0</v>
      </c>
      <c r="P28" s="1">
        <v>0</v>
      </c>
      <c r="Q28" s="1">
        <v>0</v>
      </c>
      <c r="R28" s="1">
        <v>7</v>
      </c>
      <c r="S28" s="1">
        <v>0</v>
      </c>
      <c r="T28" s="1">
        <v>3</v>
      </c>
      <c r="U28" s="1">
        <v>0</v>
      </c>
      <c r="V28" s="1">
        <v>1</v>
      </c>
      <c r="W28" s="1">
        <v>1</v>
      </c>
      <c r="X28" s="1">
        <v>0</v>
      </c>
      <c r="Y28" s="1">
        <v>6</v>
      </c>
      <c r="Z28" s="1">
        <v>0</v>
      </c>
      <c r="AA28" s="1">
        <v>3</v>
      </c>
      <c r="AB28" s="1">
        <v>8</v>
      </c>
      <c r="AC28" s="1">
        <v>6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</row>
    <row r="29" spans="6:38" x14ac:dyDescent="0.25">
      <c r="F29" s="1">
        <v>9</v>
      </c>
      <c r="G29" s="1">
        <v>0</v>
      </c>
      <c r="H29" s="1">
        <v>0</v>
      </c>
      <c r="I29" s="1">
        <v>0</v>
      </c>
      <c r="J29" s="1">
        <v>0</v>
      </c>
      <c r="K29" s="1">
        <v>20</v>
      </c>
      <c r="L29" s="1">
        <v>0</v>
      </c>
      <c r="M29" s="1">
        <v>11</v>
      </c>
      <c r="N29" s="1">
        <v>6</v>
      </c>
      <c r="O29" s="1">
        <v>0</v>
      </c>
      <c r="P29" s="1">
        <v>0</v>
      </c>
      <c r="Q29" s="1">
        <v>0</v>
      </c>
      <c r="R29" s="1">
        <v>7</v>
      </c>
      <c r="S29" s="1">
        <v>2</v>
      </c>
      <c r="T29" s="1">
        <v>0</v>
      </c>
      <c r="U29" s="1">
        <v>30</v>
      </c>
      <c r="V29" s="1">
        <v>3</v>
      </c>
      <c r="W29" s="1">
        <v>0</v>
      </c>
      <c r="X29" s="1">
        <v>0</v>
      </c>
      <c r="Y29" s="1">
        <v>6</v>
      </c>
      <c r="Z29" s="1">
        <v>0</v>
      </c>
      <c r="AA29" s="1">
        <v>0</v>
      </c>
      <c r="AB29" s="1">
        <v>0</v>
      </c>
      <c r="AC29" s="1">
        <v>6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</row>
    <row r="30" spans="6:38" x14ac:dyDescent="0.25">
      <c r="F30" s="1">
        <v>8</v>
      </c>
      <c r="G30" s="1">
        <v>0</v>
      </c>
      <c r="H30" s="1">
        <v>0</v>
      </c>
      <c r="I30" s="1">
        <v>0</v>
      </c>
      <c r="J30" s="1">
        <v>0</v>
      </c>
      <c r="K30" s="1">
        <v>7</v>
      </c>
      <c r="L30" s="1">
        <v>0</v>
      </c>
      <c r="M30" s="1">
        <v>15</v>
      </c>
      <c r="N30" s="1">
        <v>0</v>
      </c>
      <c r="O30" s="1">
        <v>0</v>
      </c>
      <c r="P30" s="1">
        <v>1</v>
      </c>
      <c r="Q30" s="1">
        <v>18</v>
      </c>
      <c r="R30" s="1">
        <v>0</v>
      </c>
      <c r="S30" s="1">
        <v>6</v>
      </c>
      <c r="T30" s="1">
        <v>0</v>
      </c>
      <c r="U30" s="1">
        <v>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</v>
      </c>
      <c r="AE30" s="1">
        <v>0</v>
      </c>
      <c r="AF30" s="1">
        <v>27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</row>
    <row r="31" spans="6:38" x14ac:dyDescent="0.25">
      <c r="F31" s="1">
        <v>7</v>
      </c>
      <c r="G31" s="1">
        <v>7</v>
      </c>
      <c r="H31" s="1">
        <v>7</v>
      </c>
      <c r="I31" s="1">
        <v>7</v>
      </c>
      <c r="J31" s="1">
        <v>8</v>
      </c>
      <c r="K31" s="1">
        <v>6</v>
      </c>
      <c r="L31" s="1">
        <v>0</v>
      </c>
      <c r="M31" s="1">
        <v>4</v>
      </c>
      <c r="N31" s="1">
        <v>0</v>
      </c>
      <c r="O31" s="1">
        <v>0</v>
      </c>
      <c r="P31" s="1">
        <v>2</v>
      </c>
      <c r="Q31" s="1">
        <v>5</v>
      </c>
      <c r="R31" s="1">
        <v>8</v>
      </c>
      <c r="S31" s="1">
        <v>3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9</v>
      </c>
      <c r="AA31" s="1">
        <v>2</v>
      </c>
      <c r="AB31" s="1">
        <v>0</v>
      </c>
      <c r="AC31" s="1">
        <v>0</v>
      </c>
      <c r="AD31" s="1">
        <v>5</v>
      </c>
      <c r="AE31" s="1">
        <v>0</v>
      </c>
      <c r="AF31" s="1">
        <v>0</v>
      </c>
      <c r="AG31" s="1">
        <v>3</v>
      </c>
      <c r="AH31" s="1">
        <v>7</v>
      </c>
      <c r="AI31" s="1">
        <v>7</v>
      </c>
      <c r="AJ31" s="1">
        <v>7</v>
      </c>
      <c r="AK31" s="1">
        <v>7</v>
      </c>
      <c r="AL31" s="1">
        <v>7</v>
      </c>
    </row>
    <row r="32" spans="6:38" x14ac:dyDescent="0.25">
      <c r="F32" s="1">
        <v>6</v>
      </c>
      <c r="G32" s="1">
        <v>6</v>
      </c>
      <c r="H32" s="1">
        <v>6</v>
      </c>
      <c r="I32" s="1">
        <v>6</v>
      </c>
      <c r="J32" s="1">
        <v>0</v>
      </c>
      <c r="K32" s="1">
        <v>0</v>
      </c>
      <c r="L32" s="1">
        <v>9</v>
      </c>
      <c r="M32" s="1">
        <v>5</v>
      </c>
      <c r="N32" s="1">
        <v>0</v>
      </c>
      <c r="O32" s="1">
        <v>0</v>
      </c>
      <c r="P32" s="1">
        <v>4</v>
      </c>
      <c r="Q32" s="1">
        <v>1</v>
      </c>
      <c r="R32" s="1">
        <v>0</v>
      </c>
      <c r="S32" s="1">
        <v>6</v>
      </c>
      <c r="T32" s="1">
        <v>0</v>
      </c>
      <c r="U32" s="1">
        <v>0</v>
      </c>
      <c r="V32" s="1">
        <v>4</v>
      </c>
      <c r="W32" s="1">
        <v>0</v>
      </c>
      <c r="X32" s="1">
        <v>0</v>
      </c>
      <c r="Y32" s="1">
        <v>0</v>
      </c>
      <c r="Z32" s="1">
        <v>7</v>
      </c>
      <c r="AA32" s="1">
        <v>0</v>
      </c>
      <c r="AB32" s="1">
        <v>3</v>
      </c>
      <c r="AC32" s="1">
        <v>0</v>
      </c>
      <c r="AD32" s="1">
        <v>1</v>
      </c>
      <c r="AE32" s="1">
        <v>0</v>
      </c>
      <c r="AF32" s="1">
        <v>0</v>
      </c>
      <c r="AG32" s="1">
        <v>3</v>
      </c>
      <c r="AH32" s="1">
        <v>6</v>
      </c>
      <c r="AI32" s="1">
        <v>6</v>
      </c>
      <c r="AJ32" s="1">
        <v>6</v>
      </c>
      <c r="AK32" s="1">
        <v>6</v>
      </c>
      <c r="AL32" s="1">
        <v>6</v>
      </c>
    </row>
    <row r="33" spans="6:38" x14ac:dyDescent="0.25">
      <c r="F33" s="1">
        <v>5</v>
      </c>
      <c r="G33" s="1">
        <v>5</v>
      </c>
      <c r="H33" s="1">
        <v>5</v>
      </c>
      <c r="I33" s="1">
        <v>5</v>
      </c>
      <c r="J33" s="1">
        <v>0</v>
      </c>
      <c r="K33" s="1">
        <v>0</v>
      </c>
      <c r="L33" s="1">
        <v>0</v>
      </c>
      <c r="M33" s="1">
        <v>6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6</v>
      </c>
      <c r="T33" s="1">
        <v>0</v>
      </c>
      <c r="U33" s="1">
        <v>0</v>
      </c>
      <c r="V33" s="1">
        <v>4</v>
      </c>
      <c r="W33" s="1">
        <v>6</v>
      </c>
      <c r="X33" s="1">
        <v>0</v>
      </c>
      <c r="Y33" s="1">
        <v>0</v>
      </c>
      <c r="Z33" s="1">
        <v>1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6</v>
      </c>
      <c r="AH33" s="1">
        <v>5</v>
      </c>
      <c r="AI33" s="1">
        <v>5</v>
      </c>
      <c r="AJ33" s="1">
        <v>5</v>
      </c>
      <c r="AK33" s="1">
        <v>5</v>
      </c>
      <c r="AL33" s="1">
        <v>5</v>
      </c>
    </row>
    <row r="34" spans="6:38" x14ac:dyDescent="0.25">
      <c r="F34" s="1">
        <v>4</v>
      </c>
      <c r="G34" s="1">
        <v>4</v>
      </c>
      <c r="H34" s="1">
        <v>4</v>
      </c>
      <c r="I34" s="1">
        <v>4</v>
      </c>
      <c r="J34" s="1">
        <v>25</v>
      </c>
      <c r="K34" s="1">
        <v>0</v>
      </c>
      <c r="L34" s="1">
        <v>2</v>
      </c>
      <c r="M34" s="1">
        <v>0</v>
      </c>
      <c r="N34" s="1">
        <v>2</v>
      </c>
      <c r="O34" s="1">
        <v>0</v>
      </c>
      <c r="P34" s="1">
        <v>0</v>
      </c>
      <c r="Q34" s="1">
        <v>0</v>
      </c>
      <c r="R34" s="1">
        <v>18</v>
      </c>
      <c r="S34" s="1">
        <v>0</v>
      </c>
      <c r="T34" s="1">
        <v>0</v>
      </c>
      <c r="U34" s="1">
        <v>1</v>
      </c>
      <c r="V34" s="1">
        <v>0</v>
      </c>
      <c r="W34" s="1">
        <v>6</v>
      </c>
      <c r="X34" s="1">
        <v>0</v>
      </c>
      <c r="Y34" s="1">
        <v>1</v>
      </c>
      <c r="Z34" s="1">
        <v>1</v>
      </c>
      <c r="AA34" s="1">
        <v>0</v>
      </c>
      <c r="AB34" s="1">
        <v>3</v>
      </c>
      <c r="AC34" s="1">
        <v>4</v>
      </c>
      <c r="AD34" s="1">
        <v>0</v>
      </c>
      <c r="AE34" s="1">
        <v>0</v>
      </c>
      <c r="AF34" s="1">
        <v>1</v>
      </c>
      <c r="AG34" s="1">
        <v>6</v>
      </c>
      <c r="AH34" s="1">
        <v>4</v>
      </c>
      <c r="AI34" s="1">
        <v>4</v>
      </c>
      <c r="AJ34" s="1">
        <v>4</v>
      </c>
      <c r="AK34" s="1">
        <v>4</v>
      </c>
      <c r="AL34" s="1">
        <v>4</v>
      </c>
    </row>
    <row r="35" spans="6:38" x14ac:dyDescent="0.25">
      <c r="F35" s="1">
        <v>3</v>
      </c>
      <c r="G35" s="1">
        <v>3</v>
      </c>
      <c r="H35" s="1">
        <v>3</v>
      </c>
      <c r="I35" s="1">
        <v>3</v>
      </c>
      <c r="J35" s="1">
        <v>5</v>
      </c>
      <c r="K35" s="1">
        <v>0</v>
      </c>
      <c r="L35" s="1">
        <v>2</v>
      </c>
      <c r="M35" s="1">
        <v>0</v>
      </c>
      <c r="N35" s="1">
        <v>2</v>
      </c>
      <c r="O35" s="1">
        <v>1</v>
      </c>
      <c r="P35" s="1">
        <v>2</v>
      </c>
      <c r="Q35" s="1">
        <v>3</v>
      </c>
      <c r="R35" s="1">
        <v>0</v>
      </c>
      <c r="S35" s="1">
        <v>0</v>
      </c>
      <c r="T35" s="1">
        <v>9</v>
      </c>
      <c r="U35" s="1">
        <v>1</v>
      </c>
      <c r="V35" s="1">
        <v>0</v>
      </c>
      <c r="W35" s="1">
        <v>4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5</v>
      </c>
      <c r="AD35" s="1">
        <v>0</v>
      </c>
      <c r="AE35" s="1">
        <v>1</v>
      </c>
      <c r="AF35" s="1">
        <v>1</v>
      </c>
      <c r="AG35" s="1">
        <v>0</v>
      </c>
      <c r="AH35" s="1">
        <v>3</v>
      </c>
      <c r="AI35" s="1">
        <v>3</v>
      </c>
      <c r="AJ35" s="1">
        <v>3</v>
      </c>
      <c r="AK35" s="1">
        <v>3</v>
      </c>
      <c r="AL35" s="1">
        <v>3</v>
      </c>
    </row>
    <row r="36" spans="6:38" x14ac:dyDescent="0.25"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0</v>
      </c>
      <c r="L36" s="1">
        <v>0</v>
      </c>
      <c r="M36" s="1">
        <v>1</v>
      </c>
      <c r="N36" s="1">
        <v>2</v>
      </c>
      <c r="O36" s="1">
        <v>2</v>
      </c>
      <c r="P36" s="1">
        <v>6</v>
      </c>
      <c r="Q36" s="1">
        <v>4</v>
      </c>
      <c r="R36" s="1">
        <v>0</v>
      </c>
      <c r="S36" s="1">
        <v>0</v>
      </c>
      <c r="T36" s="1">
        <v>9</v>
      </c>
      <c r="U36" s="1">
        <v>2</v>
      </c>
      <c r="V36" s="1">
        <v>2</v>
      </c>
      <c r="W36" s="1">
        <v>0</v>
      </c>
      <c r="X36" s="1">
        <v>4</v>
      </c>
      <c r="Y36" s="1">
        <v>1</v>
      </c>
      <c r="Z36" s="1">
        <v>0</v>
      </c>
      <c r="AA36" s="1">
        <v>0</v>
      </c>
      <c r="AB36" s="1">
        <v>0</v>
      </c>
      <c r="AC36" s="1">
        <v>2</v>
      </c>
      <c r="AD36" s="1">
        <v>0</v>
      </c>
      <c r="AE36" s="1">
        <v>1</v>
      </c>
      <c r="AF36" s="1">
        <v>2</v>
      </c>
      <c r="AG36" s="1">
        <v>0</v>
      </c>
      <c r="AH36" s="1">
        <v>2</v>
      </c>
      <c r="AI36" s="1">
        <v>2</v>
      </c>
      <c r="AJ36" s="1">
        <v>2</v>
      </c>
      <c r="AK36" s="1">
        <v>2</v>
      </c>
      <c r="AL36" s="1">
        <v>2</v>
      </c>
    </row>
    <row r="37" spans="6:38" x14ac:dyDescent="0.25"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2</v>
      </c>
      <c r="L37" s="1">
        <v>0</v>
      </c>
      <c r="M37" s="1">
        <v>1</v>
      </c>
      <c r="N37" s="1">
        <v>2</v>
      </c>
      <c r="O37" s="1">
        <v>3</v>
      </c>
      <c r="P37" s="1">
        <v>0</v>
      </c>
      <c r="Q37" s="1">
        <v>0</v>
      </c>
      <c r="R37" s="1">
        <v>2</v>
      </c>
      <c r="S37" s="1">
        <v>0</v>
      </c>
      <c r="T37" s="1">
        <v>2</v>
      </c>
      <c r="U37" s="1">
        <v>1</v>
      </c>
      <c r="V37" s="1">
        <v>6</v>
      </c>
      <c r="W37" s="1">
        <v>0</v>
      </c>
      <c r="X37" s="1">
        <v>4</v>
      </c>
      <c r="Y37" s="1">
        <v>1</v>
      </c>
      <c r="Z37" s="1">
        <v>0</v>
      </c>
      <c r="AA37" s="1">
        <v>0</v>
      </c>
      <c r="AB37" s="1">
        <v>9</v>
      </c>
      <c r="AC37" s="1">
        <v>3</v>
      </c>
      <c r="AD37" s="1">
        <v>0</v>
      </c>
      <c r="AE37" s="1">
        <v>6</v>
      </c>
      <c r="AF37" s="1">
        <v>1</v>
      </c>
      <c r="AG37" s="1">
        <v>0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</row>
    <row r="38" spans="6:38" x14ac:dyDescent="0.25"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5</v>
      </c>
      <c r="O38" s="1">
        <v>0</v>
      </c>
      <c r="P38" s="1">
        <v>9</v>
      </c>
      <c r="Q38" s="1">
        <v>8</v>
      </c>
      <c r="R38" s="1">
        <v>4</v>
      </c>
      <c r="S38" s="1">
        <v>0</v>
      </c>
      <c r="T38" s="1">
        <v>4</v>
      </c>
      <c r="U38" s="1">
        <v>1</v>
      </c>
      <c r="V38" s="1">
        <v>2</v>
      </c>
      <c r="W38" s="1">
        <v>8</v>
      </c>
      <c r="X38" s="1">
        <v>4</v>
      </c>
      <c r="Y38" s="1">
        <v>1</v>
      </c>
      <c r="Z38" s="1">
        <v>2</v>
      </c>
      <c r="AA38" s="1">
        <v>0</v>
      </c>
      <c r="AB38" s="1">
        <v>9</v>
      </c>
      <c r="AC38" s="1">
        <v>6</v>
      </c>
      <c r="AD38" s="1">
        <v>0</v>
      </c>
      <c r="AE38" s="1">
        <v>3</v>
      </c>
      <c r="AF38" s="1">
        <v>8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</row>
    <row r="39" spans="6:38" ht="18.75" x14ac:dyDescent="0.3">
      <c r="F39" s="3" t="s">
        <v>0</v>
      </c>
      <c r="G39" s="2"/>
      <c r="H39" s="2" t="s">
        <v>24</v>
      </c>
      <c r="I39" s="2"/>
      <c r="J39" s="2">
        <f t="shared" ref="J39:AG39" si="0">SUM(J5:J38)</f>
        <v>110</v>
      </c>
      <c r="K39" s="2">
        <f t="shared" si="0"/>
        <v>103</v>
      </c>
      <c r="L39" s="2">
        <f t="shared" si="0"/>
        <v>90</v>
      </c>
      <c r="M39" s="2">
        <f t="shared" si="0"/>
        <v>87</v>
      </c>
      <c r="N39" s="2">
        <f t="shared" si="0"/>
        <v>57</v>
      </c>
      <c r="O39" s="2">
        <f t="shared" si="0"/>
        <v>69</v>
      </c>
      <c r="P39" s="2">
        <f t="shared" si="0"/>
        <v>52</v>
      </c>
      <c r="Q39" s="2">
        <f t="shared" si="0"/>
        <v>77</v>
      </c>
      <c r="R39" s="2">
        <f t="shared" si="0"/>
        <v>77</v>
      </c>
      <c r="S39" s="2">
        <f t="shared" si="0"/>
        <v>79</v>
      </c>
      <c r="T39" s="2">
        <f t="shared" si="0"/>
        <v>48</v>
      </c>
      <c r="U39" s="2">
        <f t="shared" si="0"/>
        <v>76</v>
      </c>
      <c r="V39" s="2">
        <f t="shared" si="0"/>
        <v>85</v>
      </c>
      <c r="W39" s="2">
        <f t="shared" si="0"/>
        <v>83</v>
      </c>
      <c r="X39" s="2">
        <f t="shared" si="0"/>
        <v>62</v>
      </c>
      <c r="Y39" s="2">
        <f t="shared" si="0"/>
        <v>96</v>
      </c>
      <c r="Z39" s="2">
        <f t="shared" si="0"/>
        <v>80</v>
      </c>
      <c r="AA39" s="2">
        <f t="shared" si="0"/>
        <v>39</v>
      </c>
      <c r="AB39" s="2">
        <f t="shared" si="0"/>
        <v>71</v>
      </c>
      <c r="AC39" s="2">
        <f t="shared" si="0"/>
        <v>103</v>
      </c>
      <c r="AD39" s="2">
        <f t="shared" si="0"/>
        <v>73</v>
      </c>
      <c r="AE39" s="2">
        <f t="shared" si="0"/>
        <v>72</v>
      </c>
      <c r="AF39" s="2">
        <f t="shared" si="0"/>
        <v>51</v>
      </c>
      <c r="AG39" s="2">
        <f t="shared" si="0"/>
        <v>76</v>
      </c>
      <c r="AH39" s="2"/>
      <c r="AI39" s="2"/>
      <c r="AJ39" s="5"/>
      <c r="AK39" s="2"/>
      <c r="AL39" s="2"/>
    </row>
    <row r="40" spans="6:38" ht="18.75" x14ac:dyDescent="0.3">
      <c r="F40" s="1"/>
      <c r="I40" s="4" t="s">
        <v>2</v>
      </c>
      <c r="J40">
        <v>0.34202014332566871</v>
      </c>
      <c r="K40">
        <v>0.42261826174069944</v>
      </c>
      <c r="L40">
        <v>0.49999999999999994</v>
      </c>
      <c r="M40">
        <v>0.57357643635104605</v>
      </c>
      <c r="N40">
        <v>0.64278760968653925</v>
      </c>
      <c r="O40">
        <v>0.70710678118654746</v>
      </c>
      <c r="P40">
        <v>0.76604444311897801</v>
      </c>
      <c r="Q40">
        <v>0.8191520442889918</v>
      </c>
      <c r="R40">
        <v>0.8660254037844386</v>
      </c>
      <c r="S40">
        <v>0.90630778703664994</v>
      </c>
      <c r="T40">
        <v>0.93969262078590832</v>
      </c>
      <c r="U40">
        <v>0.96592582628906831</v>
      </c>
      <c r="V40">
        <v>0.98480775301220802</v>
      </c>
      <c r="W40">
        <v>0.99619469809174555</v>
      </c>
      <c r="X40">
        <v>1</v>
      </c>
      <c r="Y40">
        <v>0.99619469809174555</v>
      </c>
      <c r="Z40">
        <v>0.98480775301220802</v>
      </c>
      <c r="AA40">
        <v>0.96592582628906831</v>
      </c>
      <c r="AB40">
        <v>0.93969262078590843</v>
      </c>
      <c r="AC40">
        <v>0.90630778703665005</v>
      </c>
      <c r="AD40">
        <v>0.86602540378443871</v>
      </c>
      <c r="AE40">
        <v>0.81915204428899202</v>
      </c>
      <c r="AF40">
        <v>0.76604444311897801</v>
      </c>
      <c r="AG40">
        <v>0.70710678118654757</v>
      </c>
    </row>
    <row r="41" spans="6:38" ht="18.75" x14ac:dyDescent="0.3">
      <c r="F41" s="1"/>
      <c r="I41" s="4" t="s">
        <v>3</v>
      </c>
      <c r="J41">
        <v>0.93969262078590843</v>
      </c>
      <c r="K41">
        <v>0.90630778703664994</v>
      </c>
      <c r="L41">
        <v>0.86602540378443871</v>
      </c>
      <c r="M41">
        <v>0.8191520442889918</v>
      </c>
      <c r="N41">
        <v>0.76604444311897801</v>
      </c>
      <c r="O41">
        <v>0.70710678118654757</v>
      </c>
      <c r="P41">
        <v>0.64278760968653936</v>
      </c>
      <c r="Q41">
        <v>0.57357643635104616</v>
      </c>
      <c r="R41">
        <v>0.50000000000000011</v>
      </c>
      <c r="S41">
        <v>0.42261826174069944</v>
      </c>
      <c r="T41">
        <v>0.34202014332566882</v>
      </c>
      <c r="U41">
        <v>0.25881904510252074</v>
      </c>
      <c r="V41">
        <v>0.17364817766693041</v>
      </c>
      <c r="W41">
        <v>8.7155742747658138E-2</v>
      </c>
      <c r="X41">
        <v>6.1257422745431001E-17</v>
      </c>
      <c r="Y41">
        <v>-8.7155742747658235E-2</v>
      </c>
      <c r="Z41">
        <v>-0.1736481776669303</v>
      </c>
      <c r="AA41">
        <v>-0.25881904510252085</v>
      </c>
      <c r="AB41">
        <v>-0.34202014332566871</v>
      </c>
      <c r="AC41">
        <v>-0.42261826174069933</v>
      </c>
      <c r="AD41">
        <v>-0.49999999999999978</v>
      </c>
      <c r="AE41">
        <v>-0.57357643635104583</v>
      </c>
      <c r="AF41">
        <v>-0.64278760968653936</v>
      </c>
      <c r="AG41">
        <v>-0.70710678118654746</v>
      </c>
    </row>
    <row r="42" spans="6:38" ht="18.75" x14ac:dyDescent="0.3">
      <c r="G42" s="4" t="s">
        <v>5</v>
      </c>
      <c r="I42" t="s">
        <v>6</v>
      </c>
      <c r="J42">
        <f>PRODUCT(J39,J41)</f>
        <v>103.36618828644993</v>
      </c>
      <c r="K42">
        <f>PRODUCT(K39,K41)</f>
        <v>93.349702064774945</v>
      </c>
      <c r="L42">
        <f>PRODUCT(L39,L41)</f>
        <v>77.94228634059948</v>
      </c>
      <c r="M42">
        <f t="shared" ref="M42:AG42" si="1">PRODUCT(M39,M41)</f>
        <v>71.266227853142283</v>
      </c>
      <c r="N42">
        <f>PRODUCT(N39,N41)</f>
        <v>43.664533257781748</v>
      </c>
      <c r="O42">
        <f t="shared" si="1"/>
        <v>48.790367901871782</v>
      </c>
      <c r="P42">
        <f t="shared" si="1"/>
        <v>33.42495570370005</v>
      </c>
      <c r="Q42">
        <f t="shared" si="1"/>
        <v>44.165385599030557</v>
      </c>
      <c r="R42">
        <f t="shared" si="1"/>
        <v>38.500000000000007</v>
      </c>
      <c r="S42">
        <f t="shared" si="1"/>
        <v>33.386842677515254</v>
      </c>
      <c r="T42">
        <f t="shared" si="1"/>
        <v>16.416966879632103</v>
      </c>
      <c r="U42">
        <f t="shared" si="1"/>
        <v>19.670247427791576</v>
      </c>
      <c r="V42">
        <f t="shared" si="1"/>
        <v>14.760095101689085</v>
      </c>
      <c r="W42">
        <f t="shared" si="1"/>
        <v>7.2339266480556255</v>
      </c>
      <c r="X42">
        <f t="shared" si="1"/>
        <v>3.797960210216722E-15</v>
      </c>
      <c r="Y42">
        <f t="shared" si="1"/>
        <v>-8.3669513037751901</v>
      </c>
      <c r="Z42">
        <f t="shared" si="1"/>
        <v>-13.891854213354424</v>
      </c>
      <c r="AA42">
        <f t="shared" si="1"/>
        <v>-10.093942758998313</v>
      </c>
      <c r="AB42">
        <f t="shared" si="1"/>
        <v>-24.283430176122479</v>
      </c>
      <c r="AC42">
        <f t="shared" si="1"/>
        <v>-43.52968095929203</v>
      </c>
      <c r="AD42">
        <f t="shared" si="1"/>
        <v>-36.499999999999986</v>
      </c>
      <c r="AE42">
        <f t="shared" si="1"/>
        <v>-41.297503417275301</v>
      </c>
      <c r="AF42">
        <f t="shared" si="1"/>
        <v>-32.782168094013507</v>
      </c>
      <c r="AG42">
        <f t="shared" si="1"/>
        <v>-53.740115370177605</v>
      </c>
      <c r="AI42" t="s">
        <v>8</v>
      </c>
      <c r="AK42">
        <f>SUM(J42:AG42)</f>
        <v>381.45207944902546</v>
      </c>
    </row>
    <row r="43" spans="6:38" ht="18.75" x14ac:dyDescent="0.3">
      <c r="G43" s="4" t="s">
        <v>4</v>
      </c>
      <c r="I43" t="s">
        <v>7</v>
      </c>
      <c r="J43">
        <f>PRODUCT(J39,J40)</f>
        <v>37.622215765823562</v>
      </c>
      <c r="K43">
        <f>PRODUCT(K39,K40)</f>
        <v>43.529680959292044</v>
      </c>
      <c r="L43">
        <f t="shared" ref="L43:AG43" si="2">PRODUCT(L39,L40)</f>
        <v>44.999999999999993</v>
      </c>
      <c r="M43">
        <f>PRODUCT(M39,M40)</f>
        <v>49.901149962541005</v>
      </c>
      <c r="N43">
        <f t="shared" si="2"/>
        <v>36.638893752132738</v>
      </c>
      <c r="O43">
        <f t="shared" si="2"/>
        <v>48.790367901871775</v>
      </c>
      <c r="P43">
        <f t="shared" si="2"/>
        <v>39.834311042186854</v>
      </c>
      <c r="Q43">
        <f t="shared" si="2"/>
        <v>63.074707410252365</v>
      </c>
      <c r="R43">
        <f t="shared" si="2"/>
        <v>66.683956091401768</v>
      </c>
      <c r="S43">
        <f t="shared" si="2"/>
        <v>71.598315175895351</v>
      </c>
      <c r="T43">
        <f t="shared" si="2"/>
        <v>45.105245797723597</v>
      </c>
      <c r="U43">
        <f t="shared" si="2"/>
        <v>73.410362797969185</v>
      </c>
      <c r="V43">
        <f t="shared" si="2"/>
        <v>83.708659006037678</v>
      </c>
      <c r="W43">
        <f t="shared" si="2"/>
        <v>82.68415994161488</v>
      </c>
      <c r="X43">
        <f t="shared" si="2"/>
        <v>62</v>
      </c>
      <c r="Y43">
        <f t="shared" si="2"/>
        <v>95.634691016807579</v>
      </c>
      <c r="Z43">
        <f t="shared" si="2"/>
        <v>78.784620240976636</v>
      </c>
      <c r="AA43">
        <f t="shared" si="2"/>
        <v>37.671107225273666</v>
      </c>
      <c r="AB43">
        <f t="shared" si="2"/>
        <v>66.718176075799505</v>
      </c>
      <c r="AC43">
        <f t="shared" si="2"/>
        <v>93.349702064774959</v>
      </c>
      <c r="AD43">
        <f t="shared" si="2"/>
        <v>63.219854476264025</v>
      </c>
      <c r="AE43">
        <f t="shared" si="2"/>
        <v>58.978947188807425</v>
      </c>
      <c r="AF43">
        <f t="shared" si="2"/>
        <v>39.068266599067876</v>
      </c>
      <c r="AG43">
        <f t="shared" si="2"/>
        <v>53.740115370177612</v>
      </c>
      <c r="AI43" t="s">
        <v>9</v>
      </c>
      <c r="AK43">
        <f>SUM(J43:AG43)</f>
        <v>1436.7475058626919</v>
      </c>
    </row>
    <row r="46" spans="6:38" ht="18.75" x14ac:dyDescent="0.3">
      <c r="F46" s="4" t="s">
        <v>11</v>
      </c>
      <c r="G46" s="4"/>
      <c r="H46" s="4"/>
      <c r="I46" t="s">
        <v>10</v>
      </c>
      <c r="J46">
        <v>103.31399999999999</v>
      </c>
      <c r="K46">
        <v>93.3459</v>
      </c>
      <c r="L46">
        <v>78.003900000000002</v>
      </c>
      <c r="M46">
        <v>71.260199999999998</v>
      </c>
      <c r="N46">
        <v>43.713900000000002</v>
      </c>
      <c r="O46">
        <v>48.730800000000002</v>
      </c>
      <c r="P46">
        <v>33.377400000000002</v>
      </c>
      <c r="Q46">
        <v>44.183399999999999</v>
      </c>
      <c r="R46">
        <v>38.420499999999997</v>
      </c>
      <c r="S46">
        <v>33.407499999999999</v>
      </c>
      <c r="T46">
        <v>16.490500000000001</v>
      </c>
      <c r="U46">
        <v>19.6572</v>
      </c>
      <c r="V46">
        <v>14.867800000000001</v>
      </c>
      <c r="W46">
        <v>7.1285400000000001</v>
      </c>
      <c r="X46">
        <v>7.2706199999999999E-2</v>
      </c>
      <c r="Y46">
        <v>-8.2450500000000009</v>
      </c>
      <c r="Z46">
        <v>-13.9932</v>
      </c>
      <c r="AA46">
        <v>-10.087300000000001</v>
      </c>
      <c r="AB46">
        <v>-24.392099999999999</v>
      </c>
      <c r="AC46">
        <v>-43.556600000000003</v>
      </c>
      <c r="AD46">
        <v>-36.424599999999998</v>
      </c>
      <c r="AE46">
        <v>-41.314300000000003</v>
      </c>
      <c r="AF46">
        <v>-32.735500000000002</v>
      </c>
      <c r="AG46">
        <v>-53.813899999999997</v>
      </c>
      <c r="AI46" t="s">
        <v>8</v>
      </c>
      <c r="AK46">
        <v>381.411</v>
      </c>
    </row>
    <row r="47" spans="6:38" x14ac:dyDescent="0.25">
      <c r="F47" t="s">
        <v>19</v>
      </c>
      <c r="G47" t="s">
        <v>17</v>
      </c>
      <c r="I47" t="s">
        <v>7</v>
      </c>
      <c r="J47">
        <v>37.790599999999998</v>
      </c>
      <c r="K47">
        <v>43.556600000000003</v>
      </c>
      <c r="L47">
        <v>44.906999999999996</v>
      </c>
      <c r="M47">
        <v>49.921500000000002</v>
      </c>
      <c r="N47">
        <v>36.586799999999997</v>
      </c>
      <c r="O47">
        <v>48.857300000000002</v>
      </c>
      <c r="P47">
        <v>39.879399999999997</v>
      </c>
      <c r="Q47">
        <v>63.069299999999998</v>
      </c>
      <c r="R47">
        <v>66.736599999999996</v>
      </c>
      <c r="S47">
        <v>71.595399999999998</v>
      </c>
      <c r="T47">
        <v>45.0824</v>
      </c>
      <c r="U47">
        <v>73.419899999999998</v>
      </c>
      <c r="V47">
        <v>83.696200000000005</v>
      </c>
      <c r="W47">
        <v>82.699700000000007</v>
      </c>
      <c r="X47">
        <v>62.0047</v>
      </c>
      <c r="Y47">
        <v>95.652699999999996</v>
      </c>
      <c r="Z47">
        <v>78.772900000000007</v>
      </c>
      <c r="AA47">
        <v>37.676000000000002</v>
      </c>
      <c r="AB47">
        <v>66.684299999999993</v>
      </c>
      <c r="AC47">
        <v>93.3459</v>
      </c>
      <c r="AD47">
        <v>63.269799999999996</v>
      </c>
      <c r="AE47">
        <v>58.9739</v>
      </c>
      <c r="AF47">
        <v>39.112499999999997</v>
      </c>
      <c r="AG47">
        <v>53.674500000000002</v>
      </c>
      <c r="AI47" t="s">
        <v>9</v>
      </c>
      <c r="AK47">
        <v>1436.97</v>
      </c>
    </row>
    <row r="49" spans="6:37" x14ac:dyDescent="0.25">
      <c r="F49" t="s">
        <v>19</v>
      </c>
      <c r="G49" t="s">
        <v>18</v>
      </c>
      <c r="I49" t="s">
        <v>6</v>
      </c>
      <c r="J49">
        <v>103.32</v>
      </c>
      <c r="K49">
        <v>93.351600000000005</v>
      </c>
      <c r="L49">
        <v>78.007800000000003</v>
      </c>
      <c r="M49">
        <v>71.261700000000005</v>
      </c>
      <c r="N49">
        <v>43.714799999999997</v>
      </c>
      <c r="O49">
        <v>48.859400000000001</v>
      </c>
      <c r="P49">
        <v>33.378900000000002</v>
      </c>
      <c r="Q49">
        <v>44.183599999999998</v>
      </c>
      <c r="R49">
        <v>38.421900000000001</v>
      </c>
      <c r="S49">
        <v>33.410200000000003</v>
      </c>
      <c r="T49">
        <v>16.4922</v>
      </c>
      <c r="U49">
        <v>19.6602</v>
      </c>
      <c r="V49">
        <v>14.8711</v>
      </c>
      <c r="W49">
        <v>7.1328100000000001</v>
      </c>
      <c r="X49">
        <v>7.03125E-2</v>
      </c>
      <c r="Y49">
        <v>-8.25</v>
      </c>
      <c r="Z49">
        <v>-14</v>
      </c>
      <c r="AA49">
        <v>-10.0898</v>
      </c>
      <c r="AB49">
        <v>-24.398399999999999</v>
      </c>
      <c r="AC49">
        <v>-43.566400000000002</v>
      </c>
      <c r="AD49">
        <v>-36.429699999999997</v>
      </c>
      <c r="AE49">
        <v>-41.320300000000003</v>
      </c>
      <c r="AF49">
        <v>-32.742199999999997</v>
      </c>
      <c r="AG49">
        <v>-53.820300000000003</v>
      </c>
      <c r="AI49" t="s">
        <v>8</v>
      </c>
      <c r="AK49">
        <v>381.52</v>
      </c>
    </row>
    <row r="50" spans="6:37" x14ac:dyDescent="0.25">
      <c r="I50" t="s">
        <v>7</v>
      </c>
      <c r="J50">
        <v>37.785200000000003</v>
      </c>
      <c r="K50">
        <v>43.550800000000002</v>
      </c>
      <c r="L50">
        <v>44.902299999999997</v>
      </c>
      <c r="M50">
        <v>49.914099999999998</v>
      </c>
      <c r="N50">
        <v>36.582000000000001</v>
      </c>
      <c r="O50">
        <v>48.722700000000003</v>
      </c>
      <c r="P50">
        <v>39.875</v>
      </c>
      <c r="Q50">
        <v>63.0625</v>
      </c>
      <c r="R50">
        <v>66.730500000000006</v>
      </c>
      <c r="S50">
        <v>71.589799999999997</v>
      </c>
      <c r="T50">
        <v>45.078099999999999</v>
      </c>
      <c r="U50">
        <v>73.414100000000005</v>
      </c>
      <c r="V50">
        <v>83.6875</v>
      </c>
      <c r="W50">
        <v>82.695300000000003</v>
      </c>
      <c r="X50">
        <v>62</v>
      </c>
      <c r="Y50">
        <v>95.648399999999995</v>
      </c>
      <c r="Z50">
        <v>78.765600000000006</v>
      </c>
      <c r="AA50">
        <v>37.671900000000001</v>
      </c>
      <c r="AB50">
        <v>66.679699999999997</v>
      </c>
      <c r="AC50">
        <v>93.339799999999997</v>
      </c>
      <c r="AD50">
        <v>63.265599999999999</v>
      </c>
      <c r="AE50">
        <v>58.968800000000002</v>
      </c>
      <c r="AF50">
        <v>39.105499999999999</v>
      </c>
      <c r="AG50">
        <v>53.667999999999999</v>
      </c>
      <c r="AI50" t="s">
        <v>9</v>
      </c>
      <c r="AK50">
        <v>1436.7</v>
      </c>
    </row>
    <row r="51" spans="6:37" x14ac:dyDescent="0.25">
      <c r="N51" s="6"/>
    </row>
    <row r="52" spans="6:37" x14ac:dyDescent="0.25">
      <c r="N52" s="6"/>
    </row>
    <row r="53" spans="6:37" x14ac:dyDescent="0.25">
      <c r="N53" s="6"/>
    </row>
    <row r="54" spans="6:37" x14ac:dyDescent="0.25">
      <c r="N54" s="6"/>
    </row>
    <row r="56" spans="6:37" ht="18.75" x14ac:dyDescent="0.3">
      <c r="G56" s="4" t="s">
        <v>21</v>
      </c>
      <c r="H56" s="4"/>
      <c r="I56" s="4"/>
      <c r="J56" s="4" t="s">
        <v>17</v>
      </c>
      <c r="K56" s="4"/>
      <c r="L56" s="4"/>
      <c r="M56" s="4" t="s">
        <v>18</v>
      </c>
      <c r="N56" s="4"/>
      <c r="P56" s="4"/>
      <c r="Q56" s="4"/>
    </row>
    <row r="57" spans="6:37" x14ac:dyDescent="0.25">
      <c r="G57" t="s">
        <v>14</v>
      </c>
      <c r="H57" t="s">
        <v>13</v>
      </c>
      <c r="I57" t="s">
        <v>12</v>
      </c>
      <c r="J57" t="s">
        <v>15</v>
      </c>
      <c r="K57" t="s">
        <v>16</v>
      </c>
      <c r="M57" t="s">
        <v>22</v>
      </c>
      <c r="N57" t="s">
        <v>23</v>
      </c>
    </row>
    <row r="58" spans="6:37" ht="18.75" x14ac:dyDescent="0.3">
      <c r="F58">
        <v>20</v>
      </c>
      <c r="G58" s="7">
        <f>RADIANS(F58)</f>
        <v>0.3490658503988659</v>
      </c>
      <c r="H58" s="4">
        <f>COS(G58)</f>
        <v>0.93969262078590843</v>
      </c>
      <c r="I58" s="4">
        <f>SIN(G58)</f>
        <v>0.34202014332566871</v>
      </c>
      <c r="J58" s="4">
        <v>0.343551</v>
      </c>
      <c r="K58" s="4">
        <v>0.93921600000000005</v>
      </c>
      <c r="L58" s="4"/>
      <c r="M58" s="8">
        <v>0.34350599999999998</v>
      </c>
      <c r="N58" s="8">
        <v>0.93928500000000004</v>
      </c>
      <c r="P58" s="8"/>
      <c r="Q58" s="8"/>
    </row>
    <row r="59" spans="6:37" ht="18.75" x14ac:dyDescent="0.3">
      <c r="F59">
        <v>25</v>
      </c>
      <c r="G59" s="7">
        <f t="shared" ref="G59:G81" si="3">RADIANS(F59)</f>
        <v>0.43633231299858238</v>
      </c>
      <c r="H59" s="4">
        <f t="shared" ref="H59:H81" si="4">COS(G59)</f>
        <v>0.90630778703664994</v>
      </c>
      <c r="I59" s="4">
        <f t="shared" ref="I59:I81" si="5">SIN(G59)</f>
        <v>0.42261826174069944</v>
      </c>
      <c r="J59">
        <v>0.422879</v>
      </c>
      <c r="K59">
        <v>0.90627100000000005</v>
      </c>
      <c r="M59" s="8">
        <v>0.42283599999999999</v>
      </c>
      <c r="N59" s="8">
        <v>0.90632599999999996</v>
      </c>
      <c r="P59" s="8"/>
      <c r="Q59" s="8"/>
    </row>
    <row r="60" spans="6:37" ht="18.75" x14ac:dyDescent="0.3">
      <c r="F60">
        <v>30</v>
      </c>
      <c r="G60" s="7">
        <f t="shared" si="3"/>
        <v>0.52359877559829882</v>
      </c>
      <c r="H60" s="4">
        <f t="shared" si="4"/>
        <v>0.86602540378443871</v>
      </c>
      <c r="I60" s="4">
        <f t="shared" si="5"/>
        <v>0.49999999999999994</v>
      </c>
      <c r="J60">
        <v>0.49896699999999999</v>
      </c>
      <c r="K60">
        <v>0.86670999999999998</v>
      </c>
      <c r="M60" s="8">
        <v>0.498917</v>
      </c>
      <c r="N60" s="8">
        <v>0.86677599999999999</v>
      </c>
      <c r="P60" s="8"/>
      <c r="Q60" s="8"/>
    </row>
    <row r="61" spans="6:37" ht="18.75" x14ac:dyDescent="0.3">
      <c r="F61">
        <v>35</v>
      </c>
      <c r="G61" s="7">
        <f t="shared" si="3"/>
        <v>0.6108652381980153</v>
      </c>
      <c r="H61" s="4">
        <f t="shared" si="4"/>
        <v>0.8191520442889918</v>
      </c>
      <c r="I61" s="4">
        <f t="shared" si="5"/>
        <v>0.57357643635104605</v>
      </c>
      <c r="J61">
        <v>0.57381000000000004</v>
      </c>
      <c r="K61">
        <v>0.81908199999999998</v>
      </c>
      <c r="M61" s="8">
        <v>0.57374599999999998</v>
      </c>
      <c r="N61" s="8">
        <v>0.81913800000000003</v>
      </c>
      <c r="P61" s="8"/>
      <c r="Q61" s="8"/>
      <c r="AH61" s="6"/>
    </row>
    <row r="62" spans="6:37" ht="18.75" x14ac:dyDescent="0.3">
      <c r="F62">
        <v>40</v>
      </c>
      <c r="G62" s="7">
        <f t="shared" si="3"/>
        <v>0.69813170079773179</v>
      </c>
      <c r="H62" s="4">
        <f t="shared" si="4"/>
        <v>0.76604444311897801</v>
      </c>
      <c r="I62" s="4">
        <f t="shared" si="5"/>
        <v>0.64278760968653925</v>
      </c>
      <c r="J62">
        <v>0.64187300000000003</v>
      </c>
      <c r="K62">
        <v>0.76691100000000001</v>
      </c>
      <c r="M62" s="8">
        <v>0.64181500000000002</v>
      </c>
      <c r="N62" s="8">
        <v>0.766953</v>
      </c>
      <c r="P62" s="8"/>
      <c r="Q62" s="8"/>
    </row>
    <row r="63" spans="6:37" ht="18.75" x14ac:dyDescent="0.3">
      <c r="F63">
        <v>45</v>
      </c>
      <c r="G63" s="7">
        <f t="shared" si="3"/>
        <v>0.78539816339744828</v>
      </c>
      <c r="H63" s="4">
        <f t="shared" si="4"/>
        <v>0.70710678118654757</v>
      </c>
      <c r="I63" s="4">
        <f t="shared" si="5"/>
        <v>0.70710678118654746</v>
      </c>
      <c r="J63">
        <v>0.70624399999999998</v>
      </c>
      <c r="K63">
        <v>0.70807799999999999</v>
      </c>
      <c r="M63" s="8">
        <v>0.70617700000000005</v>
      </c>
      <c r="N63" s="8">
        <v>0.70813000000000004</v>
      </c>
      <c r="P63" s="8"/>
      <c r="Q63" s="8"/>
      <c r="AH63" s="6"/>
    </row>
    <row r="64" spans="6:37" ht="18.75" x14ac:dyDescent="0.3">
      <c r="F64">
        <v>50</v>
      </c>
      <c r="G64" s="7">
        <f t="shared" si="3"/>
        <v>0.87266462599716477</v>
      </c>
      <c r="H64" s="4">
        <f t="shared" si="4"/>
        <v>0.64278760968653936</v>
      </c>
      <c r="I64" s="4">
        <f t="shared" si="5"/>
        <v>0.76604444311897801</v>
      </c>
      <c r="J64">
        <v>0.76691100000000001</v>
      </c>
      <c r="K64">
        <v>0.64187300000000003</v>
      </c>
      <c r="M64" s="8">
        <v>0.76684600000000003</v>
      </c>
      <c r="N64" s="8">
        <v>0.64193699999999998</v>
      </c>
      <c r="P64" s="8"/>
      <c r="Q64" s="8"/>
    </row>
    <row r="65" spans="6:17" ht="18.75" x14ac:dyDescent="0.3">
      <c r="F65">
        <v>55</v>
      </c>
      <c r="G65" s="7">
        <f t="shared" si="3"/>
        <v>0.95993108859688125</v>
      </c>
      <c r="H65" s="4">
        <f t="shared" si="4"/>
        <v>0.57357643635104616</v>
      </c>
      <c r="I65" s="4">
        <f t="shared" si="5"/>
        <v>0.8191520442889918</v>
      </c>
      <c r="J65">
        <v>0.81908199999999998</v>
      </c>
      <c r="K65">
        <v>0.57381000000000004</v>
      </c>
      <c r="M65" s="8">
        <v>0.81903099999999995</v>
      </c>
      <c r="N65" s="8">
        <v>0.57385299999999995</v>
      </c>
      <c r="P65" s="8"/>
      <c r="Q65" s="8"/>
    </row>
    <row r="66" spans="6:17" ht="18.75" x14ac:dyDescent="0.3">
      <c r="F66">
        <v>60</v>
      </c>
      <c r="G66" s="7">
        <f t="shared" si="3"/>
        <v>1.0471975511965976</v>
      </c>
      <c r="H66" s="4">
        <f t="shared" si="4"/>
        <v>0.50000000000000011</v>
      </c>
      <c r="I66" s="4">
        <f t="shared" si="5"/>
        <v>0.8660254037844386</v>
      </c>
      <c r="J66">
        <v>0.86670999999999998</v>
      </c>
      <c r="K66">
        <v>0.49896699999999999</v>
      </c>
      <c r="M66" s="8">
        <v>0.86666900000000002</v>
      </c>
      <c r="N66" s="8">
        <v>0.49902299999999999</v>
      </c>
      <c r="P66" s="8"/>
      <c r="Q66" s="8"/>
    </row>
    <row r="67" spans="6:17" ht="18.75" x14ac:dyDescent="0.3">
      <c r="F67">
        <v>65</v>
      </c>
      <c r="G67" s="7">
        <f t="shared" si="3"/>
        <v>1.1344640137963142</v>
      </c>
      <c r="H67" s="4">
        <f t="shared" si="4"/>
        <v>0.42261826174069944</v>
      </c>
      <c r="I67" s="4">
        <f t="shared" si="5"/>
        <v>0.90630778703664994</v>
      </c>
      <c r="J67">
        <v>0.90627100000000005</v>
      </c>
      <c r="K67">
        <v>0.422879</v>
      </c>
      <c r="M67" s="8">
        <v>0.90623500000000001</v>
      </c>
      <c r="N67" s="8">
        <v>0.42294300000000001</v>
      </c>
      <c r="P67" s="8"/>
      <c r="Q67" s="8"/>
    </row>
    <row r="68" spans="6:17" ht="18.75" x14ac:dyDescent="0.3">
      <c r="F68">
        <v>70</v>
      </c>
      <c r="G68" s="7">
        <f t="shared" si="3"/>
        <v>1.2217304763960306</v>
      </c>
      <c r="H68" s="4">
        <f t="shared" si="4"/>
        <v>0.34202014332566882</v>
      </c>
      <c r="I68" s="4">
        <f t="shared" si="5"/>
        <v>0.93969262078590832</v>
      </c>
      <c r="J68">
        <v>0.93921600000000005</v>
      </c>
      <c r="K68">
        <v>0.343551</v>
      </c>
      <c r="M68" s="8">
        <v>0.93919399999999997</v>
      </c>
      <c r="N68" s="8">
        <v>0.343613</v>
      </c>
      <c r="P68" s="8"/>
      <c r="Q68" s="8"/>
    </row>
    <row r="69" spans="6:17" ht="18.75" x14ac:dyDescent="0.3">
      <c r="F69">
        <v>75</v>
      </c>
      <c r="G69" s="7">
        <f t="shared" si="3"/>
        <v>1.3089969389957472</v>
      </c>
      <c r="H69" s="4">
        <f t="shared" si="4"/>
        <v>0.25881904510252074</v>
      </c>
      <c r="I69" s="4">
        <f t="shared" si="5"/>
        <v>0.96592582628906831</v>
      </c>
      <c r="J69">
        <v>0.96605099999999999</v>
      </c>
      <c r="K69">
        <v>0.25864799999999999</v>
      </c>
      <c r="M69" s="8">
        <v>0.96601899999999996</v>
      </c>
      <c r="N69" s="8">
        <v>0.25869799999999998</v>
      </c>
      <c r="P69" s="8"/>
      <c r="Q69" s="8"/>
    </row>
    <row r="70" spans="6:17" ht="18.75" x14ac:dyDescent="0.3">
      <c r="F70">
        <v>80</v>
      </c>
      <c r="G70" s="7">
        <f t="shared" si="3"/>
        <v>1.3962634015954636</v>
      </c>
      <c r="H70" s="4">
        <f t="shared" si="4"/>
        <v>0.17364817766693041</v>
      </c>
      <c r="I70" s="4">
        <f t="shared" si="5"/>
        <v>0.98480775301220802</v>
      </c>
      <c r="J70">
        <v>0.98466200000000004</v>
      </c>
      <c r="K70">
        <v>0.17491499999999999</v>
      </c>
      <c r="M70" s="8">
        <v>0.98460400000000003</v>
      </c>
      <c r="N70" s="8">
        <v>0.174988</v>
      </c>
      <c r="P70" s="8"/>
      <c r="Q70" s="8"/>
    </row>
    <row r="71" spans="6:17" ht="18.75" x14ac:dyDescent="0.3">
      <c r="F71">
        <v>85</v>
      </c>
      <c r="G71" s="7">
        <f t="shared" si="3"/>
        <v>1.4835298641951802</v>
      </c>
      <c r="H71" s="4">
        <f t="shared" si="4"/>
        <v>8.7155742747658138E-2</v>
      </c>
      <c r="I71" s="4">
        <f t="shared" si="5"/>
        <v>0.99619469809174555</v>
      </c>
      <c r="J71">
        <v>0.99638199999999999</v>
      </c>
      <c r="K71">
        <v>8.5886000000000004E-2</v>
      </c>
      <c r="M71" s="8">
        <v>0.99633799999999995</v>
      </c>
      <c r="N71" s="8">
        <v>8.59375E-2</v>
      </c>
      <c r="P71" s="8"/>
      <c r="Q71" s="8"/>
    </row>
    <row r="72" spans="6:17" ht="18.75" x14ac:dyDescent="0.3">
      <c r="F72">
        <v>90</v>
      </c>
      <c r="G72" s="7">
        <f t="shared" si="3"/>
        <v>1.5707963267948966</v>
      </c>
      <c r="H72" s="4">
        <f t="shared" si="4"/>
        <v>6.1257422745431001E-17</v>
      </c>
      <c r="I72" s="4">
        <f t="shared" si="5"/>
        <v>1</v>
      </c>
      <c r="J72">
        <v>1.000076</v>
      </c>
      <c r="K72">
        <v>1.173E-3</v>
      </c>
      <c r="M72" s="8">
        <v>1.0000199999999999</v>
      </c>
      <c r="N72" s="8">
        <v>1.19019E-3</v>
      </c>
      <c r="P72" s="8"/>
      <c r="Q72" s="8"/>
    </row>
    <row r="73" spans="6:17" ht="18.75" x14ac:dyDescent="0.3">
      <c r="F73">
        <v>95</v>
      </c>
      <c r="G73" s="7">
        <f t="shared" si="3"/>
        <v>1.6580627893946132</v>
      </c>
      <c r="H73" s="4">
        <f t="shared" si="4"/>
        <v>-8.7155742747658235E-2</v>
      </c>
      <c r="I73" s="4">
        <f t="shared" si="5"/>
        <v>0.99619469809174555</v>
      </c>
      <c r="J73">
        <v>0.99638199999999999</v>
      </c>
      <c r="K73">
        <v>-8.5886000000000004E-2</v>
      </c>
      <c r="M73" s="8">
        <v>0.99633799999999995</v>
      </c>
      <c r="N73" s="8">
        <v>-8.59375E-2</v>
      </c>
      <c r="P73" s="8"/>
      <c r="Q73" s="8"/>
    </row>
    <row r="74" spans="6:17" ht="18.75" x14ac:dyDescent="0.3">
      <c r="F74">
        <v>100</v>
      </c>
      <c r="G74" s="7">
        <f t="shared" si="3"/>
        <v>1.7453292519943295</v>
      </c>
      <c r="H74" s="4">
        <f t="shared" si="4"/>
        <v>-0.1736481776669303</v>
      </c>
      <c r="I74" s="4">
        <f t="shared" si="5"/>
        <v>0.98480775301220802</v>
      </c>
      <c r="J74">
        <v>0.98466200000000004</v>
      </c>
      <c r="K74">
        <v>-0.17491499999999999</v>
      </c>
      <c r="M74" s="8">
        <v>0.98460400000000003</v>
      </c>
      <c r="N74" s="8">
        <v>-0.174988</v>
      </c>
      <c r="P74" s="8"/>
      <c r="Q74" s="8"/>
    </row>
    <row r="75" spans="6:17" ht="18.75" x14ac:dyDescent="0.3">
      <c r="F75">
        <v>105</v>
      </c>
      <c r="G75" s="7">
        <f t="shared" si="3"/>
        <v>1.8325957145940461</v>
      </c>
      <c r="H75" s="4">
        <f t="shared" si="4"/>
        <v>-0.25881904510252085</v>
      </c>
      <c r="I75" s="4">
        <f t="shared" si="5"/>
        <v>0.96592582628906831</v>
      </c>
      <c r="J75">
        <v>0.96605099999999999</v>
      </c>
      <c r="K75">
        <v>-0.25864799999999999</v>
      </c>
      <c r="M75" s="8">
        <v>0.96601899999999996</v>
      </c>
      <c r="N75" s="8">
        <v>-0.25869799999999998</v>
      </c>
      <c r="P75" s="8"/>
      <c r="Q75" s="8"/>
    </row>
    <row r="76" spans="6:17" ht="18.75" x14ac:dyDescent="0.3">
      <c r="F76">
        <v>110</v>
      </c>
      <c r="G76" s="7">
        <f t="shared" si="3"/>
        <v>1.9198621771937625</v>
      </c>
      <c r="H76" s="4">
        <f t="shared" si="4"/>
        <v>-0.34202014332566871</v>
      </c>
      <c r="I76" s="4">
        <f t="shared" si="5"/>
        <v>0.93969262078590843</v>
      </c>
      <c r="J76">
        <v>0.93921600000000005</v>
      </c>
      <c r="K76">
        <v>-0.343551</v>
      </c>
      <c r="M76" s="8">
        <v>0.93919399999999997</v>
      </c>
      <c r="N76" s="8">
        <v>-0.343613</v>
      </c>
      <c r="P76" s="8"/>
      <c r="Q76" s="8"/>
    </row>
    <row r="77" spans="6:17" ht="18.75" x14ac:dyDescent="0.3">
      <c r="F77">
        <v>115</v>
      </c>
      <c r="G77" s="7">
        <f t="shared" si="3"/>
        <v>2.0071286397934789</v>
      </c>
      <c r="H77" s="4">
        <f t="shared" si="4"/>
        <v>-0.42261826174069933</v>
      </c>
      <c r="I77" s="4">
        <f t="shared" si="5"/>
        <v>0.90630778703665005</v>
      </c>
      <c r="J77">
        <v>0.90627100000000005</v>
      </c>
      <c r="K77">
        <v>-0.422879</v>
      </c>
      <c r="M77" s="8">
        <v>0.90623500000000001</v>
      </c>
      <c r="N77" s="8">
        <v>-0.42294300000000001</v>
      </c>
      <c r="P77" s="8"/>
      <c r="Q77" s="8"/>
    </row>
    <row r="78" spans="6:17" ht="18.75" x14ac:dyDescent="0.3">
      <c r="F78">
        <v>120</v>
      </c>
      <c r="G78" s="7">
        <f t="shared" si="3"/>
        <v>2.0943951023931953</v>
      </c>
      <c r="H78" s="4">
        <f t="shared" si="4"/>
        <v>-0.49999999999999978</v>
      </c>
      <c r="I78" s="4">
        <f t="shared" si="5"/>
        <v>0.86602540378443871</v>
      </c>
      <c r="J78">
        <v>0.86670999999999998</v>
      </c>
      <c r="K78">
        <v>-0.49896699999999999</v>
      </c>
      <c r="M78" s="8">
        <v>0.86666900000000002</v>
      </c>
      <c r="N78" s="8">
        <v>-0.49902299999999999</v>
      </c>
      <c r="P78" s="8"/>
      <c r="Q78" s="8"/>
    </row>
    <row r="79" spans="6:17" ht="18.75" x14ac:dyDescent="0.3">
      <c r="F79">
        <v>125</v>
      </c>
      <c r="G79" s="7">
        <f t="shared" si="3"/>
        <v>2.1816615649929121</v>
      </c>
      <c r="H79" s="4">
        <f t="shared" si="4"/>
        <v>-0.57357643635104616</v>
      </c>
      <c r="I79" s="4">
        <f t="shared" si="5"/>
        <v>0.81915204428899169</v>
      </c>
      <c r="J79">
        <v>0.81908199999999998</v>
      </c>
      <c r="K79">
        <v>-0.57381000000000004</v>
      </c>
      <c r="M79" s="8">
        <v>0.81903099999999995</v>
      </c>
      <c r="N79" s="8">
        <v>-0.57385299999999995</v>
      </c>
      <c r="P79" s="8"/>
      <c r="Q79" s="8"/>
    </row>
    <row r="80" spans="6:17" ht="18.75" x14ac:dyDescent="0.3">
      <c r="F80">
        <v>130</v>
      </c>
      <c r="G80" s="7">
        <f t="shared" si="3"/>
        <v>2.2689280275926285</v>
      </c>
      <c r="H80" s="4">
        <f t="shared" si="4"/>
        <v>-0.64278760968653936</v>
      </c>
      <c r="I80" s="4">
        <f t="shared" si="5"/>
        <v>0.76604444311897801</v>
      </c>
      <c r="J80">
        <v>0.76691100000000001</v>
      </c>
      <c r="K80">
        <v>-0.64187300000000003</v>
      </c>
      <c r="M80" s="8">
        <v>0.76684600000000003</v>
      </c>
      <c r="N80" s="8">
        <v>-0.64193699999999998</v>
      </c>
      <c r="P80" s="8"/>
      <c r="Q80" s="8"/>
    </row>
    <row r="81" spans="6:17" ht="18.75" x14ac:dyDescent="0.3">
      <c r="F81">
        <v>135</v>
      </c>
      <c r="G81" s="7">
        <f t="shared" si="3"/>
        <v>2.3561944901923448</v>
      </c>
      <c r="H81" s="4">
        <f t="shared" si="4"/>
        <v>-0.70710678118654746</v>
      </c>
      <c r="I81" s="4">
        <f t="shared" si="5"/>
        <v>0.70710678118654757</v>
      </c>
      <c r="J81">
        <v>0.70807799999999999</v>
      </c>
      <c r="K81">
        <v>-0.70624399999999998</v>
      </c>
      <c r="M81" s="8">
        <v>0.70617700000000005</v>
      </c>
      <c r="N81" s="8">
        <v>-0.70813000000000004</v>
      </c>
      <c r="P81" s="8"/>
      <c r="Q81" s="8"/>
    </row>
    <row r="82" spans="6:17" ht="18.75" x14ac:dyDescent="0.3">
      <c r="G82" s="7"/>
      <c r="H82" s="4"/>
      <c r="I82" s="4"/>
    </row>
    <row r="83" spans="6:17" ht="18.75" x14ac:dyDescent="0.3">
      <c r="G83" s="7"/>
      <c r="H83" s="4"/>
      <c r="I83" s="4"/>
    </row>
  </sheetData>
  <sortState xmlns:xlrd2="http://schemas.microsoft.com/office/spreadsheetml/2017/richdata2" ref="F5:F38">
    <sortCondition descending="1" ref="F5:F38"/>
  </sortState>
  <conditionalFormatting sqref="J38:AG38 AB19:AF22 AE5:AG10 S36:AE37 T14:V15 U18:AB18 U19:Z21 W24:W32 X24:Y26 U22:Y23 AD10:AD14 AD15:AF18 AC10:AC18 U24:V29 T16:T29 X10:AB10 W5:W15 AE11:AF14 AB23:AB31 AD23:AF28 AD29:AG30 AC23:AC33 AG11:AG28 S13:V13 X11:Z15 U16:Z17 AA11:AB17 AD31:AE33 AF31:AG37 AA19:AA31 X27:X32 Z22:Z31 Z32:AB33 Y27:Y33 Q31:R31 J26:P31 S12:U12 V7:V12 S14:S25 J12:R25 U7:U11 U5:V6 J5:T11 W33:X33 W34:AE35 S35:V35 J32:R37 X5:AD9 Q26:S30 T30:V34 S31:S34">
    <cfRule type="colorScale" priority="46">
      <colorScale>
        <cfvo type="min"/>
        <cfvo type="max"/>
        <color rgb="FFFFFF00"/>
        <color rgb="FFFFFF00"/>
      </colorScale>
    </cfRule>
  </conditionalFormatting>
  <conditionalFormatting sqref="G39:AL39">
    <cfRule type="colorScale" priority="41">
      <colorScale>
        <cfvo type="min"/>
        <cfvo type="max"/>
        <color theme="4"/>
        <color theme="4"/>
      </colorScale>
    </cfRule>
  </conditionalFormatting>
  <conditionalFormatting sqref="G5:I38">
    <cfRule type="colorScale" priority="40">
      <colorScale>
        <cfvo type="min"/>
        <cfvo type="max"/>
        <color theme="5" tint="0.59999389629810485"/>
        <color theme="5" tint="0.59999389629810485"/>
      </colorScale>
    </cfRule>
  </conditionalFormatting>
  <conditionalFormatting sqref="F5:F38">
    <cfRule type="colorScale" priority="39">
      <colorScale>
        <cfvo type="min"/>
        <cfvo type="max"/>
        <color theme="4"/>
        <color theme="4"/>
      </colorScale>
    </cfRule>
  </conditionalFormatting>
  <conditionalFormatting sqref="AH5:AL38">
    <cfRule type="colorScale" priority="38">
      <colorScale>
        <cfvo type="min"/>
        <cfvo type="max"/>
        <color theme="5" tint="0.59999389629810485"/>
        <color theme="5" tint="0.59999389629810485"/>
      </colorScale>
    </cfRule>
  </conditionalFormatting>
  <conditionalFormatting sqref="G4:AL4">
    <cfRule type="colorScale" priority="37">
      <colorScale>
        <cfvo type="min"/>
        <cfvo type="max"/>
        <color theme="4"/>
        <color theme="4"/>
      </colorScale>
    </cfRule>
  </conditionalFormatting>
  <conditionalFormatting sqref="H3:AL3">
    <cfRule type="colorScale" priority="35">
      <colorScale>
        <cfvo type="min"/>
        <cfvo type="max"/>
        <color theme="8" tint="0.79998168889431442"/>
        <color theme="2"/>
      </colorScale>
    </cfRule>
  </conditionalFormatting>
  <conditionalFormatting sqref="AI42:AI43">
    <cfRule type="colorScale" priority="28">
      <colorScale>
        <cfvo type="min"/>
        <cfvo type="max"/>
        <color rgb="FFFF7128"/>
        <color rgb="FFFFEF9C"/>
      </colorScale>
    </cfRule>
    <cfRule type="colorScale" priority="33">
      <colorScale>
        <cfvo type="min"/>
        <cfvo type="max"/>
        <color rgb="FF7030A0"/>
        <color rgb="FF7030A0"/>
      </colorScale>
    </cfRule>
    <cfRule type="colorScale" priority="34">
      <colorScale>
        <cfvo type="min"/>
        <cfvo type="max"/>
        <color rgb="FF7030A0"/>
        <color rgb="FF7030A0"/>
      </colorScale>
    </cfRule>
  </conditionalFormatting>
  <conditionalFormatting sqref="AK42">
    <cfRule type="colorScale" priority="32">
      <colorScale>
        <cfvo type="min"/>
        <cfvo type="max"/>
        <color rgb="FFFCFCFF"/>
        <color rgb="FF63BE7B"/>
      </colorScale>
    </cfRule>
  </conditionalFormatting>
  <conditionalFormatting sqref="AK43">
    <cfRule type="colorScale" priority="31">
      <colorScale>
        <cfvo type="min"/>
        <cfvo type="max"/>
        <color rgb="FFFCFCFF"/>
        <color rgb="FF63BE7B"/>
      </colorScale>
    </cfRule>
  </conditionalFormatting>
  <conditionalFormatting sqref="AI42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I4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1:L54">
    <cfRule type="containsText" priority="15" operator="containsText" text="I45">
      <formula>NOT(ISERROR(SEARCH("I45",L51)))</formula>
    </cfRule>
    <cfRule type="colorScale" priority="16">
      <colorScale>
        <cfvo type="formula" val="&quot;I45&quot;"/>
        <cfvo type="formula" val="&quot;L45&quot;"/>
        <color rgb="FFFF7128"/>
        <color rgb="FFFFEF9C"/>
      </colorScale>
    </cfRule>
  </conditionalFormatting>
  <conditionalFormatting sqref="L51:L54">
    <cfRule type="colorScale" priority="14">
      <colorScale>
        <cfvo type="formula" val="&quot;I45&quot;"/>
        <cfvo type="formula" val="&quot;K45&quot;"/>
        <color rgb="FFFF7128"/>
        <color theme="5"/>
      </colorScale>
    </cfRule>
  </conditionalFormatting>
  <conditionalFormatting sqref="AK46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K47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86:H110">
    <cfRule type="colorScale" priority="5">
      <colorScale>
        <cfvo type="min"/>
        <cfvo type="max"/>
        <color theme="7" tint="0.39997558519241921"/>
        <color theme="7"/>
      </colorScale>
    </cfRule>
  </conditionalFormatting>
  <conditionalFormatting sqref="I86:J110">
    <cfRule type="colorScale" priority="4">
      <colorScale>
        <cfvo type="min"/>
        <cfvo type="max"/>
        <color theme="9"/>
        <color theme="9"/>
      </colorScale>
    </cfRule>
  </conditionalFormatting>
  <conditionalFormatting sqref="AK49">
    <cfRule type="colorScale" priority="3">
      <colorScale>
        <cfvo type="min"/>
        <cfvo type="max"/>
        <color rgb="FF63BE7B"/>
        <color rgb="FFFFEF9C"/>
      </colorScale>
    </cfRule>
  </conditionalFormatting>
  <conditionalFormatting sqref="AK50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FF43-32C5-484D-B281-31504F8F83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Sriteja</dc:creator>
  <cp:lastModifiedBy>R Sriteja</cp:lastModifiedBy>
  <dcterms:created xsi:type="dcterms:W3CDTF">2023-04-18T15:52:27Z</dcterms:created>
  <dcterms:modified xsi:type="dcterms:W3CDTF">2023-05-03T11:29:25Z</dcterms:modified>
</cp:coreProperties>
</file>